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DATA ANALYTICS\"/>
    </mc:Choice>
  </mc:AlternateContent>
  <xr:revisionPtr revIDLastSave="0" documentId="13_ncr:1_{3B800A55-C1C2-44B2-BE55-B4A1C939E160}" xr6:coauthVersionLast="47" xr6:coauthVersionMax="47" xr10:uidLastSave="{00000000-0000-0000-0000-000000000000}"/>
  <bookViews>
    <workbookView xWindow="-120" yWindow="-120" windowWidth="20730" windowHeight="11160" activeTab="1" xr2:uid="{234E6A52-964A-40A7-823A-B323A47852F7}"/>
  </bookViews>
  <sheets>
    <sheet name="Sheet1" sheetId="4" r:id="rId1"/>
    <sheet name="Dashboard" sheetId="5" r:id="rId2"/>
    <sheet name="Sheet2 (2)" sheetId="3" r:id="rId3"/>
    <sheet name="dataset" sheetId="2" r:id="rId4"/>
  </sheets>
  <definedNames>
    <definedName name="_xlnm._FilterDatabase" localSheetId="3" hidden="1">dataset!$A$1:$U$701</definedName>
    <definedName name="ExternalData_1" localSheetId="2" hidden="1">'Sheet2 (2)'!$A$1:$Y$701</definedName>
    <definedName name="Slicer_Day_Name">#N/A</definedName>
    <definedName name="Slicer_Payment_Mo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5" l="1"/>
  <c r="G19" i="5"/>
  <c r="AM7" i="4"/>
  <c r="AM5" i="4"/>
  <c r="G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42CE7-3242-43A6-89AE-F40D4E9C329F}" keepAlive="1" name="Query - Sheet2" description="Connection to the 'Sheet2' query in the workbook." type="5" refreshedVersion="7"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<sst xmlns="http://schemas.openxmlformats.org/spreadsheetml/2006/main" count="18134" uniqueCount="2033">
  <si>
    <t>Order_ID</t>
  </si>
  <si>
    <t>Order_Date</t>
  </si>
  <si>
    <t>Customer_ID</t>
  </si>
  <si>
    <t>City</t>
  </si>
  <si>
    <t>Pincode</t>
  </si>
  <si>
    <t>Product_Category</t>
  </si>
  <si>
    <t>Product_Name</t>
  </si>
  <si>
    <t>Quantity</t>
  </si>
  <si>
    <t>Price_Per_Unit</t>
  </si>
  <si>
    <t>Total_Amount</t>
  </si>
  <si>
    <t>Discount_Applied (%)</t>
  </si>
  <si>
    <t>Final_Amount</t>
  </si>
  <si>
    <t>Delivery_Status</t>
  </si>
  <si>
    <t>Delivery_Time_Minutes</t>
  </si>
  <si>
    <t>Delivery_Mode</t>
  </si>
  <si>
    <t>Customer_Rating</t>
  </si>
  <si>
    <t>Delivery_Partner_ID</t>
  </si>
  <si>
    <t>Promo_Code_Used</t>
  </si>
  <si>
    <t>Platform_Used</t>
  </si>
  <si>
    <t>Time_of_Day</t>
  </si>
  <si>
    <t>Payment_Mode</t>
  </si>
  <si>
    <t>BKT0001</t>
  </si>
  <si>
    <t>C2824</t>
  </si>
  <si>
    <t>Delhi</t>
  </si>
  <si>
    <t>Dairy</t>
  </si>
  <si>
    <t>Dairy Item 16</t>
  </si>
  <si>
    <t>Delivered</t>
  </si>
  <si>
    <t>Bike</t>
  </si>
  <si>
    <t>DP147</t>
  </si>
  <si>
    <t>Yes</t>
  </si>
  <si>
    <t>Android</t>
  </si>
  <si>
    <t>Morning</t>
  </si>
  <si>
    <t>Credit Card</t>
  </si>
  <si>
    <t>BKT0002</t>
  </si>
  <si>
    <t>C9928</t>
  </si>
  <si>
    <t>Hyderabad</t>
  </si>
  <si>
    <t>Beverages</t>
  </si>
  <si>
    <t>Beverages Item 38</t>
  </si>
  <si>
    <t>Walking</t>
  </si>
  <si>
    <t>DP210</t>
  </si>
  <si>
    <t>No</t>
  </si>
  <si>
    <t>COD</t>
  </si>
  <si>
    <t>BKT0003</t>
  </si>
  <si>
    <t>C2584</t>
  </si>
  <si>
    <t>Bengaluru</t>
  </si>
  <si>
    <t>Fruits</t>
  </si>
  <si>
    <t>Fruits Item 17</t>
  </si>
  <si>
    <t>Returned</t>
  </si>
  <si>
    <t>Evening</t>
  </si>
  <si>
    <t>Wallet</t>
  </si>
  <si>
    <t>BKT0004</t>
  </si>
  <si>
    <t>C4150</t>
  </si>
  <si>
    <t>Kolkata</t>
  </si>
  <si>
    <t>Grocery</t>
  </si>
  <si>
    <t>Grocery Item 43</t>
  </si>
  <si>
    <t>Cancelled</t>
  </si>
  <si>
    <t>iOS</t>
  </si>
  <si>
    <t>BKT0005</t>
  </si>
  <si>
    <t>C6977</t>
  </si>
  <si>
    <t>Mumbai</t>
  </si>
  <si>
    <t>Dairy Item 14</t>
  </si>
  <si>
    <t>DP294</t>
  </si>
  <si>
    <t>Web</t>
  </si>
  <si>
    <t>Afternoon</t>
  </si>
  <si>
    <t>BKT0006</t>
  </si>
  <si>
    <t>C1916</t>
  </si>
  <si>
    <t>Personal Care</t>
  </si>
  <si>
    <t>Personal Care Item 21</t>
  </si>
  <si>
    <t>Night</t>
  </si>
  <si>
    <t>BKT0007</t>
  </si>
  <si>
    <t>C8517</t>
  </si>
  <si>
    <t>Snacks</t>
  </si>
  <si>
    <t>Snacks Item 16</t>
  </si>
  <si>
    <t>BKT0008</t>
  </si>
  <si>
    <t>C9348</t>
  </si>
  <si>
    <t>Personal Care Item 4</t>
  </si>
  <si>
    <t>DP295</t>
  </si>
  <si>
    <t>UPI</t>
  </si>
  <si>
    <t>BKT0009</t>
  </si>
  <si>
    <t>C2876</t>
  </si>
  <si>
    <t>Personal Care Item 18</t>
  </si>
  <si>
    <t>DP356</t>
  </si>
  <si>
    <t>BKT0010</t>
  </si>
  <si>
    <t>C9317</t>
  </si>
  <si>
    <t>Chennai</t>
  </si>
  <si>
    <t>Snacks Item 24</t>
  </si>
  <si>
    <t>DP285</t>
  </si>
  <si>
    <t>BKT0011</t>
  </si>
  <si>
    <t>C2290</t>
  </si>
  <si>
    <t>Beverages Item 5</t>
  </si>
  <si>
    <t>DP316</t>
  </si>
  <si>
    <t>BKT0012</t>
  </si>
  <si>
    <t>C7537</t>
  </si>
  <si>
    <t>Dairy Item 29</t>
  </si>
  <si>
    <t>DP212</t>
  </si>
  <si>
    <t>BKT0013</t>
  </si>
  <si>
    <t>C2104</t>
  </si>
  <si>
    <t>Grocery Item 33</t>
  </si>
  <si>
    <t>DP342</t>
  </si>
  <si>
    <t>BKT0014</t>
  </si>
  <si>
    <t>C2545</t>
  </si>
  <si>
    <t>Beverages Item 23</t>
  </si>
  <si>
    <t>DP273</t>
  </si>
  <si>
    <t>BKT0015</t>
  </si>
  <si>
    <t>C9786</t>
  </si>
  <si>
    <t>Beverages Item 12</t>
  </si>
  <si>
    <t>DP376</t>
  </si>
  <si>
    <t>BKT0016</t>
  </si>
  <si>
    <t>C7658</t>
  </si>
  <si>
    <t>Snacks Item 26</t>
  </si>
  <si>
    <t>BKT0017</t>
  </si>
  <si>
    <t>C8973</t>
  </si>
  <si>
    <t>DP371</t>
  </si>
  <si>
    <t>BKT0018</t>
  </si>
  <si>
    <t>C2122</t>
  </si>
  <si>
    <t>Vegetables</t>
  </si>
  <si>
    <t>Vegetables Item 16</t>
  </si>
  <si>
    <t>DP398</t>
  </si>
  <si>
    <t>BKT0019</t>
  </si>
  <si>
    <t>C4910</t>
  </si>
  <si>
    <t>Snacks Item 43</t>
  </si>
  <si>
    <t>DP209</t>
  </si>
  <si>
    <t>BKT0020</t>
  </si>
  <si>
    <t>C5002</t>
  </si>
  <si>
    <t>Snacks Item 29</t>
  </si>
  <si>
    <t>Cycle</t>
  </si>
  <si>
    <t>DP168</t>
  </si>
  <si>
    <t>BKT0021</t>
  </si>
  <si>
    <t>C5462</t>
  </si>
  <si>
    <t>Snacks Item 46</t>
  </si>
  <si>
    <t>BKT0022</t>
  </si>
  <si>
    <t>C3143</t>
  </si>
  <si>
    <t>Snacks Item 48</t>
  </si>
  <si>
    <t>DP176</t>
  </si>
  <si>
    <t>BKT0023</t>
  </si>
  <si>
    <t>C3088</t>
  </si>
  <si>
    <t>Dairy Item 3</t>
  </si>
  <si>
    <t>DP179</t>
  </si>
  <si>
    <t>BKT0024</t>
  </si>
  <si>
    <t>C1406</t>
  </si>
  <si>
    <t>Dairy Item 27</t>
  </si>
  <si>
    <t>DP335</t>
  </si>
  <si>
    <t>BKT0025</t>
  </si>
  <si>
    <t>C1387</t>
  </si>
  <si>
    <t>Beverages Item 22</t>
  </si>
  <si>
    <t>DP269</t>
  </si>
  <si>
    <t>BKT0026</t>
  </si>
  <si>
    <t>C5349</t>
  </si>
  <si>
    <t>Fruits Item 28</t>
  </si>
  <si>
    <t>DP230</t>
  </si>
  <si>
    <t>BKT0027</t>
  </si>
  <si>
    <t>C9518</t>
  </si>
  <si>
    <t>Pune</t>
  </si>
  <si>
    <t>Vegetables Item 47</t>
  </si>
  <si>
    <t>BKT0028</t>
  </si>
  <si>
    <t>C5920</t>
  </si>
  <si>
    <t>Vegetables Item 27</t>
  </si>
  <si>
    <t>DP189</t>
  </si>
  <si>
    <t>BKT0029</t>
  </si>
  <si>
    <t>C5700</t>
  </si>
  <si>
    <t>Personal Care Item 38</t>
  </si>
  <si>
    <t>DP186</t>
  </si>
  <si>
    <t>BKT0030</t>
  </si>
  <si>
    <t>C4848</t>
  </si>
  <si>
    <t>Snacks Item 13</t>
  </si>
  <si>
    <t>BKT0031</t>
  </si>
  <si>
    <t>C7291</t>
  </si>
  <si>
    <t>Snacks Item 10</t>
  </si>
  <si>
    <t>DP337</t>
  </si>
  <si>
    <t>BKT0032</t>
  </si>
  <si>
    <t>C8478</t>
  </si>
  <si>
    <t>Vegetables Item 34</t>
  </si>
  <si>
    <t>DP181</t>
  </si>
  <si>
    <t>BKT0033</t>
  </si>
  <si>
    <t>C5543</t>
  </si>
  <si>
    <t>Beverages Item 41</t>
  </si>
  <si>
    <t>DP141</t>
  </si>
  <si>
    <t>BKT0034</t>
  </si>
  <si>
    <t>C3503</t>
  </si>
  <si>
    <t>Grocery Item 27</t>
  </si>
  <si>
    <t>DP110</t>
  </si>
  <si>
    <t>BKT0035</t>
  </si>
  <si>
    <t>C5892</t>
  </si>
  <si>
    <t>Personal Care Item 27</t>
  </si>
  <si>
    <t>DP307</t>
  </si>
  <si>
    <t>BKT0036</t>
  </si>
  <si>
    <t>C7455</t>
  </si>
  <si>
    <t>Vegetables Item 2</t>
  </si>
  <si>
    <t>BKT0037</t>
  </si>
  <si>
    <t>C6363</t>
  </si>
  <si>
    <t>Dairy Item 22</t>
  </si>
  <si>
    <t>BKT0038</t>
  </si>
  <si>
    <t>C1659</t>
  </si>
  <si>
    <t>DP231</t>
  </si>
  <si>
    <t>BKT0039</t>
  </si>
  <si>
    <t>C6096</t>
  </si>
  <si>
    <t>Grocery Item 20</t>
  </si>
  <si>
    <t>DP224</t>
  </si>
  <si>
    <t>BKT0040</t>
  </si>
  <si>
    <t>C1672</t>
  </si>
  <si>
    <t>Beverages Item 43</t>
  </si>
  <si>
    <t>BKT0041</t>
  </si>
  <si>
    <t>C3885</t>
  </si>
  <si>
    <t>Vegetables Item 18</t>
  </si>
  <si>
    <t>DP144</t>
  </si>
  <si>
    <t>BKT0042</t>
  </si>
  <si>
    <t>C7209</t>
  </si>
  <si>
    <t>Beverages Item 21</t>
  </si>
  <si>
    <t>DP241</t>
  </si>
  <si>
    <t>BKT0043</t>
  </si>
  <si>
    <t>C4954</t>
  </si>
  <si>
    <t>Beverages Item 36</t>
  </si>
  <si>
    <t>BKT0044</t>
  </si>
  <si>
    <t>C9698</t>
  </si>
  <si>
    <t>Vegetables Item 36</t>
  </si>
  <si>
    <t>DP198</t>
  </si>
  <si>
    <t>BKT0045</t>
  </si>
  <si>
    <t>C4545</t>
  </si>
  <si>
    <t>Dairy Item 47</t>
  </si>
  <si>
    <t>BKT0046</t>
  </si>
  <si>
    <t>C3939</t>
  </si>
  <si>
    <t>Vegetables Item 35</t>
  </si>
  <si>
    <t>DP152</t>
  </si>
  <si>
    <t>BKT0047</t>
  </si>
  <si>
    <t>C8843</t>
  </si>
  <si>
    <t>Snacks Item 4</t>
  </si>
  <si>
    <t>DP127</t>
  </si>
  <si>
    <t>BKT0048</t>
  </si>
  <si>
    <t>C5066</t>
  </si>
  <si>
    <t>DP319</t>
  </si>
  <si>
    <t>BKT0049</t>
  </si>
  <si>
    <t>C4404</t>
  </si>
  <si>
    <t>Dairy Item 43</t>
  </si>
  <si>
    <t>DP340</t>
  </si>
  <si>
    <t>BKT0050</t>
  </si>
  <si>
    <t>C5632</t>
  </si>
  <si>
    <t>Grocery Item 44</t>
  </si>
  <si>
    <t>DP172</t>
  </si>
  <si>
    <t>BKT0051</t>
  </si>
  <si>
    <t>C5728</t>
  </si>
  <si>
    <t>Beverages Item 45</t>
  </si>
  <si>
    <t>DP120</t>
  </si>
  <si>
    <t>BKT0052</t>
  </si>
  <si>
    <t>C1423</t>
  </si>
  <si>
    <t>Vegetables Item 37</t>
  </si>
  <si>
    <t>DP242</t>
  </si>
  <si>
    <t>BKT0053</t>
  </si>
  <si>
    <t>C2494</t>
  </si>
  <si>
    <t>DP381</t>
  </si>
  <si>
    <t>BKT0054</t>
  </si>
  <si>
    <t>C5135</t>
  </si>
  <si>
    <t>Personal Care Item 26</t>
  </si>
  <si>
    <t>BKT0055</t>
  </si>
  <si>
    <t>C4335</t>
  </si>
  <si>
    <t>Snacks Item 19</t>
  </si>
  <si>
    <t>DP259</t>
  </si>
  <si>
    <t>BKT0056</t>
  </si>
  <si>
    <t>C4681</t>
  </si>
  <si>
    <t>Beverages Item 8</t>
  </si>
  <si>
    <t>BKT0057</t>
  </si>
  <si>
    <t>C4122</t>
  </si>
  <si>
    <t>Vegetables Item 9</t>
  </si>
  <si>
    <t>DP252</t>
  </si>
  <si>
    <t>BKT0058</t>
  </si>
  <si>
    <t>C6654</t>
  </si>
  <si>
    <t>Personal Care Item 35</t>
  </si>
  <si>
    <t>BKT0059</t>
  </si>
  <si>
    <t>C7730</t>
  </si>
  <si>
    <t>Vegetables Item 31</t>
  </si>
  <si>
    <t>DP151</t>
  </si>
  <si>
    <t>BKT0060</t>
  </si>
  <si>
    <t>C3361</t>
  </si>
  <si>
    <t>Snacks Item 5</t>
  </si>
  <si>
    <t>DP373</t>
  </si>
  <si>
    <t>BKT0061</t>
  </si>
  <si>
    <t>C2121</t>
  </si>
  <si>
    <t>Vegetables Item 19</t>
  </si>
  <si>
    <t>BKT0062</t>
  </si>
  <si>
    <t>C1474</t>
  </si>
  <si>
    <t>DP187</t>
  </si>
  <si>
    <t>BKT0063</t>
  </si>
  <si>
    <t>C9153</t>
  </si>
  <si>
    <t>Snacks Item 30</t>
  </si>
  <si>
    <t>BKT0064</t>
  </si>
  <si>
    <t>C8237</t>
  </si>
  <si>
    <t>Dairy Item 41</t>
  </si>
  <si>
    <t>BKT0065</t>
  </si>
  <si>
    <t>C1359</t>
  </si>
  <si>
    <t>Beverages Item 18</t>
  </si>
  <si>
    <t>BKT0066</t>
  </si>
  <si>
    <t>C4588</t>
  </si>
  <si>
    <t>DP146</t>
  </si>
  <si>
    <t>BKT0067</t>
  </si>
  <si>
    <t>C4289</t>
  </si>
  <si>
    <t>Dairy Item 34</t>
  </si>
  <si>
    <t>DP158</t>
  </si>
  <si>
    <t>BKT0068</t>
  </si>
  <si>
    <t>C7511</t>
  </si>
  <si>
    <t>Dairy Item 6</t>
  </si>
  <si>
    <t>DP290</t>
  </si>
  <si>
    <t>BKT0069</t>
  </si>
  <si>
    <t>C1410</t>
  </si>
  <si>
    <t>Dairy Item 40</t>
  </si>
  <si>
    <t>BKT0070</t>
  </si>
  <si>
    <t>C3290</t>
  </si>
  <si>
    <t>Dairy Item 32</t>
  </si>
  <si>
    <t>BKT0071</t>
  </si>
  <si>
    <t>C2622</t>
  </si>
  <si>
    <t>Fruits Item 27</t>
  </si>
  <si>
    <t>DP288</t>
  </si>
  <si>
    <t>BKT0072</t>
  </si>
  <si>
    <t>C4109</t>
  </si>
  <si>
    <t>DP205</t>
  </si>
  <si>
    <t>BKT0073</t>
  </si>
  <si>
    <t>C4817</t>
  </si>
  <si>
    <t>Personal Care Item 39</t>
  </si>
  <si>
    <t>BKT0074</t>
  </si>
  <si>
    <t>C3159</t>
  </si>
  <si>
    <t>Personal Care Item 16</t>
  </si>
  <si>
    <t>DP132</t>
  </si>
  <si>
    <t>BKT0075</t>
  </si>
  <si>
    <t>C8405</t>
  </si>
  <si>
    <t>Fruits Item 3</t>
  </si>
  <si>
    <t>DP327</t>
  </si>
  <si>
    <t>BKT0076</t>
  </si>
  <si>
    <t>C2076</t>
  </si>
  <si>
    <t>Fruits Item 41</t>
  </si>
  <si>
    <t>DP320</t>
  </si>
  <si>
    <t>BKT0077</t>
  </si>
  <si>
    <t>C8046</t>
  </si>
  <si>
    <t>BKT0078</t>
  </si>
  <si>
    <t>C8075</t>
  </si>
  <si>
    <t>Vegetables Item 24</t>
  </si>
  <si>
    <t>BKT0079</t>
  </si>
  <si>
    <t>C2697</t>
  </si>
  <si>
    <t>BKT0080</t>
  </si>
  <si>
    <t>Vegetables Item 49</t>
  </si>
  <si>
    <t>DP115</t>
  </si>
  <si>
    <t>BKT0081</t>
  </si>
  <si>
    <t>C7878</t>
  </si>
  <si>
    <t>BKT0082</t>
  </si>
  <si>
    <t>C5458</t>
  </si>
  <si>
    <t>Beverages Item 32</t>
  </si>
  <si>
    <t>DP349</t>
  </si>
  <si>
    <t>BKT0083</t>
  </si>
  <si>
    <t>C1897</t>
  </si>
  <si>
    <t>BKT0084</t>
  </si>
  <si>
    <t>C7505</t>
  </si>
  <si>
    <t>Grocery Item 28</t>
  </si>
  <si>
    <t>BKT0085</t>
  </si>
  <si>
    <t>C5743</t>
  </si>
  <si>
    <t>Grocery Item 21</t>
  </si>
  <si>
    <t>DP323</t>
  </si>
  <si>
    <t>BKT0086</t>
  </si>
  <si>
    <t>C6083</t>
  </si>
  <si>
    <t>Snacks Item 22</t>
  </si>
  <si>
    <t>DP175</t>
  </si>
  <si>
    <t>BKT0087</t>
  </si>
  <si>
    <t>C4232</t>
  </si>
  <si>
    <t>Snacks Item 49</t>
  </si>
  <si>
    <t>DP389</t>
  </si>
  <si>
    <t>BKT0088</t>
  </si>
  <si>
    <t>C8205</t>
  </si>
  <si>
    <t>BKT0089</t>
  </si>
  <si>
    <t>C8581</t>
  </si>
  <si>
    <t>Personal Care Item 48</t>
  </si>
  <si>
    <t>DP131</t>
  </si>
  <si>
    <t>BKT0090</t>
  </si>
  <si>
    <t>C9266</t>
  </si>
  <si>
    <t>Grocery Item 16</t>
  </si>
  <si>
    <t>DP126</t>
  </si>
  <si>
    <t>BKT0091</t>
  </si>
  <si>
    <t>C7333</t>
  </si>
  <si>
    <t>Vegetables Item 43</t>
  </si>
  <si>
    <t>DP300</t>
  </si>
  <si>
    <t>BKT0092</t>
  </si>
  <si>
    <t>C7171</t>
  </si>
  <si>
    <t>Personal Care Item 9</t>
  </si>
  <si>
    <t>DP274</t>
  </si>
  <si>
    <t>BKT0093</t>
  </si>
  <si>
    <t>C3538</t>
  </si>
  <si>
    <t>Personal Care Item 7</t>
  </si>
  <si>
    <t>DP192</t>
  </si>
  <si>
    <t>BKT0094</t>
  </si>
  <si>
    <t>C7731</t>
  </si>
  <si>
    <t>DP199</t>
  </si>
  <si>
    <t>BKT0095</t>
  </si>
  <si>
    <t>C5616</t>
  </si>
  <si>
    <t>Fruits Item 34</t>
  </si>
  <si>
    <t>DP346</t>
  </si>
  <si>
    <t>BKT0096</t>
  </si>
  <si>
    <t>C5670</t>
  </si>
  <si>
    <t>DP312</t>
  </si>
  <si>
    <t>BKT0097</t>
  </si>
  <si>
    <t>C7326</t>
  </si>
  <si>
    <t>Snacks Item 2</t>
  </si>
  <si>
    <t>DP171</t>
  </si>
  <si>
    <t>BKT0098</t>
  </si>
  <si>
    <t>C1311</t>
  </si>
  <si>
    <t>Personal Care Item 10</t>
  </si>
  <si>
    <t>DP314</t>
  </si>
  <si>
    <t>BKT0099</t>
  </si>
  <si>
    <t>C9782</t>
  </si>
  <si>
    <t>Fruits Item 37</t>
  </si>
  <si>
    <t>DP143</t>
  </si>
  <si>
    <t>BKT0100</t>
  </si>
  <si>
    <t>C8702</t>
  </si>
  <si>
    <t>Beverages Item 24</t>
  </si>
  <si>
    <t>DP397</t>
  </si>
  <si>
    <t>BKT0101</t>
  </si>
  <si>
    <t>C9945</t>
  </si>
  <si>
    <t>Snacks Item 50</t>
  </si>
  <si>
    <t>DP118</t>
  </si>
  <si>
    <t>BKT0102</t>
  </si>
  <si>
    <t>C1686</t>
  </si>
  <si>
    <t>Fruits Item 26</t>
  </si>
  <si>
    <t>BKT0103</t>
  </si>
  <si>
    <t>C7553</t>
  </si>
  <si>
    <t>DP140</t>
  </si>
  <si>
    <t>BKT0104</t>
  </si>
  <si>
    <t>C6262</t>
  </si>
  <si>
    <t>DP280</t>
  </si>
  <si>
    <t>BKT0105</t>
  </si>
  <si>
    <t>C7655</t>
  </si>
  <si>
    <t>DP134</t>
  </si>
  <si>
    <t>BKT0106</t>
  </si>
  <si>
    <t>C7272</t>
  </si>
  <si>
    <t>Fruits Item 10</t>
  </si>
  <si>
    <t>DP287</t>
  </si>
  <si>
    <t>BKT0107</t>
  </si>
  <si>
    <t>C2858</t>
  </si>
  <si>
    <t>Snacks Item 32</t>
  </si>
  <si>
    <t>DP246</t>
  </si>
  <si>
    <t>BKT0108</t>
  </si>
  <si>
    <t>C2213</t>
  </si>
  <si>
    <t>Vegetables Item 29</t>
  </si>
  <si>
    <t>DP253</t>
  </si>
  <si>
    <t>BKT0109</t>
  </si>
  <si>
    <t>C9335</t>
  </si>
  <si>
    <t>Snacks Item 9</t>
  </si>
  <si>
    <t>DP166</t>
  </si>
  <si>
    <t>BKT0110</t>
  </si>
  <si>
    <t>C8842</t>
  </si>
  <si>
    <t>DP382</t>
  </si>
  <si>
    <t>BKT0111</t>
  </si>
  <si>
    <t>C3034</t>
  </si>
  <si>
    <t>Dairy Item 11</t>
  </si>
  <si>
    <t>BKT0112</t>
  </si>
  <si>
    <t>C9234</t>
  </si>
  <si>
    <t>Fruits Item 38</t>
  </si>
  <si>
    <t>DP123</t>
  </si>
  <si>
    <t>BKT0113</t>
  </si>
  <si>
    <t>C1496</t>
  </si>
  <si>
    <t>Fruits Item 19</t>
  </si>
  <si>
    <t>DP325</t>
  </si>
  <si>
    <t>BKT0114</t>
  </si>
  <si>
    <t>C6573</t>
  </si>
  <si>
    <t>Dairy Item 46</t>
  </si>
  <si>
    <t>BKT0115</t>
  </si>
  <si>
    <t>C4960</t>
  </si>
  <si>
    <t>BKT0116</t>
  </si>
  <si>
    <t>C3610</t>
  </si>
  <si>
    <t>BKT0117</t>
  </si>
  <si>
    <t>C1797</t>
  </si>
  <si>
    <t>Beverages Item 39</t>
  </si>
  <si>
    <t>DP306</t>
  </si>
  <si>
    <t>BKT0118</t>
  </si>
  <si>
    <t>C4189</t>
  </si>
  <si>
    <t>Dairy Item 5</t>
  </si>
  <si>
    <t>DP149</t>
  </si>
  <si>
    <t>BKT0119</t>
  </si>
  <si>
    <t>C3363</t>
  </si>
  <si>
    <t>DP363</t>
  </si>
  <si>
    <t>BKT0120</t>
  </si>
  <si>
    <t>C7438</t>
  </si>
  <si>
    <t>Personal Care Item 20</t>
  </si>
  <si>
    <t>DP156</t>
  </si>
  <si>
    <t>BKT0121</t>
  </si>
  <si>
    <t>C8775</t>
  </si>
  <si>
    <t>Personal Care Item 50</t>
  </si>
  <si>
    <t>BKT0122</t>
  </si>
  <si>
    <t>C2800</t>
  </si>
  <si>
    <t>BKT0123</t>
  </si>
  <si>
    <t>C8837</t>
  </si>
  <si>
    <t>Dairy Item 12</t>
  </si>
  <si>
    <t>DP235</t>
  </si>
  <si>
    <t>BKT0124</t>
  </si>
  <si>
    <t>C5890</t>
  </si>
  <si>
    <t>Personal Care Item 19</t>
  </si>
  <si>
    <t>DP240</t>
  </si>
  <si>
    <t>BKT0125</t>
  </si>
  <si>
    <t>DP203</t>
  </si>
  <si>
    <t>BKT0126</t>
  </si>
  <si>
    <t>C2789</t>
  </si>
  <si>
    <t>Fruits Item 16</t>
  </si>
  <si>
    <t>BKT0127</t>
  </si>
  <si>
    <t>C8793</t>
  </si>
  <si>
    <t>BKT0128</t>
  </si>
  <si>
    <t>C3868</t>
  </si>
  <si>
    <t>Grocery Item 26</t>
  </si>
  <si>
    <t>BKT0129</t>
  </si>
  <si>
    <t>C5662</t>
  </si>
  <si>
    <t>BKT0130</t>
  </si>
  <si>
    <t>C6417</t>
  </si>
  <si>
    <t>Beverages Item 42</t>
  </si>
  <si>
    <t>BKT0131</t>
  </si>
  <si>
    <t>C7567</t>
  </si>
  <si>
    <t>DP268</t>
  </si>
  <si>
    <t>BKT0132</t>
  </si>
  <si>
    <t>C6890</t>
  </si>
  <si>
    <t>DP251</t>
  </si>
  <si>
    <t>BKT0133</t>
  </si>
  <si>
    <t>C3188</t>
  </si>
  <si>
    <t>Beverages Item 48</t>
  </si>
  <si>
    <t>BKT0134</t>
  </si>
  <si>
    <t>C2838</t>
  </si>
  <si>
    <t>Fruits Item 13</t>
  </si>
  <si>
    <t>BKT0135</t>
  </si>
  <si>
    <t>C8429</t>
  </si>
  <si>
    <t>Beverages Item 30</t>
  </si>
  <si>
    <t>BKT0136</t>
  </si>
  <si>
    <t>C1742</t>
  </si>
  <si>
    <t>Vegetables Item 5</t>
  </si>
  <si>
    <t>BKT0137</t>
  </si>
  <si>
    <t>C3948</t>
  </si>
  <si>
    <t>Personal Care Item 42</t>
  </si>
  <si>
    <t>BKT0138</t>
  </si>
  <si>
    <t>C3924</t>
  </si>
  <si>
    <t>Fruits Item 9</t>
  </si>
  <si>
    <t>BKT0139</t>
  </si>
  <si>
    <t>C4762</t>
  </si>
  <si>
    <t>Dairy Item 10</t>
  </si>
  <si>
    <t>DP108</t>
  </si>
  <si>
    <t>BKT0140</t>
  </si>
  <si>
    <t>C1550</t>
  </si>
  <si>
    <t>Vegetables Item 46</t>
  </si>
  <si>
    <t>DP128</t>
  </si>
  <si>
    <t>BKT0141</t>
  </si>
  <si>
    <t>C6224</t>
  </si>
  <si>
    <t>Personal Care Item 44</t>
  </si>
  <si>
    <t>BKT0142</t>
  </si>
  <si>
    <t>C1998</t>
  </si>
  <si>
    <t>Vegetables Item 12</t>
  </si>
  <si>
    <t>BKT0143</t>
  </si>
  <si>
    <t>C7688</t>
  </si>
  <si>
    <t>DP387</t>
  </si>
  <si>
    <t>BKT0144</t>
  </si>
  <si>
    <t>C4978</t>
  </si>
  <si>
    <t>Dairy Item 42</t>
  </si>
  <si>
    <t>BKT0145</t>
  </si>
  <si>
    <t>C4422</t>
  </si>
  <si>
    <t>Dairy Item 1</t>
  </si>
  <si>
    <t>DP303</t>
  </si>
  <si>
    <t>BKT0146</t>
  </si>
  <si>
    <t>C7236</t>
  </si>
  <si>
    <t>Vegetables Item 23</t>
  </si>
  <si>
    <t>DP311</t>
  </si>
  <si>
    <t>BKT0147</t>
  </si>
  <si>
    <t>C1265</t>
  </si>
  <si>
    <t>DP272</t>
  </si>
  <si>
    <t>BKT0148</t>
  </si>
  <si>
    <t>C3756</t>
  </si>
  <si>
    <t>DP103</t>
  </si>
  <si>
    <t>BKT0149</t>
  </si>
  <si>
    <t>C3474</t>
  </si>
  <si>
    <t>Fruits Item 30</t>
  </si>
  <si>
    <t>BKT0150</t>
  </si>
  <si>
    <t>C9228</t>
  </si>
  <si>
    <t>Vegetables Item 28</t>
  </si>
  <si>
    <t>DP281</t>
  </si>
  <si>
    <t>BKT0151</t>
  </si>
  <si>
    <t>C7652</t>
  </si>
  <si>
    <t>Snacks Item 45</t>
  </si>
  <si>
    <t>BKT0152</t>
  </si>
  <si>
    <t>C1154</t>
  </si>
  <si>
    <t>Grocery Item 32</t>
  </si>
  <si>
    <t>DP390</t>
  </si>
  <si>
    <t>BKT0153</t>
  </si>
  <si>
    <t>C5593</t>
  </si>
  <si>
    <t>Vegetables Item 3</t>
  </si>
  <si>
    <t>BKT0154</t>
  </si>
  <si>
    <t>C7375</t>
  </si>
  <si>
    <t>Dairy Item 25</t>
  </si>
  <si>
    <t>DP218</t>
  </si>
  <si>
    <t>BKT0155</t>
  </si>
  <si>
    <t>C1485</t>
  </si>
  <si>
    <t>Personal Care Item 29</t>
  </si>
  <si>
    <t>BKT0156</t>
  </si>
  <si>
    <t>C5390</t>
  </si>
  <si>
    <t>Vegetables Item 41</t>
  </si>
  <si>
    <t>DP238</t>
  </si>
  <si>
    <t>BKT0157</t>
  </si>
  <si>
    <t>C8061</t>
  </si>
  <si>
    <t>Fruits Item 33</t>
  </si>
  <si>
    <t>DP297</t>
  </si>
  <si>
    <t>BKT0158</t>
  </si>
  <si>
    <t>C2387</t>
  </si>
  <si>
    <t>Snacks Item 37</t>
  </si>
  <si>
    <t>DP185</t>
  </si>
  <si>
    <t>BKT0159</t>
  </si>
  <si>
    <t>C8933</t>
  </si>
  <si>
    <t>Dairy Item 17</t>
  </si>
  <si>
    <t>DP255</t>
  </si>
  <si>
    <t>BKT0160</t>
  </si>
  <si>
    <t>C6399</t>
  </si>
  <si>
    <t>BKT0161</t>
  </si>
  <si>
    <t>C6339</t>
  </si>
  <si>
    <t>DP336</t>
  </si>
  <si>
    <t>BKT0162</t>
  </si>
  <si>
    <t>C7703</t>
  </si>
  <si>
    <t>Snacks Item 41</t>
  </si>
  <si>
    <t>BKT0163</t>
  </si>
  <si>
    <t>DP304</t>
  </si>
  <si>
    <t>BKT0164</t>
  </si>
  <si>
    <t>C2615</t>
  </si>
  <si>
    <t>Fruits Item 48</t>
  </si>
  <si>
    <t>BKT0165</t>
  </si>
  <si>
    <t>C2712</t>
  </si>
  <si>
    <t>Grocery Item 8</t>
  </si>
  <si>
    <t>DP324</t>
  </si>
  <si>
    <t>BKT0166</t>
  </si>
  <si>
    <t>C1732</t>
  </si>
  <si>
    <t>Grocery Item 2</t>
  </si>
  <si>
    <t>BKT0167</t>
  </si>
  <si>
    <t>C6422</t>
  </si>
  <si>
    <t>Beverages Item 15</t>
  </si>
  <si>
    <t>DP201</t>
  </si>
  <si>
    <t>BKT0168</t>
  </si>
  <si>
    <t>C1072</t>
  </si>
  <si>
    <t>Snacks Item 18</t>
  </si>
  <si>
    <t>DP350</t>
  </si>
  <si>
    <t>BKT0169</t>
  </si>
  <si>
    <t>C2871</t>
  </si>
  <si>
    <t>Personal Care Item 30</t>
  </si>
  <si>
    <t>BKT0170</t>
  </si>
  <si>
    <t>C2931</t>
  </si>
  <si>
    <t>Grocery Item 12</t>
  </si>
  <si>
    <t>DP375</t>
  </si>
  <si>
    <t>BKT0171</t>
  </si>
  <si>
    <t>C5732</t>
  </si>
  <si>
    <t>BKT0172</t>
  </si>
  <si>
    <t>C9281</t>
  </si>
  <si>
    <t>Beverages Item 44</t>
  </si>
  <si>
    <t>BKT0173</t>
  </si>
  <si>
    <t>C9808</t>
  </si>
  <si>
    <t>DP378</t>
  </si>
  <si>
    <t>BKT0174</t>
  </si>
  <si>
    <t>C9951</t>
  </si>
  <si>
    <t>Grocery Item 48</t>
  </si>
  <si>
    <t>DP221</t>
  </si>
  <si>
    <t>BKT0175</t>
  </si>
  <si>
    <t>C3719</t>
  </si>
  <si>
    <t>Personal Care Item 14</t>
  </si>
  <si>
    <t>DP249</t>
  </si>
  <si>
    <t>BKT0176</t>
  </si>
  <si>
    <t>C3221</t>
  </si>
  <si>
    <t>Grocery Item 18</t>
  </si>
  <si>
    <t>DP301</t>
  </si>
  <si>
    <t>BKT0177</t>
  </si>
  <si>
    <t>C7146</t>
  </si>
  <si>
    <t>Vegetables Item 50</t>
  </si>
  <si>
    <t>DP101</t>
  </si>
  <si>
    <t>BKT0178</t>
  </si>
  <si>
    <t>C2037</t>
  </si>
  <si>
    <t>Beverages Item 14</t>
  </si>
  <si>
    <t>DP348</t>
  </si>
  <si>
    <t>BKT0179</t>
  </si>
  <si>
    <t>C2631</t>
  </si>
  <si>
    <t>BKT0180</t>
  </si>
  <si>
    <t>C3604</t>
  </si>
  <si>
    <t>Grocery Item 42</t>
  </si>
  <si>
    <t>DP256</t>
  </si>
  <si>
    <t>BKT0181</t>
  </si>
  <si>
    <t>C1017</t>
  </si>
  <si>
    <t>Grocery Item 9</t>
  </si>
  <si>
    <t>BKT0182</t>
  </si>
  <si>
    <t>C7276</t>
  </si>
  <si>
    <t>BKT0183</t>
  </si>
  <si>
    <t>C6753</t>
  </si>
  <si>
    <t>Vegetables Item 48</t>
  </si>
  <si>
    <t>BKT0184</t>
  </si>
  <si>
    <t>Dairy Item 9</t>
  </si>
  <si>
    <t>DP113</t>
  </si>
  <si>
    <t>BKT0185</t>
  </si>
  <si>
    <t>C5842</t>
  </si>
  <si>
    <t>DP284</t>
  </si>
  <si>
    <t>BKT0186</t>
  </si>
  <si>
    <t>C6986</t>
  </si>
  <si>
    <t>DP130</t>
  </si>
  <si>
    <t>BKT0187</t>
  </si>
  <si>
    <t>C7939</t>
  </si>
  <si>
    <t>Grocery Item 41</t>
  </si>
  <si>
    <t>BKT0188</t>
  </si>
  <si>
    <t>C8167</t>
  </si>
  <si>
    <t>BKT0189</t>
  </si>
  <si>
    <t>C3684</t>
  </si>
  <si>
    <t>BKT0190</t>
  </si>
  <si>
    <t>C5308</t>
  </si>
  <si>
    <t>BKT0191</t>
  </si>
  <si>
    <t>C1201</t>
  </si>
  <si>
    <t>BKT0192</t>
  </si>
  <si>
    <t>C6272</t>
  </si>
  <si>
    <t>Vegetables Item 21</t>
  </si>
  <si>
    <t>DP364</t>
  </si>
  <si>
    <t>BKT0193</t>
  </si>
  <si>
    <t>C5625</t>
  </si>
  <si>
    <t>BKT0194</t>
  </si>
  <si>
    <t>C1104</t>
  </si>
  <si>
    <t>Snacks Item 35</t>
  </si>
  <si>
    <t>BKT0195</t>
  </si>
  <si>
    <t>C2703</t>
  </si>
  <si>
    <t>Snacks Item 27</t>
  </si>
  <si>
    <t>DP366</t>
  </si>
  <si>
    <t>BKT0196</t>
  </si>
  <si>
    <t>C2391</t>
  </si>
  <si>
    <t>BKT0197</t>
  </si>
  <si>
    <t>C4827</t>
  </si>
  <si>
    <t>DP206</t>
  </si>
  <si>
    <t>BKT0198</t>
  </si>
  <si>
    <t>C2964</t>
  </si>
  <si>
    <t>DP227</t>
  </si>
  <si>
    <t>BKT0199</t>
  </si>
  <si>
    <t>C5262</t>
  </si>
  <si>
    <t>BKT0200</t>
  </si>
  <si>
    <t>C7098</t>
  </si>
  <si>
    <t>Vegetables Item 6</t>
  </si>
  <si>
    <t>DP165</t>
  </si>
  <si>
    <t>BKT0201</t>
  </si>
  <si>
    <t>C8552</t>
  </si>
  <si>
    <t>DP243</t>
  </si>
  <si>
    <t>BKT0202</t>
  </si>
  <si>
    <t>C5835</t>
  </si>
  <si>
    <t>Fruits Item 31</t>
  </si>
  <si>
    <t>BKT0203</t>
  </si>
  <si>
    <t>C9921</t>
  </si>
  <si>
    <t>Dairy Item 37</t>
  </si>
  <si>
    <t>BKT0204</t>
  </si>
  <si>
    <t>C3615</t>
  </si>
  <si>
    <t>BKT0205</t>
  </si>
  <si>
    <t>C6878</t>
  </si>
  <si>
    <t>Vegetables Item 45</t>
  </si>
  <si>
    <t>DP119</t>
  </si>
  <si>
    <t>BKT0206</t>
  </si>
  <si>
    <t>C1326</t>
  </si>
  <si>
    <t>Grocery Item 22</t>
  </si>
  <si>
    <t>BKT0207</t>
  </si>
  <si>
    <t>C7120</t>
  </si>
  <si>
    <t>BKT0208</t>
  </si>
  <si>
    <t>C3872</t>
  </si>
  <si>
    <t>BKT0209</t>
  </si>
  <si>
    <t>C6213</t>
  </si>
  <si>
    <t>DP145</t>
  </si>
  <si>
    <t>BKT0210</t>
  </si>
  <si>
    <t>C4435</t>
  </si>
  <si>
    <t>Grocery Item 23</t>
  </si>
  <si>
    <t>BKT0211</t>
  </si>
  <si>
    <t>C2661</t>
  </si>
  <si>
    <t>Personal Care Item 37</t>
  </si>
  <si>
    <t>DP233</t>
  </si>
  <si>
    <t>BKT0212</t>
  </si>
  <si>
    <t>C7151</t>
  </si>
  <si>
    <t>Grocery Item 36</t>
  </si>
  <si>
    <t>DP322</t>
  </si>
  <si>
    <t>BKT0213</t>
  </si>
  <si>
    <t>C4367</t>
  </si>
  <si>
    <t>DP351</t>
  </si>
  <si>
    <t>BKT0214</t>
  </si>
  <si>
    <t>C8005</t>
  </si>
  <si>
    <t>Personal Care Item 43</t>
  </si>
  <si>
    <t>DP159</t>
  </si>
  <si>
    <t>BKT0215</t>
  </si>
  <si>
    <t>C5341</t>
  </si>
  <si>
    <t>Fruits Item 25</t>
  </si>
  <si>
    <t>DP215</t>
  </si>
  <si>
    <t>BKT0216</t>
  </si>
  <si>
    <t>Dairy Item 35</t>
  </si>
  <si>
    <t>DP343</t>
  </si>
  <si>
    <t>BKT0217</t>
  </si>
  <si>
    <t>C7468</t>
  </si>
  <si>
    <t>DP208</t>
  </si>
  <si>
    <t>BKT0218</t>
  </si>
  <si>
    <t>C2283</t>
  </si>
  <si>
    <t>DP266</t>
  </si>
  <si>
    <t>BKT0219</t>
  </si>
  <si>
    <t>C9561</t>
  </si>
  <si>
    <t>BKT0220</t>
  </si>
  <si>
    <t>C5327</t>
  </si>
  <si>
    <t>Beverages Item 37</t>
  </si>
  <si>
    <t>BKT0221</t>
  </si>
  <si>
    <t>C8785</t>
  </si>
  <si>
    <t>BKT0222</t>
  </si>
  <si>
    <t>C8259</t>
  </si>
  <si>
    <t>DP291</t>
  </si>
  <si>
    <t>BKT0223</t>
  </si>
  <si>
    <t>C6097</t>
  </si>
  <si>
    <t>Beverages Item 9</t>
  </si>
  <si>
    <t>BKT0224</t>
  </si>
  <si>
    <t>C9275</t>
  </si>
  <si>
    <t>DP183</t>
  </si>
  <si>
    <t>BKT0225</t>
  </si>
  <si>
    <t>C1449</t>
  </si>
  <si>
    <t>DP104</t>
  </si>
  <si>
    <t>BKT0226</t>
  </si>
  <si>
    <t>C4666</t>
  </si>
  <si>
    <t>BKT0227</t>
  </si>
  <si>
    <t>C5950</t>
  </si>
  <si>
    <t>Personal Care Item 40</t>
  </si>
  <si>
    <t>DP244</t>
  </si>
  <si>
    <t>BKT0228</t>
  </si>
  <si>
    <t>C2045</t>
  </si>
  <si>
    <t>BKT0229</t>
  </si>
  <si>
    <t>C9148</t>
  </si>
  <si>
    <t>Beverages Item 26</t>
  </si>
  <si>
    <t>BKT0230</t>
  </si>
  <si>
    <t>C3967</t>
  </si>
  <si>
    <t>BKT0231</t>
  </si>
  <si>
    <t>C6820</t>
  </si>
  <si>
    <t>BKT0232</t>
  </si>
  <si>
    <t>C7253</t>
  </si>
  <si>
    <t>Beverages Item 4</t>
  </si>
  <si>
    <t>BKT0233</t>
  </si>
  <si>
    <t>C6134</t>
  </si>
  <si>
    <t>Grocery Item 29</t>
  </si>
  <si>
    <t>BKT0234</t>
  </si>
  <si>
    <t>C8029</t>
  </si>
  <si>
    <t>Grocery Item 3</t>
  </si>
  <si>
    <t>BKT0235</t>
  </si>
  <si>
    <t>C1067</t>
  </si>
  <si>
    <t>Snacks Item 15</t>
  </si>
  <si>
    <t>BKT0236</t>
  </si>
  <si>
    <t>C8105</t>
  </si>
  <si>
    <t>BKT0237</t>
  </si>
  <si>
    <t>C3149</t>
  </si>
  <si>
    <t>Grocery Item 38</t>
  </si>
  <si>
    <t>BKT0238</t>
  </si>
  <si>
    <t>C1323</t>
  </si>
  <si>
    <t>DP254</t>
  </si>
  <si>
    <t>BKT0239</t>
  </si>
  <si>
    <t>C3247</t>
  </si>
  <si>
    <t>Fruits Item 47</t>
  </si>
  <si>
    <t>DP367</t>
  </si>
  <si>
    <t>BKT0240</t>
  </si>
  <si>
    <t>C3627</t>
  </si>
  <si>
    <t>BKT0241</t>
  </si>
  <si>
    <t>C5192</t>
  </si>
  <si>
    <t>Beverages Item 19</t>
  </si>
  <si>
    <t>DP318</t>
  </si>
  <si>
    <t>BKT0242</t>
  </si>
  <si>
    <t>C3267</t>
  </si>
  <si>
    <t>BKT0243</t>
  </si>
  <si>
    <t>C2865</t>
  </si>
  <si>
    <t>BKT0244</t>
  </si>
  <si>
    <t>C8178</t>
  </si>
  <si>
    <t>Beverages Item 50</t>
  </si>
  <si>
    <t>BKT0245</t>
  </si>
  <si>
    <t>C9598</t>
  </si>
  <si>
    <t>BKT0246</t>
  </si>
  <si>
    <t>C1894</t>
  </si>
  <si>
    <t>Snacks Item 33</t>
  </si>
  <si>
    <t>DP125</t>
  </si>
  <si>
    <t>BKT0247</t>
  </si>
  <si>
    <t>C4850</t>
  </si>
  <si>
    <t>BKT0248</t>
  </si>
  <si>
    <t>C5990</t>
  </si>
  <si>
    <t>Snacks Item 42</t>
  </si>
  <si>
    <t>BKT0249</t>
  </si>
  <si>
    <t>C2596</t>
  </si>
  <si>
    <t>Snacks Item 1</t>
  </si>
  <si>
    <t>DP184</t>
  </si>
  <si>
    <t>BKT0250</t>
  </si>
  <si>
    <t>C5166</t>
  </si>
  <si>
    <t>Snacks Item 8</t>
  </si>
  <si>
    <t>DP163</t>
  </si>
  <si>
    <t>BKT0251</t>
  </si>
  <si>
    <t>C1071</t>
  </si>
  <si>
    <t>BKT0252</t>
  </si>
  <si>
    <t>C2696</t>
  </si>
  <si>
    <t>Fruits Item 39</t>
  </si>
  <si>
    <t>DP275</t>
  </si>
  <si>
    <t>BKT0253</t>
  </si>
  <si>
    <t>C7762</t>
  </si>
  <si>
    <t>Vegetables Item 33</t>
  </si>
  <si>
    <t>DP248</t>
  </si>
  <si>
    <t>BKT0254</t>
  </si>
  <si>
    <t>C9255</t>
  </si>
  <si>
    <t>BKT0255</t>
  </si>
  <si>
    <t>C1414</t>
  </si>
  <si>
    <t>BKT0256</t>
  </si>
  <si>
    <t>C4342</t>
  </si>
  <si>
    <t>DP247</t>
  </si>
  <si>
    <t>BKT0257</t>
  </si>
  <si>
    <t>C6122</t>
  </si>
  <si>
    <t>DP379</t>
  </si>
  <si>
    <t>BKT0258</t>
  </si>
  <si>
    <t>C8353</t>
  </si>
  <si>
    <t>DP399</t>
  </si>
  <si>
    <t>BKT0259</t>
  </si>
  <si>
    <t>C3536</t>
  </si>
  <si>
    <t>Dairy Item 39</t>
  </si>
  <si>
    <t>DP262</t>
  </si>
  <si>
    <t>BKT0260</t>
  </si>
  <si>
    <t>C7814</t>
  </si>
  <si>
    <t>Beverages Item 6</t>
  </si>
  <si>
    <t>BKT0261</t>
  </si>
  <si>
    <t>C6668</t>
  </si>
  <si>
    <t>Vegetables Item 40</t>
  </si>
  <si>
    <t>BKT0262</t>
  </si>
  <si>
    <t>C9468</t>
  </si>
  <si>
    <t>BKT0263</t>
  </si>
  <si>
    <t>C3742</t>
  </si>
  <si>
    <t>Fruits Item 1</t>
  </si>
  <si>
    <t>BKT0264</t>
  </si>
  <si>
    <t>C2181</t>
  </si>
  <si>
    <t>DP394</t>
  </si>
  <si>
    <t>BKT0265</t>
  </si>
  <si>
    <t>C8391</t>
  </si>
  <si>
    <t>BKT0266</t>
  </si>
  <si>
    <t>C9238</t>
  </si>
  <si>
    <t>BKT0267</t>
  </si>
  <si>
    <t>C7406</t>
  </si>
  <si>
    <t>BKT0268</t>
  </si>
  <si>
    <t>C1684</t>
  </si>
  <si>
    <t>DP362</t>
  </si>
  <si>
    <t>BKT0269</t>
  </si>
  <si>
    <t>C5140</t>
  </si>
  <si>
    <t>BKT0270</t>
  </si>
  <si>
    <t>C4842</t>
  </si>
  <si>
    <t>Fruits Item 5</t>
  </si>
  <si>
    <t>BKT0271</t>
  </si>
  <si>
    <t>C1079</t>
  </si>
  <si>
    <t>Personal Care Item 15</t>
  </si>
  <si>
    <t>BKT0272</t>
  </si>
  <si>
    <t>C2343</t>
  </si>
  <si>
    <t>DP396</t>
  </si>
  <si>
    <t>BKT0273</t>
  </si>
  <si>
    <t>C5269</t>
  </si>
  <si>
    <t>BKT0274</t>
  </si>
  <si>
    <t>C7500</t>
  </si>
  <si>
    <t>BKT0275</t>
  </si>
  <si>
    <t>C1662</t>
  </si>
  <si>
    <t>BKT0276</t>
  </si>
  <si>
    <t>C2691</t>
  </si>
  <si>
    <t>DP139</t>
  </si>
  <si>
    <t>BKT0277</t>
  </si>
  <si>
    <t>C6781</t>
  </si>
  <si>
    <t>Beverages Item 31</t>
  </si>
  <si>
    <t>BKT0278</t>
  </si>
  <si>
    <t>C4773</t>
  </si>
  <si>
    <t>Vegetables Item 8</t>
  </si>
  <si>
    <t>DP122</t>
  </si>
  <si>
    <t>BKT0279</t>
  </si>
  <si>
    <t>C9399</t>
  </si>
  <si>
    <t>DP245</t>
  </si>
  <si>
    <t>BKT0280</t>
  </si>
  <si>
    <t>C8891</t>
  </si>
  <si>
    <t>BKT0281</t>
  </si>
  <si>
    <t>C7196</t>
  </si>
  <si>
    <t>BKT0282</t>
  </si>
  <si>
    <t>C9835</t>
  </si>
  <si>
    <t>BKT0283</t>
  </si>
  <si>
    <t>C6742</t>
  </si>
  <si>
    <t>Personal Care Item 45</t>
  </si>
  <si>
    <t>DP309</t>
  </si>
  <si>
    <t>BKT0284</t>
  </si>
  <si>
    <t>Grocery Item 25</t>
  </si>
  <si>
    <t>BKT0285</t>
  </si>
  <si>
    <t>BKT0286</t>
  </si>
  <si>
    <t>C8317</t>
  </si>
  <si>
    <t>Snacks Item 7</t>
  </si>
  <si>
    <t>DP299</t>
  </si>
  <si>
    <t>BKT0287</t>
  </si>
  <si>
    <t>C8133</t>
  </si>
  <si>
    <t>Dairy Item 15</t>
  </si>
  <si>
    <t>DP129</t>
  </si>
  <si>
    <t>BKT0288</t>
  </si>
  <si>
    <t>C1175</t>
  </si>
  <si>
    <t>Personal Care Item 34</t>
  </si>
  <si>
    <t>DP180</t>
  </si>
  <si>
    <t>BKT0289</t>
  </si>
  <si>
    <t>C7474</t>
  </si>
  <si>
    <t>Snacks Item 34</t>
  </si>
  <si>
    <t>BKT0290</t>
  </si>
  <si>
    <t>C5530</t>
  </si>
  <si>
    <t>BKT0291</t>
  </si>
  <si>
    <t>C8254</t>
  </si>
  <si>
    <t>BKT0292</t>
  </si>
  <si>
    <t>C7757</t>
  </si>
  <si>
    <t>DP260</t>
  </si>
  <si>
    <t>BKT0293</t>
  </si>
  <si>
    <t>C4115</t>
  </si>
  <si>
    <t>DP161</t>
  </si>
  <si>
    <t>BKT0294</t>
  </si>
  <si>
    <t>C9871</t>
  </si>
  <si>
    <t>BKT0295</t>
  </si>
  <si>
    <t>C9859</t>
  </si>
  <si>
    <t>Dairy Item 26</t>
  </si>
  <si>
    <t>DP207</t>
  </si>
  <si>
    <t>BKT0296</t>
  </si>
  <si>
    <t>C6924</t>
  </si>
  <si>
    <t>Snacks Item 36</t>
  </si>
  <si>
    <t>BKT0297</t>
  </si>
  <si>
    <t>C7945</t>
  </si>
  <si>
    <t>BKT0298</t>
  </si>
  <si>
    <t>C8081</t>
  </si>
  <si>
    <t>BKT0299</t>
  </si>
  <si>
    <t>C1781</t>
  </si>
  <si>
    <t>Vegetables Item 11</t>
  </si>
  <si>
    <t>BKT0300</t>
  </si>
  <si>
    <t>C1324</t>
  </si>
  <si>
    <t>Dairy Item 44</t>
  </si>
  <si>
    <t>BKT0301</t>
  </si>
  <si>
    <t>C8322</t>
  </si>
  <si>
    <t>BKT0302</t>
  </si>
  <si>
    <t>C2296</t>
  </si>
  <si>
    <t>Snacks Item 21</t>
  </si>
  <si>
    <t>BKT0303</t>
  </si>
  <si>
    <t>C1378</t>
  </si>
  <si>
    <t>BKT0304</t>
  </si>
  <si>
    <t>C2702</t>
  </si>
  <si>
    <t>Snacks Item 6</t>
  </si>
  <si>
    <t>DP369</t>
  </si>
  <si>
    <t>BKT0305</t>
  </si>
  <si>
    <t>C6328</t>
  </si>
  <si>
    <t>Beverages Item 35</t>
  </si>
  <si>
    <t>BKT0306</t>
  </si>
  <si>
    <t>C9576</t>
  </si>
  <si>
    <t>Fruits Item 20</t>
  </si>
  <si>
    <t>BKT0307</t>
  </si>
  <si>
    <t>C5698</t>
  </si>
  <si>
    <t>Grocery Item 45</t>
  </si>
  <si>
    <t>DP380</t>
  </si>
  <si>
    <t>BKT0308</t>
  </si>
  <si>
    <t>C7467</t>
  </si>
  <si>
    <t>DP239</t>
  </si>
  <si>
    <t>BKT0309</t>
  </si>
  <si>
    <t>C4080</t>
  </si>
  <si>
    <t>DP109</t>
  </si>
  <si>
    <t>BKT0310</t>
  </si>
  <si>
    <t>C2675</t>
  </si>
  <si>
    <t>DP355</t>
  </si>
  <si>
    <t>BKT0311</t>
  </si>
  <si>
    <t>C2314</t>
  </si>
  <si>
    <t>BKT0312</t>
  </si>
  <si>
    <t>C8257</t>
  </si>
  <si>
    <t>Grocery Item 13</t>
  </si>
  <si>
    <t>DP265</t>
  </si>
  <si>
    <t>BKT0313</t>
  </si>
  <si>
    <t>C5150</t>
  </si>
  <si>
    <t>Dairy Item 13</t>
  </si>
  <si>
    <t>BKT0314</t>
  </si>
  <si>
    <t>C1246</t>
  </si>
  <si>
    <t>Fruits Item 8</t>
  </si>
  <si>
    <t>BKT0315</t>
  </si>
  <si>
    <t>C2466</t>
  </si>
  <si>
    <t>DP164</t>
  </si>
  <si>
    <t>BKT0316</t>
  </si>
  <si>
    <t>C8187</t>
  </si>
  <si>
    <t>DP377</t>
  </si>
  <si>
    <t>BKT0317</t>
  </si>
  <si>
    <t>C6303</t>
  </si>
  <si>
    <t>DP359</t>
  </si>
  <si>
    <t>BKT0318</t>
  </si>
  <si>
    <t>C6965</t>
  </si>
  <si>
    <t>BKT0319</t>
  </si>
  <si>
    <t>C2577</t>
  </si>
  <si>
    <t>DP392</t>
  </si>
  <si>
    <t>BKT0320</t>
  </si>
  <si>
    <t>C1804</t>
  </si>
  <si>
    <t>Fruits Item 46</t>
  </si>
  <si>
    <t>DP385</t>
  </si>
  <si>
    <t>BKT0321</t>
  </si>
  <si>
    <t>C9667</t>
  </si>
  <si>
    <t>BKT0322</t>
  </si>
  <si>
    <t>C6864</t>
  </si>
  <si>
    <t>BKT0323</t>
  </si>
  <si>
    <t>C7090</t>
  </si>
  <si>
    <t>Beverages Item 47</t>
  </si>
  <si>
    <t>DP329</t>
  </si>
  <si>
    <t>BKT0324</t>
  </si>
  <si>
    <t>C1267</t>
  </si>
  <si>
    <t>BKT0325</t>
  </si>
  <si>
    <t>C2544</t>
  </si>
  <si>
    <t>DP211</t>
  </si>
  <si>
    <t>BKT0326</t>
  </si>
  <si>
    <t>C3832</t>
  </si>
  <si>
    <t>BKT0327</t>
  </si>
  <si>
    <t>C2974</t>
  </si>
  <si>
    <t>Vegetables Item 42</t>
  </si>
  <si>
    <t>DP267</t>
  </si>
  <si>
    <t>BKT0328</t>
  </si>
  <si>
    <t>C8300</t>
  </si>
  <si>
    <t>BKT0329</t>
  </si>
  <si>
    <t>C9221</t>
  </si>
  <si>
    <t>DP368</t>
  </si>
  <si>
    <t>BKT0330</t>
  </si>
  <si>
    <t>Fruits Item 6</t>
  </si>
  <si>
    <t>BKT0331</t>
  </si>
  <si>
    <t>C8216</t>
  </si>
  <si>
    <t>Snacks Item 44</t>
  </si>
  <si>
    <t>BKT0332</t>
  </si>
  <si>
    <t>C8373</t>
  </si>
  <si>
    <t>BKT0333</t>
  </si>
  <si>
    <t>C3790</t>
  </si>
  <si>
    <t>BKT0334</t>
  </si>
  <si>
    <t>C4787</t>
  </si>
  <si>
    <t>Vegetables Item 7</t>
  </si>
  <si>
    <t>BKT0335</t>
  </si>
  <si>
    <t>C9027</t>
  </si>
  <si>
    <t>BKT0336</t>
  </si>
  <si>
    <t>C3485</t>
  </si>
  <si>
    <t>BKT0337</t>
  </si>
  <si>
    <t>C3270</t>
  </si>
  <si>
    <t>Vegetables Item 13</t>
  </si>
  <si>
    <t>BKT0338</t>
  </si>
  <si>
    <t>C6203</t>
  </si>
  <si>
    <t>BKT0339</t>
  </si>
  <si>
    <t>C4079</t>
  </si>
  <si>
    <t>BKT0340</t>
  </si>
  <si>
    <t>C4014</t>
  </si>
  <si>
    <t>BKT0341</t>
  </si>
  <si>
    <t>BKT0342</t>
  </si>
  <si>
    <t>C8485</t>
  </si>
  <si>
    <t>BKT0343</t>
  </si>
  <si>
    <t>C3727</t>
  </si>
  <si>
    <t>Fruits Item 4</t>
  </si>
  <si>
    <t>BKT0344</t>
  </si>
  <si>
    <t>C8387</t>
  </si>
  <si>
    <t>BKT0345</t>
  </si>
  <si>
    <t>C2397</t>
  </si>
  <si>
    <t>BKT0346</t>
  </si>
  <si>
    <t>C1840</t>
  </si>
  <si>
    <t>DP229</t>
  </si>
  <si>
    <t>BKT0347</t>
  </si>
  <si>
    <t>C9904</t>
  </si>
  <si>
    <t>Fruits Item 32</t>
  </si>
  <si>
    <t>BKT0348</t>
  </si>
  <si>
    <t>C4028</t>
  </si>
  <si>
    <t>DP155</t>
  </si>
  <si>
    <t>BKT0349</t>
  </si>
  <si>
    <t>C3906</t>
  </si>
  <si>
    <t>Fruits Item 24</t>
  </si>
  <si>
    <t>DP133</t>
  </si>
  <si>
    <t>BKT0350</t>
  </si>
  <si>
    <t>C5496</t>
  </si>
  <si>
    <t>Beverages Item 34</t>
  </si>
  <si>
    <t>BKT0351</t>
  </si>
  <si>
    <t>C9608</t>
  </si>
  <si>
    <t>BKT0352</t>
  </si>
  <si>
    <t>C2932</t>
  </si>
  <si>
    <t>BKT0353</t>
  </si>
  <si>
    <t>C5919</t>
  </si>
  <si>
    <t>Dairy Item 50</t>
  </si>
  <si>
    <t>BKT0354</t>
  </si>
  <si>
    <t>C1582</t>
  </si>
  <si>
    <t>Beverages Item 10</t>
  </si>
  <si>
    <t>BKT0355</t>
  </si>
  <si>
    <t>C4412</t>
  </si>
  <si>
    <t>Dairy Item 23</t>
  </si>
  <si>
    <t>BKT0356</t>
  </si>
  <si>
    <t>C6152</t>
  </si>
  <si>
    <t>BKT0357</t>
  </si>
  <si>
    <t>C9290</t>
  </si>
  <si>
    <t>DP150</t>
  </si>
  <si>
    <t>BKT0358</t>
  </si>
  <si>
    <t>C7350</t>
  </si>
  <si>
    <t>Grocery Item 1</t>
  </si>
  <si>
    <t>BKT0359</t>
  </si>
  <si>
    <t>C6257</t>
  </si>
  <si>
    <t>Dairy Item 18</t>
  </si>
  <si>
    <t>BKT0360</t>
  </si>
  <si>
    <t>C9888</t>
  </si>
  <si>
    <t>BKT0361</t>
  </si>
  <si>
    <t>C8712</t>
  </si>
  <si>
    <t>DP328</t>
  </si>
  <si>
    <t>BKT0362</t>
  </si>
  <si>
    <t>C9740</t>
  </si>
  <si>
    <t>BKT0363</t>
  </si>
  <si>
    <t>C6954</t>
  </si>
  <si>
    <t>BKT0364</t>
  </si>
  <si>
    <t>C9322</t>
  </si>
  <si>
    <t>Personal Care Item 46</t>
  </si>
  <si>
    <t>BKT0365</t>
  </si>
  <si>
    <t>C6582</t>
  </si>
  <si>
    <t>DP393</t>
  </si>
  <si>
    <t>BKT0366</t>
  </si>
  <si>
    <t>C2599</t>
  </si>
  <si>
    <t>Snacks Item 20</t>
  </si>
  <si>
    <t>BKT0367</t>
  </si>
  <si>
    <t>C3403</t>
  </si>
  <si>
    <t>BKT0368</t>
  </si>
  <si>
    <t>C1133</t>
  </si>
  <si>
    <t>BKT0369</t>
  </si>
  <si>
    <t>C6212</t>
  </si>
  <si>
    <t>Beverages Item 25</t>
  </si>
  <si>
    <t>DP313</t>
  </si>
  <si>
    <t>BKT0370</t>
  </si>
  <si>
    <t>C1190</t>
  </si>
  <si>
    <t>Grocery Item 10</t>
  </si>
  <si>
    <t>DP317</t>
  </si>
  <si>
    <t>BKT0371</t>
  </si>
  <si>
    <t>C7303</t>
  </si>
  <si>
    <t>Snacks Item 28</t>
  </si>
  <si>
    <t>BKT0372</t>
  </si>
  <si>
    <t>C7038</t>
  </si>
  <si>
    <t>DP341</t>
  </si>
  <si>
    <t>BKT0373</t>
  </si>
  <si>
    <t>C6628</t>
  </si>
  <si>
    <t>BKT0374</t>
  </si>
  <si>
    <t>C1845</t>
  </si>
  <si>
    <t>DP167</t>
  </si>
  <si>
    <t>BKT0375</t>
  </si>
  <si>
    <t>C2827</t>
  </si>
  <si>
    <t>DP370</t>
  </si>
  <si>
    <t>BKT0376</t>
  </si>
  <si>
    <t>C3525</t>
  </si>
  <si>
    <t>BKT0377</t>
  </si>
  <si>
    <t>C8602</t>
  </si>
  <si>
    <t>Dairy Item 31</t>
  </si>
  <si>
    <t>BKT0378</t>
  </si>
  <si>
    <t>C2595</t>
  </si>
  <si>
    <t>Dairy Item 28</t>
  </si>
  <si>
    <t>BKT0379</t>
  </si>
  <si>
    <t>C3947</t>
  </si>
  <si>
    <t>BKT0380</t>
  </si>
  <si>
    <t>C2506</t>
  </si>
  <si>
    <t>Vegetables Item 14</t>
  </si>
  <si>
    <t>BKT0381</t>
  </si>
  <si>
    <t>C5826</t>
  </si>
  <si>
    <t>DP182</t>
  </si>
  <si>
    <t>BKT0382</t>
  </si>
  <si>
    <t>C7366</t>
  </si>
  <si>
    <t>BKT0383</t>
  </si>
  <si>
    <t>C9061</t>
  </si>
  <si>
    <t>Fruits Item 50</t>
  </si>
  <si>
    <t>BKT0384</t>
  </si>
  <si>
    <t>C2153</t>
  </si>
  <si>
    <t>DP236</t>
  </si>
  <si>
    <t>BKT0385</t>
  </si>
  <si>
    <t>C1060</t>
  </si>
  <si>
    <t>Personal Care Item 32</t>
  </si>
  <si>
    <t>BKT0386</t>
  </si>
  <si>
    <t>C5961</t>
  </si>
  <si>
    <t>BKT0387</t>
  </si>
  <si>
    <t>C7391</t>
  </si>
  <si>
    <t>DP222</t>
  </si>
  <si>
    <t>BKT0388</t>
  </si>
  <si>
    <t>C9186</t>
  </si>
  <si>
    <t>DP374</t>
  </si>
  <si>
    <t>BKT0389</t>
  </si>
  <si>
    <t>C1604</t>
  </si>
  <si>
    <t>BKT0390</t>
  </si>
  <si>
    <t>C2047</t>
  </si>
  <si>
    <t>DP305</t>
  </si>
  <si>
    <t>BKT0391</t>
  </si>
  <si>
    <t>C4493</t>
  </si>
  <si>
    <t>Fruits Item 12</t>
  </si>
  <si>
    <t>BKT0392</t>
  </si>
  <si>
    <t>C2637</t>
  </si>
  <si>
    <t>BKT0393</t>
  </si>
  <si>
    <t>C4377</t>
  </si>
  <si>
    <t>BKT0394</t>
  </si>
  <si>
    <t>C7861</t>
  </si>
  <si>
    <t>BKT0395</t>
  </si>
  <si>
    <t>C3444</t>
  </si>
  <si>
    <t>DP332</t>
  </si>
  <si>
    <t>BKT0396</t>
  </si>
  <si>
    <t>C3589</t>
  </si>
  <si>
    <t>Beverages Item 33</t>
  </si>
  <si>
    <t>BKT0397</t>
  </si>
  <si>
    <t>C2606</t>
  </si>
  <si>
    <t>Beverages Item 13</t>
  </si>
  <si>
    <t>BKT0398</t>
  </si>
  <si>
    <t>C8499</t>
  </si>
  <si>
    <t>DP338</t>
  </si>
  <si>
    <t>BKT0399</t>
  </si>
  <si>
    <t>C4602</t>
  </si>
  <si>
    <t>BKT0400</t>
  </si>
  <si>
    <t>C5041</t>
  </si>
  <si>
    <t>BKT0401</t>
  </si>
  <si>
    <t>C8711</t>
  </si>
  <si>
    <t>DP308</t>
  </si>
  <si>
    <t>BKT0402</t>
  </si>
  <si>
    <t>C4916</t>
  </si>
  <si>
    <t>Grocery Item 31</t>
  </si>
  <si>
    <t>BKT0403</t>
  </si>
  <si>
    <t>C7641</t>
  </si>
  <si>
    <t>Vegetables Item 30</t>
  </si>
  <si>
    <t>BKT0404</t>
  </si>
  <si>
    <t>C1898</t>
  </si>
  <si>
    <t>Dairy Item 4</t>
  </si>
  <si>
    <t>DP386</t>
  </si>
  <si>
    <t>BKT0405</t>
  </si>
  <si>
    <t>C6487</t>
  </si>
  <si>
    <t>BKT0406</t>
  </si>
  <si>
    <t>C6656</t>
  </si>
  <si>
    <t>BKT0407</t>
  </si>
  <si>
    <t>C7400</t>
  </si>
  <si>
    <t>Grocery Item 7</t>
  </si>
  <si>
    <t>BKT0408</t>
  </si>
  <si>
    <t>C8272</t>
  </si>
  <si>
    <t>Grocery Item 19</t>
  </si>
  <si>
    <t>BKT0409</t>
  </si>
  <si>
    <t>C5982</t>
  </si>
  <si>
    <t>BKT0410</t>
  </si>
  <si>
    <t>C3986</t>
  </si>
  <si>
    <t>BKT0411</t>
  </si>
  <si>
    <t>C6192</t>
  </si>
  <si>
    <t>DP334</t>
  </si>
  <si>
    <t>BKT0412</t>
  </si>
  <si>
    <t>BKT0413</t>
  </si>
  <si>
    <t>C4610</t>
  </si>
  <si>
    <t>DP142</t>
  </si>
  <si>
    <t>BKT0414</t>
  </si>
  <si>
    <t>C4185</t>
  </si>
  <si>
    <t>BKT0415</t>
  </si>
  <si>
    <t>C2435</t>
  </si>
  <si>
    <t>BKT0416</t>
  </si>
  <si>
    <t>C9606</t>
  </si>
  <si>
    <t>Fruits Item 49</t>
  </si>
  <si>
    <t>BKT0417</t>
  </si>
  <si>
    <t>C5742</t>
  </si>
  <si>
    <t>BKT0418</t>
  </si>
  <si>
    <t>C3938</t>
  </si>
  <si>
    <t>BKT0419</t>
  </si>
  <si>
    <t>C7114</t>
  </si>
  <si>
    <t>Fruits Item 2</t>
  </si>
  <si>
    <t>BKT0420</t>
  </si>
  <si>
    <t>C6832</t>
  </si>
  <si>
    <t>BKT0421</t>
  </si>
  <si>
    <t>C9755</t>
  </si>
  <si>
    <t>BKT0422</t>
  </si>
  <si>
    <t>C9612</t>
  </si>
  <si>
    <t>BKT0423</t>
  </si>
  <si>
    <t>C5991</t>
  </si>
  <si>
    <t>Personal Care Item 8</t>
  </si>
  <si>
    <t>BKT0424</t>
  </si>
  <si>
    <t>C8065</t>
  </si>
  <si>
    <t>DP105</t>
  </si>
  <si>
    <t>BKT0425</t>
  </si>
  <si>
    <t>C4027</t>
  </si>
  <si>
    <t>Grocery Item 6</t>
  </si>
  <si>
    <t>BKT0426</t>
  </si>
  <si>
    <t>C9272</t>
  </si>
  <si>
    <t>BKT0427</t>
  </si>
  <si>
    <t>C4506</t>
  </si>
  <si>
    <t>BKT0428</t>
  </si>
  <si>
    <t>C2807</t>
  </si>
  <si>
    <t>Beverages Item 49</t>
  </si>
  <si>
    <t>BKT0429</t>
  </si>
  <si>
    <t>C8011</t>
  </si>
  <si>
    <t>Personal Care Item 31</t>
  </si>
  <si>
    <t>BKT0430</t>
  </si>
  <si>
    <t>C3764</t>
  </si>
  <si>
    <t>BKT0431</t>
  </si>
  <si>
    <t>C8795</t>
  </si>
  <si>
    <t>BKT0432</t>
  </si>
  <si>
    <t>C9161</t>
  </si>
  <si>
    <t>Snacks Item 25</t>
  </si>
  <si>
    <t>BKT0433</t>
  </si>
  <si>
    <t>C9157</t>
  </si>
  <si>
    <t>BKT0434</t>
  </si>
  <si>
    <t>C8374</t>
  </si>
  <si>
    <t>BKT0435</t>
  </si>
  <si>
    <t>C6119</t>
  </si>
  <si>
    <t>BKT0436</t>
  </si>
  <si>
    <t>C7189</t>
  </si>
  <si>
    <t>BKT0437</t>
  </si>
  <si>
    <t>BKT0438</t>
  </si>
  <si>
    <t>C8551</t>
  </si>
  <si>
    <t>BKT0439</t>
  </si>
  <si>
    <t>C9138</t>
  </si>
  <si>
    <t>BKT0440</t>
  </si>
  <si>
    <t>C4700</t>
  </si>
  <si>
    <t>Grocery Item 46</t>
  </si>
  <si>
    <t>BKT0441</t>
  </si>
  <si>
    <t>C9846</t>
  </si>
  <si>
    <t>BKT0442</t>
  </si>
  <si>
    <t>C8656</t>
  </si>
  <si>
    <t>Fruits Item 40</t>
  </si>
  <si>
    <t>DP177</t>
  </si>
  <si>
    <t>BKT0443</t>
  </si>
  <si>
    <t>C2055</t>
  </si>
  <si>
    <t>BKT0444</t>
  </si>
  <si>
    <t>C8952</t>
  </si>
  <si>
    <t>DP121</t>
  </si>
  <si>
    <t>BKT0445</t>
  </si>
  <si>
    <t>C6143</t>
  </si>
  <si>
    <t>Personal Care Item 5</t>
  </si>
  <si>
    <t>BKT0446</t>
  </si>
  <si>
    <t>C2478</t>
  </si>
  <si>
    <t>Grocery Item 50</t>
  </si>
  <si>
    <t>BKT0447</t>
  </si>
  <si>
    <t>Dairy Item 45</t>
  </si>
  <si>
    <t>BKT0448</t>
  </si>
  <si>
    <t>C1345</t>
  </si>
  <si>
    <t>DP162</t>
  </si>
  <si>
    <t>BKT0449</t>
  </si>
  <si>
    <t>Grocery Item 49</t>
  </si>
  <si>
    <t>BKT0450</t>
  </si>
  <si>
    <t>C5489</t>
  </si>
  <si>
    <t>BKT0451</t>
  </si>
  <si>
    <t>BKT0452</t>
  </si>
  <si>
    <t>C6006</t>
  </si>
  <si>
    <t>DP344</t>
  </si>
  <si>
    <t>BKT0453</t>
  </si>
  <si>
    <t>BKT0454</t>
  </si>
  <si>
    <t>C2457</t>
  </si>
  <si>
    <t>BKT0455</t>
  </si>
  <si>
    <t>C9096</t>
  </si>
  <si>
    <t>BKT0456</t>
  </si>
  <si>
    <t>C3955</t>
  </si>
  <si>
    <t>BKT0457</t>
  </si>
  <si>
    <t>C1169</t>
  </si>
  <si>
    <t>BKT0458</t>
  </si>
  <si>
    <t>C8715</t>
  </si>
  <si>
    <t>Vegetables Item 39</t>
  </si>
  <si>
    <t>BKT0459</t>
  </si>
  <si>
    <t>C3783</t>
  </si>
  <si>
    <t>Dairy Item 30</t>
  </si>
  <si>
    <t>BKT0460</t>
  </si>
  <si>
    <t>C5635</t>
  </si>
  <si>
    <t>Personal Care Item 49</t>
  </si>
  <si>
    <t>BKT0461</t>
  </si>
  <si>
    <t>C8208</t>
  </si>
  <si>
    <t>DP353</t>
  </si>
  <si>
    <t>BKT0462</t>
  </si>
  <si>
    <t>Personal Care Item 47</t>
  </si>
  <si>
    <t>BKT0463</t>
  </si>
  <si>
    <t>C7822</t>
  </si>
  <si>
    <t>DP154</t>
  </si>
  <si>
    <t>BKT0464</t>
  </si>
  <si>
    <t>C8540</t>
  </si>
  <si>
    <t>DP331</t>
  </si>
  <si>
    <t>BKT0465</t>
  </si>
  <si>
    <t>Dairy Item 21</t>
  </si>
  <si>
    <t>BKT0466</t>
  </si>
  <si>
    <t>C7365</t>
  </si>
  <si>
    <t>BKT0467</t>
  </si>
  <si>
    <t>C8298</t>
  </si>
  <si>
    <t>BKT0468</t>
  </si>
  <si>
    <t>C9115</t>
  </si>
  <si>
    <t>BKT0469</t>
  </si>
  <si>
    <t>BKT0470</t>
  </si>
  <si>
    <t>C8583</t>
  </si>
  <si>
    <t>BKT0471</t>
  </si>
  <si>
    <t>C5248</t>
  </si>
  <si>
    <t>BKT0472</t>
  </si>
  <si>
    <t>C5958</t>
  </si>
  <si>
    <t>DP223</t>
  </si>
  <si>
    <t>BKT0473</t>
  </si>
  <si>
    <t>C5930</t>
  </si>
  <si>
    <t>Snacks Item 31</t>
  </si>
  <si>
    <t>BKT0474</t>
  </si>
  <si>
    <t>C8364</t>
  </si>
  <si>
    <t>BKT0475</t>
  </si>
  <si>
    <t>C8987</t>
  </si>
  <si>
    <t>DP395</t>
  </si>
  <si>
    <t>BKT0476</t>
  </si>
  <si>
    <t>C7834</t>
  </si>
  <si>
    <t>Beverages Item 40</t>
  </si>
  <si>
    <t>DP276</t>
  </si>
  <si>
    <t>BKT0477</t>
  </si>
  <si>
    <t>C8675</t>
  </si>
  <si>
    <t>BKT0478</t>
  </si>
  <si>
    <t>C3561</t>
  </si>
  <si>
    <t>BKT0479</t>
  </si>
  <si>
    <t>C6533</t>
  </si>
  <si>
    <t>Fruits Item 15</t>
  </si>
  <si>
    <t>BKT0480</t>
  </si>
  <si>
    <t>C8173</t>
  </si>
  <si>
    <t>DP160</t>
  </si>
  <si>
    <t>BKT0481</t>
  </si>
  <si>
    <t>C8233</t>
  </si>
  <si>
    <t>BKT0482</t>
  </si>
  <si>
    <t>BKT0483</t>
  </si>
  <si>
    <t>C7773</t>
  </si>
  <si>
    <t>BKT0484</t>
  </si>
  <si>
    <t>C8111</t>
  </si>
  <si>
    <t>Personal Care Item 3</t>
  </si>
  <si>
    <t>BKT0485</t>
  </si>
  <si>
    <t>C6139</t>
  </si>
  <si>
    <t>DP326</t>
  </si>
  <si>
    <t>BKT0486</t>
  </si>
  <si>
    <t>C5940</t>
  </si>
  <si>
    <t>Fruits Item 22</t>
  </si>
  <si>
    <t>BKT0487</t>
  </si>
  <si>
    <t>C1456</t>
  </si>
  <si>
    <t>DP232</t>
  </si>
  <si>
    <t>BKT0488</t>
  </si>
  <si>
    <t>C8352</t>
  </si>
  <si>
    <t>Vegetables Item 1</t>
  </si>
  <si>
    <t>BKT0489</t>
  </si>
  <si>
    <t>C3293</t>
  </si>
  <si>
    <t>BKT0490</t>
  </si>
  <si>
    <t>C7961</t>
  </si>
  <si>
    <t>BKT0491</t>
  </si>
  <si>
    <t>C3668</t>
  </si>
  <si>
    <t>BKT0492</t>
  </si>
  <si>
    <t>C2980</t>
  </si>
  <si>
    <t>DP173</t>
  </si>
  <si>
    <t>BKT0493</t>
  </si>
  <si>
    <t>C5999</t>
  </si>
  <si>
    <t>BKT0494</t>
  </si>
  <si>
    <t>C3269</t>
  </si>
  <si>
    <t>BKT0495</t>
  </si>
  <si>
    <t>C4814</t>
  </si>
  <si>
    <t>BKT0496</t>
  </si>
  <si>
    <t>C2395</t>
  </si>
  <si>
    <t>DP372</t>
  </si>
  <si>
    <t>BKT0497</t>
  </si>
  <si>
    <t>C5018</t>
  </si>
  <si>
    <t>BKT0498</t>
  </si>
  <si>
    <t>C7258</t>
  </si>
  <si>
    <t>BKT0499</t>
  </si>
  <si>
    <t>C1445</t>
  </si>
  <si>
    <t>BKT0500</t>
  </si>
  <si>
    <t>C4318</t>
  </si>
  <si>
    <t>BKT0501</t>
  </si>
  <si>
    <t>C7669</t>
  </si>
  <si>
    <t>DP384</t>
  </si>
  <si>
    <t>BKT0502</t>
  </si>
  <si>
    <t>C2374</t>
  </si>
  <si>
    <t>Fruits Item 14</t>
  </si>
  <si>
    <t>BKT0503</t>
  </si>
  <si>
    <t>C1008</t>
  </si>
  <si>
    <t>BKT0504</t>
  </si>
  <si>
    <t>C3644</t>
  </si>
  <si>
    <t>DP358</t>
  </si>
  <si>
    <t>BKT0505</t>
  </si>
  <si>
    <t>C8417</t>
  </si>
  <si>
    <t>BKT0506</t>
  </si>
  <si>
    <t>C9011</t>
  </si>
  <si>
    <t>DP190</t>
  </si>
  <si>
    <t>BKT0507</t>
  </si>
  <si>
    <t>C4161</t>
  </si>
  <si>
    <t>DP219</t>
  </si>
  <si>
    <t>BKT0508</t>
  </si>
  <si>
    <t>C9074</t>
  </si>
  <si>
    <t>BKT0509</t>
  </si>
  <si>
    <t>C3087</t>
  </si>
  <si>
    <t>BKT0510</t>
  </si>
  <si>
    <t>C7997</t>
  </si>
  <si>
    <t>Vegetables Item 4</t>
  </si>
  <si>
    <t>BKT0511</t>
  </si>
  <si>
    <t>C9723</t>
  </si>
  <si>
    <t>BKT0512</t>
  </si>
  <si>
    <t>C5095</t>
  </si>
  <si>
    <t>Dairy Item 20</t>
  </si>
  <si>
    <t>DP271</t>
  </si>
  <si>
    <t>BKT0513</t>
  </si>
  <si>
    <t>C4905</t>
  </si>
  <si>
    <t>Personal Care Item 22</t>
  </si>
  <si>
    <t>BKT0514</t>
  </si>
  <si>
    <t>C7183</t>
  </si>
  <si>
    <t>BKT0515</t>
  </si>
  <si>
    <t>C2570</t>
  </si>
  <si>
    <t>BKT0516</t>
  </si>
  <si>
    <t>C2769</t>
  </si>
  <si>
    <t>BKT0517</t>
  </si>
  <si>
    <t>C7897</t>
  </si>
  <si>
    <t>Fruits Item 29</t>
  </si>
  <si>
    <t>DP283</t>
  </si>
  <si>
    <t>BKT0518</t>
  </si>
  <si>
    <t>C8692</t>
  </si>
  <si>
    <t>Dairy Item 19</t>
  </si>
  <si>
    <t>DP200</t>
  </si>
  <si>
    <t>BKT0519</t>
  </si>
  <si>
    <t>C6595</t>
  </si>
  <si>
    <t>BKT0520</t>
  </si>
  <si>
    <t>C6384</t>
  </si>
  <si>
    <t>Beverages Item 3</t>
  </si>
  <si>
    <t>BKT0521</t>
  </si>
  <si>
    <t>C7558</t>
  </si>
  <si>
    <t>BKT0522</t>
  </si>
  <si>
    <t>C5654</t>
  </si>
  <si>
    <t>BKT0523</t>
  </si>
  <si>
    <t>C4444</t>
  </si>
  <si>
    <t>BKT0524</t>
  </si>
  <si>
    <t>C4107</t>
  </si>
  <si>
    <t>BKT0525</t>
  </si>
  <si>
    <t>C3434</t>
  </si>
  <si>
    <t>BKT0526</t>
  </si>
  <si>
    <t>C9501</t>
  </si>
  <si>
    <t>BKT0527</t>
  </si>
  <si>
    <t>C8406</t>
  </si>
  <si>
    <t>BKT0528</t>
  </si>
  <si>
    <t>C1674</t>
  </si>
  <si>
    <t>BKT0529</t>
  </si>
  <si>
    <t>C2350</t>
  </si>
  <si>
    <t>Fruits Item 35</t>
  </si>
  <si>
    <t>DP202</t>
  </si>
  <si>
    <t>BKT0530</t>
  </si>
  <si>
    <t>C5959</t>
  </si>
  <si>
    <t>BKT0531</t>
  </si>
  <si>
    <t>C6679</t>
  </si>
  <si>
    <t>BKT0532</t>
  </si>
  <si>
    <t>C4829</t>
  </si>
  <si>
    <t>Personal Care Item 36</t>
  </si>
  <si>
    <t>BKT0533</t>
  </si>
  <si>
    <t>C7139</t>
  </si>
  <si>
    <t>BKT0534</t>
  </si>
  <si>
    <t>C3279</t>
  </si>
  <si>
    <t>BKT0535</t>
  </si>
  <si>
    <t>C4085</t>
  </si>
  <si>
    <t>BKT0536</t>
  </si>
  <si>
    <t>C7322</t>
  </si>
  <si>
    <t>BKT0537</t>
  </si>
  <si>
    <t>C8835</t>
  </si>
  <si>
    <t>DP258</t>
  </si>
  <si>
    <t>BKT0538</t>
  </si>
  <si>
    <t>C4304</t>
  </si>
  <si>
    <t>BKT0539</t>
  </si>
  <si>
    <t>C5873</t>
  </si>
  <si>
    <t>Personal Care Item 12</t>
  </si>
  <si>
    <t>BKT0540</t>
  </si>
  <si>
    <t>C2093</t>
  </si>
  <si>
    <t>BKT0541</t>
  </si>
  <si>
    <t>C8388</t>
  </si>
  <si>
    <t>BKT0542</t>
  </si>
  <si>
    <t>C5105</t>
  </si>
  <si>
    <t>BKT0543</t>
  </si>
  <si>
    <t>C2646</t>
  </si>
  <si>
    <t>Grocery Item 35</t>
  </si>
  <si>
    <t>DP117</t>
  </si>
  <si>
    <t>BKT0544</t>
  </si>
  <si>
    <t>C7399</t>
  </si>
  <si>
    <t>BKT0545</t>
  </si>
  <si>
    <t>C4148</t>
  </si>
  <si>
    <t>Grocery Item 15</t>
  </si>
  <si>
    <t>BKT0546</t>
  </si>
  <si>
    <t>C8010</t>
  </si>
  <si>
    <t>BKT0547</t>
  </si>
  <si>
    <t>C2103</t>
  </si>
  <si>
    <t>BKT0548</t>
  </si>
  <si>
    <t>BKT0549</t>
  </si>
  <si>
    <t>C6060</t>
  </si>
  <si>
    <t>BKT0550</t>
  </si>
  <si>
    <t>C3199</t>
  </si>
  <si>
    <t>BKT0551</t>
  </si>
  <si>
    <t>C4644</t>
  </si>
  <si>
    <t>Fruits Item 21</t>
  </si>
  <si>
    <t>BKT0552</t>
  </si>
  <si>
    <t>C9992</t>
  </si>
  <si>
    <t>BKT0553</t>
  </si>
  <si>
    <t>C5454</t>
  </si>
  <si>
    <t>Grocery Item 24</t>
  </si>
  <si>
    <t>BKT0554</t>
  </si>
  <si>
    <t>C5918</t>
  </si>
  <si>
    <t>DP270</t>
  </si>
  <si>
    <t>BKT0555</t>
  </si>
  <si>
    <t>C3535</t>
  </si>
  <si>
    <t>BKT0556</t>
  </si>
  <si>
    <t>C2167</t>
  </si>
  <si>
    <t>BKT0557</t>
  </si>
  <si>
    <t>C1945</t>
  </si>
  <si>
    <t>BKT0558</t>
  </si>
  <si>
    <t>C5281</t>
  </si>
  <si>
    <t>Vegetables Item 10</t>
  </si>
  <si>
    <t>BKT0559</t>
  </si>
  <si>
    <t>C5143</t>
  </si>
  <si>
    <t>BKT0560</t>
  </si>
  <si>
    <t>C6047</t>
  </si>
  <si>
    <t>BKT0561</t>
  </si>
  <si>
    <t>C8970</t>
  </si>
  <si>
    <t>BKT0562</t>
  </si>
  <si>
    <t>C2307</t>
  </si>
  <si>
    <t>BKT0563</t>
  </si>
  <si>
    <t>C4458</t>
  </si>
  <si>
    <t>BKT0564</t>
  </si>
  <si>
    <t>C7074</t>
  </si>
  <si>
    <t>BKT0565</t>
  </si>
  <si>
    <t>C5072</t>
  </si>
  <si>
    <t>Fruits Item 44</t>
  </si>
  <si>
    <t>BKT0566</t>
  </si>
  <si>
    <t>C4826</t>
  </si>
  <si>
    <t>BKT0567</t>
  </si>
  <si>
    <t>C9520</t>
  </si>
  <si>
    <t>BKT0568</t>
  </si>
  <si>
    <t>C4467</t>
  </si>
  <si>
    <t>BKT0569</t>
  </si>
  <si>
    <t>C9757</t>
  </si>
  <si>
    <t>BKT0570</t>
  </si>
  <si>
    <t>C2895</t>
  </si>
  <si>
    <t>BKT0571</t>
  </si>
  <si>
    <t>C7359</t>
  </si>
  <si>
    <t>Personal Care Item 24</t>
  </si>
  <si>
    <t>BKT0572</t>
  </si>
  <si>
    <t>C5643</t>
  </si>
  <si>
    <t>BKT0573</t>
  </si>
  <si>
    <t>C5775</t>
  </si>
  <si>
    <t>DP191</t>
  </si>
  <si>
    <t>BKT0574</t>
  </si>
  <si>
    <t>C3608</t>
  </si>
  <si>
    <t>BKT0575</t>
  </si>
  <si>
    <t>C1886</t>
  </si>
  <si>
    <t>BKT0576</t>
  </si>
  <si>
    <t>C7169</t>
  </si>
  <si>
    <t>Personal Care Item 11</t>
  </si>
  <si>
    <t>BKT0577</t>
  </si>
  <si>
    <t>C1556</t>
  </si>
  <si>
    <t>BKT0578</t>
  </si>
  <si>
    <t>C8292</t>
  </si>
  <si>
    <t>DP148</t>
  </si>
  <si>
    <t>BKT0579</t>
  </si>
  <si>
    <t>C5888</t>
  </si>
  <si>
    <t>BKT0580</t>
  </si>
  <si>
    <t>C2922</t>
  </si>
  <si>
    <t>BKT0581</t>
  </si>
  <si>
    <t>C9292</t>
  </si>
  <si>
    <t>Fruits Item 11</t>
  </si>
  <si>
    <t>BKT0582</t>
  </si>
  <si>
    <t>C9563</t>
  </si>
  <si>
    <t>BKT0583</t>
  </si>
  <si>
    <t>C3105</t>
  </si>
  <si>
    <t>BKT0584</t>
  </si>
  <si>
    <t>C5413</t>
  </si>
  <si>
    <t>BKT0585</t>
  </si>
  <si>
    <t>C9707</t>
  </si>
  <si>
    <t>BKT0586</t>
  </si>
  <si>
    <t>C4640</t>
  </si>
  <si>
    <t>BKT0587</t>
  </si>
  <si>
    <t>C3797</t>
  </si>
  <si>
    <t>BKT0588</t>
  </si>
  <si>
    <t>C7206</t>
  </si>
  <si>
    <t>BKT0589</t>
  </si>
  <si>
    <t>C8008</t>
  </si>
  <si>
    <t>BKT0590</t>
  </si>
  <si>
    <t>C2256</t>
  </si>
  <si>
    <t>Grocery Item 11</t>
  </si>
  <si>
    <t>DP360</t>
  </si>
  <si>
    <t>BKT0591</t>
  </si>
  <si>
    <t>C7643</t>
  </si>
  <si>
    <t>BKT0592</t>
  </si>
  <si>
    <t>C2230</t>
  </si>
  <si>
    <t>Fruits Item 23</t>
  </si>
  <si>
    <t>BKT0593</t>
  </si>
  <si>
    <t>C5809</t>
  </si>
  <si>
    <t>BKT0594</t>
  </si>
  <si>
    <t>C6828</t>
  </si>
  <si>
    <t>BKT0595</t>
  </si>
  <si>
    <t>C3029</t>
  </si>
  <si>
    <t>DP237</t>
  </si>
  <si>
    <t>BKT0596</t>
  </si>
  <si>
    <t>C3291</t>
  </si>
  <si>
    <t>Beverages Item 1</t>
  </si>
  <si>
    <t>DP315</t>
  </si>
  <si>
    <t>BKT0597</t>
  </si>
  <si>
    <t>C8852</t>
  </si>
  <si>
    <t>BKT0598</t>
  </si>
  <si>
    <t>C3066</t>
  </si>
  <si>
    <t>DP345</t>
  </si>
  <si>
    <t>BKT0599</t>
  </si>
  <si>
    <t>C8027</t>
  </si>
  <si>
    <t>Snacks Item 47</t>
  </si>
  <si>
    <t>BKT0600</t>
  </si>
  <si>
    <t>C4091</t>
  </si>
  <si>
    <t>BKT0601</t>
  </si>
  <si>
    <t>C9601</t>
  </si>
  <si>
    <t>Vegetables Item 15</t>
  </si>
  <si>
    <t>BKT0602</t>
  </si>
  <si>
    <t>C7849</t>
  </si>
  <si>
    <t>DP194</t>
  </si>
  <si>
    <t>BKT0603</t>
  </si>
  <si>
    <t>C5986</t>
  </si>
  <si>
    <t>BKT0604</t>
  </si>
  <si>
    <t>C7292</t>
  </si>
  <si>
    <t>BKT0605</t>
  </si>
  <si>
    <t>C9741</t>
  </si>
  <si>
    <t>BKT0606</t>
  </si>
  <si>
    <t>C8145</t>
  </si>
  <si>
    <t>BKT0607</t>
  </si>
  <si>
    <t>BKT0608</t>
  </si>
  <si>
    <t>C9401</t>
  </si>
  <si>
    <t>DP214</t>
  </si>
  <si>
    <t>BKT0609</t>
  </si>
  <si>
    <t>C1640</t>
  </si>
  <si>
    <t>DP277</t>
  </si>
  <si>
    <t>BKT0610</t>
  </si>
  <si>
    <t>C3189</t>
  </si>
  <si>
    <t>BKT0611</t>
  </si>
  <si>
    <t>BKT0612</t>
  </si>
  <si>
    <t>C4031</t>
  </si>
  <si>
    <t>BKT0613</t>
  </si>
  <si>
    <t>C3351</t>
  </si>
  <si>
    <t>DP296</t>
  </si>
  <si>
    <t>BKT0614</t>
  </si>
  <si>
    <t>C3165</t>
  </si>
  <si>
    <t>BKT0615</t>
  </si>
  <si>
    <t>C4314</t>
  </si>
  <si>
    <t>BKT0616</t>
  </si>
  <si>
    <t>C9923</t>
  </si>
  <si>
    <t>BKT0617</t>
  </si>
  <si>
    <t>C9057</t>
  </si>
  <si>
    <t>BKT0618</t>
  </si>
  <si>
    <t>C3461</t>
  </si>
  <si>
    <t>BKT0619</t>
  </si>
  <si>
    <t>C3421</t>
  </si>
  <si>
    <t>BKT0620</t>
  </si>
  <si>
    <t>C3089</t>
  </si>
  <si>
    <t>DP225</t>
  </si>
  <si>
    <t>BKT0621</t>
  </si>
  <si>
    <t>C9724</t>
  </si>
  <si>
    <t>BKT0622</t>
  </si>
  <si>
    <t>C2804</t>
  </si>
  <si>
    <t>BKT0623</t>
  </si>
  <si>
    <t>C1431</t>
  </si>
  <si>
    <t>BKT0624</t>
  </si>
  <si>
    <t>C1204</t>
  </si>
  <si>
    <t>BKT0625</t>
  </si>
  <si>
    <t>C1983</t>
  </si>
  <si>
    <t>BKT0626</t>
  </si>
  <si>
    <t>C3569</t>
  </si>
  <si>
    <t>BKT0627</t>
  </si>
  <si>
    <t>C6131</t>
  </si>
  <si>
    <t>BKT0628</t>
  </si>
  <si>
    <t>C4924</t>
  </si>
  <si>
    <t>Fruits Item 7</t>
  </si>
  <si>
    <t>DP116</t>
  </si>
  <si>
    <t>BKT0629</t>
  </si>
  <si>
    <t>C8926</t>
  </si>
  <si>
    <t>BKT0630</t>
  </si>
  <si>
    <t>C7672</t>
  </si>
  <si>
    <t>BKT0631</t>
  </si>
  <si>
    <t>C4533</t>
  </si>
  <si>
    <t>BKT0632</t>
  </si>
  <si>
    <t>C4421</t>
  </si>
  <si>
    <t>BKT0633</t>
  </si>
  <si>
    <t>C3780</t>
  </si>
  <si>
    <t>BKT0634</t>
  </si>
  <si>
    <t>C8999</t>
  </si>
  <si>
    <t>BKT0635</t>
  </si>
  <si>
    <t>C5011</t>
  </si>
  <si>
    <t>BKT0636</t>
  </si>
  <si>
    <t>C2787</t>
  </si>
  <si>
    <t>BKT0637</t>
  </si>
  <si>
    <t>C1627</t>
  </si>
  <si>
    <t>BKT0638</t>
  </si>
  <si>
    <t>C8756</t>
  </si>
  <si>
    <t>BKT0639</t>
  </si>
  <si>
    <t>C4015</t>
  </si>
  <si>
    <t>BKT0640</t>
  </si>
  <si>
    <t>C4253</t>
  </si>
  <si>
    <t>Vegetables Item 38</t>
  </si>
  <si>
    <t>BKT0641</t>
  </si>
  <si>
    <t>C3059</t>
  </si>
  <si>
    <t>BKT0642</t>
  </si>
  <si>
    <t>C6960</t>
  </si>
  <si>
    <t>Dairy Item 33</t>
  </si>
  <si>
    <t>BKT0643</t>
  </si>
  <si>
    <t>C7113</t>
  </si>
  <si>
    <t>BKT0644</t>
  </si>
  <si>
    <t>C7738</t>
  </si>
  <si>
    <t>BKT0645</t>
  </si>
  <si>
    <t>C2875</t>
  </si>
  <si>
    <t>BKT0646</t>
  </si>
  <si>
    <t>C7792</t>
  </si>
  <si>
    <t>BKT0647</t>
  </si>
  <si>
    <t>C7396</t>
  </si>
  <si>
    <t>BKT0648</t>
  </si>
  <si>
    <t>C6282</t>
  </si>
  <si>
    <t>BKT0649</t>
  </si>
  <si>
    <t>C6867</t>
  </si>
  <si>
    <t>BKT0650</t>
  </si>
  <si>
    <t>C8522</t>
  </si>
  <si>
    <t>BKT0651</t>
  </si>
  <si>
    <t>C8971</t>
  </si>
  <si>
    <t>BKT0652</t>
  </si>
  <si>
    <t>C6616</t>
  </si>
  <si>
    <t>BKT0653</t>
  </si>
  <si>
    <t>C9486</t>
  </si>
  <si>
    <t>Snacks Item 14</t>
  </si>
  <si>
    <t>BKT0654</t>
  </si>
  <si>
    <t>Fruits Item 42</t>
  </si>
  <si>
    <t>BKT0655</t>
  </si>
  <si>
    <t>C4372</t>
  </si>
  <si>
    <t>Beverages Item 29</t>
  </si>
  <si>
    <t>BKT0656</t>
  </si>
  <si>
    <t>C3740</t>
  </si>
  <si>
    <t>Dairy Item 38</t>
  </si>
  <si>
    <t>DP195</t>
  </si>
  <si>
    <t>BKT0657</t>
  </si>
  <si>
    <t>C7089</t>
  </si>
  <si>
    <t>BKT0658</t>
  </si>
  <si>
    <t>C9638</t>
  </si>
  <si>
    <t>Fruits Item 18</t>
  </si>
  <si>
    <t>DP263</t>
  </si>
  <si>
    <t>BKT0659</t>
  </si>
  <si>
    <t>C9169</t>
  </si>
  <si>
    <t>BKT0660</t>
  </si>
  <si>
    <t>C7599</t>
  </si>
  <si>
    <t>BKT0661</t>
  </si>
  <si>
    <t>C1771</t>
  </si>
  <si>
    <t>DP124</t>
  </si>
  <si>
    <t>BKT0662</t>
  </si>
  <si>
    <t>C8138</t>
  </si>
  <si>
    <t>BKT0663</t>
  </si>
  <si>
    <t>C1786</t>
  </si>
  <si>
    <t>BKT0664</t>
  </si>
  <si>
    <t>C3004</t>
  </si>
  <si>
    <t>BKT0665</t>
  </si>
  <si>
    <t>C2278</t>
  </si>
  <si>
    <t>Grocery Item 14</t>
  </si>
  <si>
    <t>BKT0666</t>
  </si>
  <si>
    <t>C9265</t>
  </si>
  <si>
    <t>DP257</t>
  </si>
  <si>
    <t>BKT0667</t>
  </si>
  <si>
    <t>C2805</t>
  </si>
  <si>
    <t>BKT0668</t>
  </si>
  <si>
    <t>C9321</t>
  </si>
  <si>
    <t>BKT0669</t>
  </si>
  <si>
    <t>C1817</t>
  </si>
  <si>
    <t>BKT0670</t>
  </si>
  <si>
    <t>C5395</t>
  </si>
  <si>
    <t>BKT0671</t>
  </si>
  <si>
    <t>C6162</t>
  </si>
  <si>
    <t>Snacks Item 12</t>
  </si>
  <si>
    <t>BKT0672</t>
  </si>
  <si>
    <t>C3908</t>
  </si>
  <si>
    <t>BKT0673</t>
  </si>
  <si>
    <t>C2538</t>
  </si>
  <si>
    <t>BKT0674</t>
  </si>
  <si>
    <t>C6968</t>
  </si>
  <si>
    <t>Personal Care Item 23</t>
  </si>
  <si>
    <t>DP310</t>
  </si>
  <si>
    <t>BKT0675</t>
  </si>
  <si>
    <t>C9156</t>
  </si>
  <si>
    <t>BKT0676</t>
  </si>
  <si>
    <t>C6715</t>
  </si>
  <si>
    <t>BKT0677</t>
  </si>
  <si>
    <t>C9174</t>
  </si>
  <si>
    <t>DP250</t>
  </si>
  <si>
    <t>BKT0678</t>
  </si>
  <si>
    <t>C5636</t>
  </si>
  <si>
    <t>Grocery Item 4</t>
  </si>
  <si>
    <t>BKT0679</t>
  </si>
  <si>
    <t>C4223</t>
  </si>
  <si>
    <t>BKT0680</t>
  </si>
  <si>
    <t>C8140</t>
  </si>
  <si>
    <t>BKT0681</t>
  </si>
  <si>
    <t>C7159</t>
  </si>
  <si>
    <t>BKT0682</t>
  </si>
  <si>
    <t>C1432</t>
  </si>
  <si>
    <t>BKT0683</t>
  </si>
  <si>
    <t>C7601</t>
  </si>
  <si>
    <t>BKT0684</t>
  </si>
  <si>
    <t>C1997</t>
  </si>
  <si>
    <t>DP169</t>
  </si>
  <si>
    <t>BKT0685</t>
  </si>
  <si>
    <t>C6093</t>
  </si>
  <si>
    <t>DP226</t>
  </si>
  <si>
    <t>BKT0686</t>
  </si>
  <si>
    <t>C9287</t>
  </si>
  <si>
    <t>BKT0687</t>
  </si>
  <si>
    <t>C3321</t>
  </si>
  <si>
    <t>DP352</t>
  </si>
  <si>
    <t>BKT0688</t>
  </si>
  <si>
    <t>C7321</t>
  </si>
  <si>
    <t>Beverages Item 27</t>
  </si>
  <si>
    <t>BKT0689</t>
  </si>
  <si>
    <t>C6811</t>
  </si>
  <si>
    <t>BKT0690</t>
  </si>
  <si>
    <t>C6558</t>
  </si>
  <si>
    <t>BKT0691</t>
  </si>
  <si>
    <t>C8729</t>
  </si>
  <si>
    <t>BKT0692</t>
  </si>
  <si>
    <t>C4796</t>
  </si>
  <si>
    <t>BKT0693</t>
  </si>
  <si>
    <t>C7882</t>
  </si>
  <si>
    <t>BKT0694</t>
  </si>
  <si>
    <t>C3182</t>
  </si>
  <si>
    <t>BKT0695</t>
  </si>
  <si>
    <t>C4334</t>
  </si>
  <si>
    <t>BKT0696</t>
  </si>
  <si>
    <t>C9205</t>
  </si>
  <si>
    <t>Fruits Item 36</t>
  </si>
  <si>
    <t>BKT0697</t>
  </si>
  <si>
    <t>C4777</t>
  </si>
  <si>
    <t>BKT0698</t>
  </si>
  <si>
    <t>C3586</t>
  </si>
  <si>
    <t>BKT0699</t>
  </si>
  <si>
    <t>C6538</t>
  </si>
  <si>
    <t>BKT0700</t>
  </si>
  <si>
    <t>C1579</t>
  </si>
  <si>
    <t>Order_Date.1</t>
  </si>
  <si>
    <t>Day Name</t>
  </si>
  <si>
    <t>order time</t>
  </si>
  <si>
    <t>Discount Amount</t>
  </si>
  <si>
    <t>Thursday</t>
  </si>
  <si>
    <t>WEEKDAY</t>
  </si>
  <si>
    <t>Sunday</t>
  </si>
  <si>
    <t>WEEKEND</t>
  </si>
  <si>
    <t>Friday</t>
  </si>
  <si>
    <t>Unknown</t>
  </si>
  <si>
    <t>Wednesday</t>
  </si>
  <si>
    <t>Saturday</t>
  </si>
  <si>
    <t>Monday</t>
  </si>
  <si>
    <t>Tuesday</t>
  </si>
  <si>
    <t>weekdays</t>
  </si>
  <si>
    <t>Row Labels</t>
  </si>
  <si>
    <t>Grand Total</t>
  </si>
  <si>
    <t>Sum of Final_Amount</t>
  </si>
  <si>
    <t>Sum of Final_Amount2</t>
  </si>
  <si>
    <t>Count of Final_Amount</t>
  </si>
  <si>
    <t>Average of Delivery_Time_Minutes</t>
  </si>
  <si>
    <t>Average of Customer_Rating</t>
  </si>
  <si>
    <t>00</t>
  </si>
  <si>
    <t>01</t>
  </si>
  <si>
    <t>02</t>
  </si>
  <si>
    <t>03</t>
  </si>
  <si>
    <t>04</t>
  </si>
  <si>
    <t>05</t>
  </si>
  <si>
    <t>06</t>
  </si>
  <si>
    <t>07</t>
  </si>
  <si>
    <t>08</t>
  </si>
  <si>
    <t>09</t>
  </si>
  <si>
    <t>10</t>
  </si>
  <si>
    <t>11</t>
  </si>
  <si>
    <t>12</t>
  </si>
  <si>
    <t>13</t>
  </si>
  <si>
    <t>14</t>
  </si>
  <si>
    <t>15</t>
  </si>
  <si>
    <t>16</t>
  </si>
  <si>
    <t>17</t>
  </si>
  <si>
    <t>18</t>
  </si>
  <si>
    <t>19</t>
  </si>
  <si>
    <t>20</t>
  </si>
  <si>
    <t>21</t>
  </si>
  <si>
    <t>22</t>
  </si>
  <si>
    <t>23</t>
  </si>
  <si>
    <t>Count of Product_Category</t>
  </si>
  <si>
    <t xml:space="preserve">  </t>
  </si>
  <si>
    <t>final amount</t>
  </si>
  <si>
    <t>delevary time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</si>
</sst>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F400]h:mm:ss\ AM/PM"/>
    <numFmt numFmtId="165" formatCode="_ * #,##0_ ;_ * \-#,##0_ ;_ * &quot;-&quot;??_ ;_ @_ "/>
    <numFmt numFmtId="166" formatCode="0.0"/>
  </numFmts>
  <fonts count="6" x14ac:knownFonts="1">
    <font>
      <sz val="11"/>
      <color theme="1"/>
      <name val="Tw Cen MT"/>
      <family val="2"/>
      <scheme val="minor"/>
    </font>
    <font>
      <sz val="10"/>
      <color theme="1"/>
      <name val="Arial"/>
      <family val="2"/>
    </font>
    <font>
      <sz val="8"/>
      <name val="Tw Cen MT"/>
      <family val="2"/>
      <scheme val="minor"/>
    </font>
    <font>
      <sz val="10"/>
      <color theme="1"/>
      <name val="Tw Cen MT"/>
      <family val="2"/>
      <scheme val="minor"/>
    </font>
    <font>
      <sz val="11"/>
      <color theme="1"/>
      <name val="Tw Cen MT"/>
      <family val="2"/>
      <scheme val="minor"/>
    </font>
    <font>
      <b/>
      <sz val="11"/>
      <color theme="1"/>
      <name val="Impact"/>
      <family val="2"/>
    </font>
  </fonts>
  <fills count="3">
    <fill>
      <patternFill patternType="none"/>
    </fill>
    <fill>
      <patternFill patternType="gray125"/>
    </fill>
    <fill>
      <patternFill patternType="solid">
        <fgColor theme="2"/>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4" fillId="0" borderId="0" applyFont="0" applyFill="0" applyBorder="0" applyAlignment="0" applyProtection="0"/>
  </cellStyleXfs>
  <cellXfs count="31">
    <xf numFmtId="0" fontId="0" fillId="0" borderId="0" xfId="0"/>
    <xf numFmtId="0" fontId="1" fillId="0" borderId="1" xfId="0" applyFont="1" applyBorder="1" applyAlignment="1"/>
    <xf numFmtId="22" fontId="1" fillId="0" borderId="1" xfId="0" applyNumberFormat="1" applyFont="1" applyBorder="1" applyAlignment="1">
      <alignment horizontal="right"/>
    </xf>
    <xf numFmtId="0" fontId="1" fillId="0" borderId="1" xfId="0" applyFont="1" applyBorder="1" applyAlignment="1">
      <alignment horizontal="right"/>
    </xf>
    <xf numFmtId="0" fontId="0" fillId="0" borderId="0" xfId="0" applyNumberFormat="1"/>
    <xf numFmtId="14" fontId="0" fillId="0" borderId="0" xfId="0" applyNumberFormat="1"/>
    <xf numFmtId="164" fontId="0" fillId="0" borderId="0" xfId="0" applyNumberFormat="1"/>
    <xf numFmtId="0" fontId="0" fillId="0" borderId="2" xfId="0" pivotButton="1" applyBorder="1"/>
    <xf numFmtId="0" fontId="0" fillId="0" borderId="2" xfId="0" applyBorder="1"/>
    <xf numFmtId="0" fontId="0" fillId="0" borderId="2" xfId="0" applyBorder="1" applyAlignment="1">
      <alignment horizontal="left"/>
    </xf>
    <xf numFmtId="43" fontId="0" fillId="0" borderId="2" xfId="0" applyNumberFormat="1" applyBorder="1"/>
    <xf numFmtId="9" fontId="0" fillId="0" borderId="2" xfId="0" applyNumberFormat="1" applyBorder="1"/>
    <xf numFmtId="0" fontId="0" fillId="0" borderId="2" xfId="0" applyNumberFormat="1" applyBorder="1"/>
    <xf numFmtId="10" fontId="0" fillId="0" borderId="2" xfId="0" applyNumberFormat="1" applyBorder="1"/>
    <xf numFmtId="165" fontId="0" fillId="0" borderId="2" xfId="0" applyNumberFormat="1" applyBorder="1"/>
    <xf numFmtId="166" fontId="0" fillId="0" borderId="2" xfId="0" applyNumberForma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xf numFmtId="0" fontId="0" fillId="0" borderId="0" xfId="0" applyAlignment="1">
      <alignment wrapText="1"/>
    </xf>
    <xf numFmtId="165" fontId="0" fillId="0" borderId="0" xfId="1" applyNumberFormat="1" applyFont="1"/>
    <xf numFmtId="165" fontId="5" fillId="2" borderId="0" xfId="1" applyNumberFormat="1" applyFont="1" applyFill="1" applyBorder="1"/>
    <xf numFmtId="0" fontId="5" fillId="2" borderId="0" xfId="0" applyFont="1" applyFill="1" applyBorder="1" applyAlignment="1">
      <alignment vertical="center"/>
    </xf>
    <xf numFmtId="0" fontId="5" fillId="2" borderId="0" xfId="0" applyFont="1" applyFill="1" applyBorder="1"/>
  </cellXfs>
  <cellStyles count="2">
    <cellStyle name="Comma" xfId="1" builtinId="3"/>
    <cellStyle name="Normal" xfId="0" builtinId="0"/>
  </cellStyles>
  <dxfs count="5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0" formatCode="General"/>
    </dxf>
    <dxf>
      <numFmt numFmtId="19" formatCode="dd/mm/yyyy"/>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4" formatCode="0.00%"/>
    </dxf>
    <dxf>
      <numFmt numFmtId="35" formatCode="_ * #,##0.00_ ;_ * \-#,##0.00_ ;_ * &quot;-&quot;??_ ;_ @_ "/>
    </dxf>
    <dxf>
      <numFmt numFmtId="166"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DATASET.xlsx]Sheet1!PivotTable6</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Orders Trend On Daily Basis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76200" dist="25400" dir="5400000" algn="ctr"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Sheet1!$X$3</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none"/>
          </c:marker>
          <c:cat>
            <c:strRef>
              <c:f>Sheet1!$W$4:$W$28</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Sheet1!$X$4:$X$28</c:f>
              <c:numCache>
                <c:formatCode>General</c:formatCode>
                <c:ptCount val="24"/>
                <c:pt idx="0">
                  <c:v>36</c:v>
                </c:pt>
                <c:pt idx="1">
                  <c:v>24</c:v>
                </c:pt>
                <c:pt idx="2">
                  <c:v>38</c:v>
                </c:pt>
                <c:pt idx="3">
                  <c:v>35</c:v>
                </c:pt>
                <c:pt idx="4">
                  <c:v>24</c:v>
                </c:pt>
                <c:pt idx="5">
                  <c:v>29</c:v>
                </c:pt>
                <c:pt idx="6">
                  <c:v>31</c:v>
                </c:pt>
                <c:pt idx="7">
                  <c:v>23</c:v>
                </c:pt>
                <c:pt idx="8">
                  <c:v>22</c:v>
                </c:pt>
                <c:pt idx="9">
                  <c:v>26</c:v>
                </c:pt>
                <c:pt idx="10">
                  <c:v>36</c:v>
                </c:pt>
                <c:pt idx="11">
                  <c:v>25</c:v>
                </c:pt>
                <c:pt idx="12">
                  <c:v>37</c:v>
                </c:pt>
                <c:pt idx="13">
                  <c:v>21</c:v>
                </c:pt>
                <c:pt idx="14">
                  <c:v>26</c:v>
                </c:pt>
                <c:pt idx="15">
                  <c:v>22</c:v>
                </c:pt>
                <c:pt idx="16">
                  <c:v>31</c:v>
                </c:pt>
                <c:pt idx="17">
                  <c:v>31</c:v>
                </c:pt>
                <c:pt idx="18">
                  <c:v>30</c:v>
                </c:pt>
                <c:pt idx="19">
                  <c:v>30</c:v>
                </c:pt>
                <c:pt idx="20">
                  <c:v>25</c:v>
                </c:pt>
                <c:pt idx="21">
                  <c:v>30</c:v>
                </c:pt>
                <c:pt idx="22">
                  <c:v>31</c:v>
                </c:pt>
                <c:pt idx="23">
                  <c:v>37</c:v>
                </c:pt>
              </c:numCache>
            </c:numRef>
          </c:val>
          <c:smooth val="0"/>
          <c:extLst>
            <c:ext xmlns:c16="http://schemas.microsoft.com/office/drawing/2014/chart" uri="{C3380CC4-5D6E-409C-BE32-E72D297353CC}">
              <c16:uniqueId val="{00000009-E611-4DBA-AE86-A9C3E7D7C789}"/>
            </c:ext>
          </c:extLst>
        </c:ser>
        <c:dLbls>
          <c:showLegendKey val="0"/>
          <c:showVal val="0"/>
          <c:showCatName val="0"/>
          <c:showSerName val="0"/>
          <c:showPercent val="0"/>
          <c:showBubbleSize val="0"/>
        </c:dLbls>
        <c:smooth val="0"/>
        <c:axId val="1355220831"/>
        <c:axId val="1355223743"/>
      </c:lineChart>
      <c:catAx>
        <c:axId val="13552208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5223743"/>
        <c:crosses val="autoZero"/>
        <c:auto val="1"/>
        <c:lblAlgn val="ctr"/>
        <c:lblOffset val="100"/>
        <c:noMultiLvlLbl val="0"/>
      </c:catAx>
      <c:valAx>
        <c:axId val="1355223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522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DATASET.xlsx]Sheet1!PivotTable1</c:name>
    <c:fmtId val="0"/>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IN" sz="1200"/>
              <a:t>City</a:t>
            </a:r>
            <a:r>
              <a:rPr lang="en-IN" sz="1200" baseline="0"/>
              <a:t> sales count</a:t>
            </a:r>
            <a:endParaRPr lang="en-IN" sz="1200"/>
          </a:p>
        </c:rich>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Final_Amount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Sheet1!$A$4:$A$11</c:f>
              <c:strCache>
                <c:ptCount val="7"/>
                <c:pt idx="0">
                  <c:v>Delhi</c:v>
                </c:pt>
                <c:pt idx="1">
                  <c:v>Kolkata</c:v>
                </c:pt>
                <c:pt idx="2">
                  <c:v>Mumbai</c:v>
                </c:pt>
                <c:pt idx="3">
                  <c:v>Bengaluru</c:v>
                </c:pt>
                <c:pt idx="4">
                  <c:v>Hyderabad</c:v>
                </c:pt>
                <c:pt idx="5">
                  <c:v>Chennai</c:v>
                </c:pt>
                <c:pt idx="6">
                  <c:v>Pune</c:v>
                </c:pt>
              </c:strCache>
            </c:strRef>
          </c:cat>
          <c:val>
            <c:numRef>
              <c:f>Sheet1!$B$4:$B$11</c:f>
              <c:numCache>
                <c:formatCode>_(* #,##0.00_);_(* \(#,##0.00\);_(* "-"??_);_(@_)</c:formatCode>
                <c:ptCount val="7"/>
                <c:pt idx="0">
                  <c:v>27715.01</c:v>
                </c:pt>
                <c:pt idx="1">
                  <c:v>25971.449999999986</c:v>
                </c:pt>
                <c:pt idx="2">
                  <c:v>25372.899999999998</c:v>
                </c:pt>
                <c:pt idx="3">
                  <c:v>24493.579999999994</c:v>
                </c:pt>
                <c:pt idx="4">
                  <c:v>22748.029999999995</c:v>
                </c:pt>
                <c:pt idx="5">
                  <c:v>22563.639999999992</c:v>
                </c:pt>
                <c:pt idx="6">
                  <c:v>17422.289999999997</c:v>
                </c:pt>
              </c:numCache>
            </c:numRef>
          </c:val>
          <c:extLst>
            <c:ext xmlns:c16="http://schemas.microsoft.com/office/drawing/2014/chart" uri="{C3380CC4-5D6E-409C-BE32-E72D297353CC}">
              <c16:uniqueId val="{00000000-1E63-40CD-80E9-BBEF4686C5CE}"/>
            </c:ext>
          </c:extLst>
        </c:ser>
        <c:ser>
          <c:idx val="1"/>
          <c:order val="1"/>
          <c:tx>
            <c:strRef>
              <c:f>Sheet1!$C$3</c:f>
              <c:strCache>
                <c:ptCount val="1"/>
                <c:pt idx="0">
                  <c:v>Sum of Final_Amount2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Sheet1!$A$4:$A$11</c:f>
              <c:strCache>
                <c:ptCount val="7"/>
                <c:pt idx="0">
                  <c:v>Delhi</c:v>
                </c:pt>
                <c:pt idx="1">
                  <c:v>Kolkata</c:v>
                </c:pt>
                <c:pt idx="2">
                  <c:v>Mumbai</c:v>
                </c:pt>
                <c:pt idx="3">
                  <c:v>Bengaluru</c:v>
                </c:pt>
                <c:pt idx="4">
                  <c:v>Hyderabad</c:v>
                </c:pt>
                <c:pt idx="5">
                  <c:v>Chennai</c:v>
                </c:pt>
                <c:pt idx="6">
                  <c:v>Pune</c:v>
                </c:pt>
              </c:strCache>
            </c:strRef>
          </c:cat>
          <c:val>
            <c:numRef>
              <c:f>Sheet1!$C$4:$C$11</c:f>
              <c:numCache>
                <c:formatCode>0%</c:formatCode>
                <c:ptCount val="7"/>
                <c:pt idx="0">
                  <c:v>0.16666983388348694</c:v>
                </c:pt>
                <c:pt idx="1">
                  <c:v>0.15618458218897574</c:v>
                </c:pt>
                <c:pt idx="2">
                  <c:v>0.15258508036411769</c:v>
                </c:pt>
                <c:pt idx="3">
                  <c:v>0.1472971111975748</c:v>
                </c:pt>
                <c:pt idx="4">
                  <c:v>0.13679989223444541</c:v>
                </c:pt>
                <c:pt idx="5">
                  <c:v>0.13569102557086576</c:v>
                </c:pt>
                <c:pt idx="6">
                  <c:v>0.10477247456053364</c:v>
                </c:pt>
              </c:numCache>
            </c:numRef>
          </c:val>
          <c:extLst>
            <c:ext xmlns:c16="http://schemas.microsoft.com/office/drawing/2014/chart" uri="{C3380CC4-5D6E-409C-BE32-E72D297353CC}">
              <c16:uniqueId val="{00000001-1E63-40CD-80E9-BBEF4686C5CE}"/>
            </c:ext>
          </c:extLst>
        </c:ser>
        <c:dLbls>
          <c:showLegendKey val="0"/>
          <c:showVal val="0"/>
          <c:showCatName val="0"/>
          <c:showSerName val="0"/>
          <c:showPercent val="0"/>
          <c:showBubbleSize val="0"/>
        </c:dLbls>
        <c:gapWidth val="164"/>
        <c:overlap val="-22"/>
        <c:axId val="308580720"/>
        <c:axId val="308586544"/>
      </c:barChart>
      <c:catAx>
        <c:axId val="3085807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86544"/>
        <c:crosses val="autoZero"/>
        <c:auto val="1"/>
        <c:lblAlgn val="ctr"/>
        <c:lblOffset val="100"/>
        <c:noMultiLvlLbl val="0"/>
      </c:catAx>
      <c:valAx>
        <c:axId val="30858654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8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DATASET.xlsx]Sheet1!PivotTable2</c:name>
    <c:fmtId val="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Delivery Mode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doughnutChart>
        <c:varyColors val="1"/>
        <c:ser>
          <c:idx val="0"/>
          <c:order val="0"/>
          <c:tx>
            <c:strRef>
              <c:f>Sheet1!$H$3</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B898-4D98-ABB6-52F318CEF190}"/>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B898-4D98-ABB6-52F318CEF190}"/>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B898-4D98-ABB6-52F318CEF190}"/>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B898-4D98-ABB6-52F318CEF1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Sheet1!$G$4:$G$8</c:f>
              <c:strCache>
                <c:ptCount val="4"/>
                <c:pt idx="0">
                  <c:v>Cycle</c:v>
                </c:pt>
                <c:pt idx="1">
                  <c:v>Bike</c:v>
                </c:pt>
                <c:pt idx="2">
                  <c:v>Walking</c:v>
                </c:pt>
                <c:pt idx="3">
                  <c:v>Unknown</c:v>
                </c:pt>
              </c:strCache>
            </c:strRef>
          </c:cat>
          <c:val>
            <c:numRef>
              <c:f>Sheet1!$H$4:$H$8</c:f>
              <c:numCache>
                <c:formatCode>General</c:formatCode>
                <c:ptCount val="4"/>
                <c:pt idx="0">
                  <c:v>211</c:v>
                </c:pt>
                <c:pt idx="1">
                  <c:v>205</c:v>
                </c:pt>
                <c:pt idx="2">
                  <c:v>179</c:v>
                </c:pt>
                <c:pt idx="3">
                  <c:v>105</c:v>
                </c:pt>
              </c:numCache>
            </c:numRef>
          </c:val>
          <c:extLst>
            <c:ext xmlns:c16="http://schemas.microsoft.com/office/drawing/2014/chart" uri="{C3380CC4-5D6E-409C-BE32-E72D297353CC}">
              <c16:uniqueId val="{00000000-FFBB-45D2-B8FF-41F2C3B0D44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DATASET.xlsx]Sheet1!PivotTable3</c:name>
    <c:fmtId val="0"/>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00"/>
              <a:t>Sales</a:t>
            </a:r>
            <a:r>
              <a:rPr lang="en-IN" sz="1000" baseline="0"/>
              <a:t> Count </a:t>
            </a:r>
            <a:r>
              <a:rPr lang="en-IN" sz="1000"/>
              <a:t>Product Category</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Sheet1!$J$4:$J$11</c:f>
              <c:strCache>
                <c:ptCount val="7"/>
                <c:pt idx="0">
                  <c:v>Grocery</c:v>
                </c:pt>
                <c:pt idx="1">
                  <c:v>Beverages</c:v>
                </c:pt>
                <c:pt idx="2">
                  <c:v>Snacks</c:v>
                </c:pt>
                <c:pt idx="3">
                  <c:v>Fruits</c:v>
                </c:pt>
                <c:pt idx="4">
                  <c:v>Dairy</c:v>
                </c:pt>
                <c:pt idx="5">
                  <c:v>Vegetables</c:v>
                </c:pt>
                <c:pt idx="6">
                  <c:v>Personal Care</c:v>
                </c:pt>
              </c:strCache>
            </c:strRef>
          </c:cat>
          <c:val>
            <c:numRef>
              <c:f>Sheet1!$K$4:$K$11</c:f>
              <c:numCache>
                <c:formatCode>General</c:formatCode>
                <c:ptCount val="7"/>
                <c:pt idx="0">
                  <c:v>114</c:v>
                </c:pt>
                <c:pt idx="1">
                  <c:v>112</c:v>
                </c:pt>
                <c:pt idx="2">
                  <c:v>104</c:v>
                </c:pt>
                <c:pt idx="3">
                  <c:v>100</c:v>
                </c:pt>
                <c:pt idx="4">
                  <c:v>95</c:v>
                </c:pt>
                <c:pt idx="5">
                  <c:v>89</c:v>
                </c:pt>
                <c:pt idx="6">
                  <c:v>86</c:v>
                </c:pt>
              </c:numCache>
            </c:numRef>
          </c:val>
          <c:extLst>
            <c:ext xmlns:c16="http://schemas.microsoft.com/office/drawing/2014/chart" uri="{C3380CC4-5D6E-409C-BE32-E72D297353CC}">
              <c16:uniqueId val="{00000000-A2AF-4D67-8ED0-D2AC9FA1140A}"/>
            </c:ext>
          </c:extLst>
        </c:ser>
        <c:dLbls>
          <c:showLegendKey val="0"/>
          <c:showVal val="0"/>
          <c:showCatName val="0"/>
          <c:showSerName val="0"/>
          <c:showPercent val="0"/>
          <c:showBubbleSize val="0"/>
        </c:dLbls>
        <c:gapWidth val="115"/>
        <c:axId val="308591120"/>
        <c:axId val="308603600"/>
      </c:barChart>
      <c:catAx>
        <c:axId val="308591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308603600"/>
        <c:crosses val="autoZero"/>
        <c:auto val="1"/>
        <c:lblAlgn val="ctr"/>
        <c:lblOffset val="100"/>
        <c:noMultiLvlLbl val="0"/>
      </c:catAx>
      <c:valAx>
        <c:axId val="308603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59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DATASET.xlsx]Sheet1!PivotTable1</c:name>
    <c:fmtId val="2"/>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IN" sz="1200" b="1"/>
              <a:t>City</a:t>
            </a:r>
            <a:r>
              <a:rPr lang="en-IN" sz="1200" b="1" baseline="0"/>
              <a:t> sales count</a:t>
            </a:r>
            <a:endParaRPr lang="en-IN" sz="1200" b="1"/>
          </a:p>
        </c:rich>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Final_Amount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Sheet1!$A$4:$A$11</c:f>
              <c:strCache>
                <c:ptCount val="7"/>
                <c:pt idx="0">
                  <c:v>Delhi</c:v>
                </c:pt>
                <c:pt idx="1">
                  <c:v>Kolkata</c:v>
                </c:pt>
                <c:pt idx="2">
                  <c:v>Mumbai</c:v>
                </c:pt>
                <c:pt idx="3">
                  <c:v>Bengaluru</c:v>
                </c:pt>
                <c:pt idx="4">
                  <c:v>Hyderabad</c:v>
                </c:pt>
                <c:pt idx="5">
                  <c:v>Chennai</c:v>
                </c:pt>
                <c:pt idx="6">
                  <c:v>Pune</c:v>
                </c:pt>
              </c:strCache>
            </c:strRef>
          </c:cat>
          <c:val>
            <c:numRef>
              <c:f>Sheet1!$B$4:$B$11</c:f>
              <c:numCache>
                <c:formatCode>_(* #,##0.00_);_(* \(#,##0.00\);_(* "-"??_);_(@_)</c:formatCode>
                <c:ptCount val="7"/>
                <c:pt idx="0">
                  <c:v>27715.01</c:v>
                </c:pt>
                <c:pt idx="1">
                  <c:v>25971.449999999986</c:v>
                </c:pt>
                <c:pt idx="2">
                  <c:v>25372.899999999998</c:v>
                </c:pt>
                <c:pt idx="3">
                  <c:v>24493.579999999994</c:v>
                </c:pt>
                <c:pt idx="4">
                  <c:v>22748.029999999995</c:v>
                </c:pt>
                <c:pt idx="5">
                  <c:v>22563.639999999992</c:v>
                </c:pt>
                <c:pt idx="6">
                  <c:v>17422.289999999997</c:v>
                </c:pt>
              </c:numCache>
            </c:numRef>
          </c:val>
          <c:extLst>
            <c:ext xmlns:c16="http://schemas.microsoft.com/office/drawing/2014/chart" uri="{C3380CC4-5D6E-409C-BE32-E72D297353CC}">
              <c16:uniqueId val="{00000000-F271-43D4-A381-6313368E3FF6}"/>
            </c:ext>
          </c:extLst>
        </c:ser>
        <c:ser>
          <c:idx val="1"/>
          <c:order val="1"/>
          <c:tx>
            <c:strRef>
              <c:f>Sheet1!$C$3</c:f>
              <c:strCache>
                <c:ptCount val="1"/>
                <c:pt idx="0">
                  <c:v>Sum of Final_Amount2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Sheet1!$A$4:$A$11</c:f>
              <c:strCache>
                <c:ptCount val="7"/>
                <c:pt idx="0">
                  <c:v>Delhi</c:v>
                </c:pt>
                <c:pt idx="1">
                  <c:v>Kolkata</c:v>
                </c:pt>
                <c:pt idx="2">
                  <c:v>Mumbai</c:v>
                </c:pt>
                <c:pt idx="3">
                  <c:v>Bengaluru</c:v>
                </c:pt>
                <c:pt idx="4">
                  <c:v>Hyderabad</c:v>
                </c:pt>
                <c:pt idx="5">
                  <c:v>Chennai</c:v>
                </c:pt>
                <c:pt idx="6">
                  <c:v>Pune</c:v>
                </c:pt>
              </c:strCache>
            </c:strRef>
          </c:cat>
          <c:val>
            <c:numRef>
              <c:f>Sheet1!$C$4:$C$11</c:f>
              <c:numCache>
                <c:formatCode>0%</c:formatCode>
                <c:ptCount val="7"/>
                <c:pt idx="0">
                  <c:v>0.16666983388348694</c:v>
                </c:pt>
                <c:pt idx="1">
                  <c:v>0.15618458218897574</c:v>
                </c:pt>
                <c:pt idx="2">
                  <c:v>0.15258508036411769</c:v>
                </c:pt>
                <c:pt idx="3">
                  <c:v>0.1472971111975748</c:v>
                </c:pt>
                <c:pt idx="4">
                  <c:v>0.13679989223444541</c:v>
                </c:pt>
                <c:pt idx="5">
                  <c:v>0.13569102557086576</c:v>
                </c:pt>
                <c:pt idx="6">
                  <c:v>0.10477247456053364</c:v>
                </c:pt>
              </c:numCache>
            </c:numRef>
          </c:val>
          <c:extLst>
            <c:ext xmlns:c16="http://schemas.microsoft.com/office/drawing/2014/chart" uri="{C3380CC4-5D6E-409C-BE32-E72D297353CC}">
              <c16:uniqueId val="{00000001-F271-43D4-A381-6313368E3FF6}"/>
            </c:ext>
          </c:extLst>
        </c:ser>
        <c:dLbls>
          <c:showLegendKey val="0"/>
          <c:showVal val="0"/>
          <c:showCatName val="0"/>
          <c:showSerName val="0"/>
          <c:showPercent val="0"/>
          <c:showBubbleSize val="0"/>
        </c:dLbls>
        <c:gapWidth val="164"/>
        <c:overlap val="-22"/>
        <c:axId val="308580720"/>
        <c:axId val="308586544"/>
      </c:barChart>
      <c:catAx>
        <c:axId val="3085807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86544"/>
        <c:crosses val="autoZero"/>
        <c:auto val="1"/>
        <c:lblAlgn val="ctr"/>
        <c:lblOffset val="100"/>
        <c:noMultiLvlLbl val="0"/>
      </c:catAx>
      <c:valAx>
        <c:axId val="30858654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8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DATASET.xlsx]Sheet1!PivotTable2</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Delivery</a:t>
            </a:r>
            <a:r>
              <a:rPr lang="en-US" sz="1400" baseline="0"/>
              <a:t> Mode</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C7A-4088-BC45-FC47934E6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C7A-4088-BC45-FC47934E6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C7A-4088-BC45-FC47934E68B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C7A-4088-BC45-FC47934E68B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Sheet1!$G$4:$G$8</c:f>
              <c:strCache>
                <c:ptCount val="4"/>
                <c:pt idx="0">
                  <c:v>Cycle</c:v>
                </c:pt>
                <c:pt idx="1">
                  <c:v>Bike</c:v>
                </c:pt>
                <c:pt idx="2">
                  <c:v>Walking</c:v>
                </c:pt>
                <c:pt idx="3">
                  <c:v>Unknown</c:v>
                </c:pt>
              </c:strCache>
            </c:strRef>
          </c:cat>
          <c:val>
            <c:numRef>
              <c:f>Sheet1!$H$4:$H$8</c:f>
              <c:numCache>
                <c:formatCode>General</c:formatCode>
                <c:ptCount val="4"/>
                <c:pt idx="0">
                  <c:v>211</c:v>
                </c:pt>
                <c:pt idx="1">
                  <c:v>205</c:v>
                </c:pt>
                <c:pt idx="2">
                  <c:v>179</c:v>
                </c:pt>
                <c:pt idx="3">
                  <c:v>105</c:v>
                </c:pt>
              </c:numCache>
            </c:numRef>
          </c:val>
          <c:extLst>
            <c:ext xmlns:c16="http://schemas.microsoft.com/office/drawing/2014/chart" uri="{C3380CC4-5D6E-409C-BE32-E72D297353CC}">
              <c16:uniqueId val="{00000008-8C7A-4088-BC45-FC47934E68B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DATASET.xlsx]Sheet1!PivotTable3</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Product 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Sheet1!$J$4:$J$11</c:f>
              <c:strCache>
                <c:ptCount val="7"/>
                <c:pt idx="0">
                  <c:v>Grocery</c:v>
                </c:pt>
                <c:pt idx="1">
                  <c:v>Beverages</c:v>
                </c:pt>
                <c:pt idx="2">
                  <c:v>Snacks</c:v>
                </c:pt>
                <c:pt idx="3">
                  <c:v>Fruits</c:v>
                </c:pt>
                <c:pt idx="4">
                  <c:v>Dairy</c:v>
                </c:pt>
                <c:pt idx="5">
                  <c:v>Vegetables</c:v>
                </c:pt>
                <c:pt idx="6">
                  <c:v>Personal Care</c:v>
                </c:pt>
              </c:strCache>
            </c:strRef>
          </c:cat>
          <c:val>
            <c:numRef>
              <c:f>Sheet1!$K$4:$K$11</c:f>
              <c:numCache>
                <c:formatCode>General</c:formatCode>
                <c:ptCount val="7"/>
                <c:pt idx="0">
                  <c:v>114</c:v>
                </c:pt>
                <c:pt idx="1">
                  <c:v>112</c:v>
                </c:pt>
                <c:pt idx="2">
                  <c:v>104</c:v>
                </c:pt>
                <c:pt idx="3">
                  <c:v>100</c:v>
                </c:pt>
                <c:pt idx="4">
                  <c:v>95</c:v>
                </c:pt>
                <c:pt idx="5">
                  <c:v>89</c:v>
                </c:pt>
                <c:pt idx="6">
                  <c:v>86</c:v>
                </c:pt>
              </c:numCache>
            </c:numRef>
          </c:val>
          <c:extLst>
            <c:ext xmlns:c16="http://schemas.microsoft.com/office/drawing/2014/chart" uri="{C3380CC4-5D6E-409C-BE32-E72D297353CC}">
              <c16:uniqueId val="{00000000-38D4-4564-A2C1-6DF2482452C8}"/>
            </c:ext>
          </c:extLst>
        </c:ser>
        <c:dLbls>
          <c:showLegendKey val="0"/>
          <c:showVal val="0"/>
          <c:showCatName val="0"/>
          <c:showSerName val="0"/>
          <c:showPercent val="0"/>
          <c:showBubbleSize val="0"/>
        </c:dLbls>
        <c:gapWidth val="355"/>
        <c:overlap val="-70"/>
        <c:axId val="308591120"/>
        <c:axId val="308603600"/>
      </c:barChart>
      <c:catAx>
        <c:axId val="30859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03600"/>
        <c:crosses val="autoZero"/>
        <c:auto val="1"/>
        <c:lblAlgn val="ctr"/>
        <c:lblOffset val="100"/>
        <c:noMultiLvlLbl val="0"/>
      </c:catAx>
      <c:valAx>
        <c:axId val="308603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9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DATASET.xlsx]Sheet1!PivotTable6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Orders Trend On Daily Basis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Sheet1!$X$3</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Sheet1!$W$4:$W$28</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Sheet1!$X$4:$X$28</c:f>
              <c:numCache>
                <c:formatCode>General</c:formatCode>
                <c:ptCount val="24"/>
                <c:pt idx="0">
                  <c:v>36</c:v>
                </c:pt>
                <c:pt idx="1">
                  <c:v>24</c:v>
                </c:pt>
                <c:pt idx="2">
                  <c:v>38</c:v>
                </c:pt>
                <c:pt idx="3">
                  <c:v>35</c:v>
                </c:pt>
                <c:pt idx="4">
                  <c:v>24</c:v>
                </c:pt>
                <c:pt idx="5">
                  <c:v>29</c:v>
                </c:pt>
                <c:pt idx="6">
                  <c:v>31</c:v>
                </c:pt>
                <c:pt idx="7">
                  <c:v>23</c:v>
                </c:pt>
                <c:pt idx="8">
                  <c:v>22</c:v>
                </c:pt>
                <c:pt idx="9">
                  <c:v>26</c:v>
                </c:pt>
                <c:pt idx="10">
                  <c:v>36</c:v>
                </c:pt>
                <c:pt idx="11">
                  <c:v>25</c:v>
                </c:pt>
                <c:pt idx="12">
                  <c:v>37</c:v>
                </c:pt>
                <c:pt idx="13">
                  <c:v>21</c:v>
                </c:pt>
                <c:pt idx="14">
                  <c:v>26</c:v>
                </c:pt>
                <c:pt idx="15">
                  <c:v>22</c:v>
                </c:pt>
                <c:pt idx="16">
                  <c:v>31</c:v>
                </c:pt>
                <c:pt idx="17">
                  <c:v>31</c:v>
                </c:pt>
                <c:pt idx="18">
                  <c:v>30</c:v>
                </c:pt>
                <c:pt idx="19">
                  <c:v>30</c:v>
                </c:pt>
                <c:pt idx="20">
                  <c:v>25</c:v>
                </c:pt>
                <c:pt idx="21">
                  <c:v>30</c:v>
                </c:pt>
                <c:pt idx="22">
                  <c:v>31</c:v>
                </c:pt>
                <c:pt idx="23">
                  <c:v>37</c:v>
                </c:pt>
              </c:numCache>
            </c:numRef>
          </c:val>
          <c:smooth val="0"/>
          <c:extLst>
            <c:ext xmlns:c16="http://schemas.microsoft.com/office/drawing/2014/chart" uri="{C3380CC4-5D6E-409C-BE32-E72D297353CC}">
              <c16:uniqueId val="{00000000-BF35-4DDD-B19A-5D15888EB04C}"/>
            </c:ext>
          </c:extLst>
        </c:ser>
        <c:dLbls>
          <c:showLegendKey val="0"/>
          <c:showVal val="0"/>
          <c:showCatName val="0"/>
          <c:showSerName val="0"/>
          <c:showPercent val="0"/>
          <c:showBubbleSize val="0"/>
        </c:dLbls>
        <c:marker val="1"/>
        <c:smooth val="0"/>
        <c:axId val="1355220831"/>
        <c:axId val="1355223743"/>
      </c:lineChart>
      <c:catAx>
        <c:axId val="13552208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223743"/>
        <c:crosses val="autoZero"/>
        <c:auto val="1"/>
        <c:lblAlgn val="ctr"/>
        <c:lblOffset val="100"/>
        <c:noMultiLvlLbl val="0"/>
      </c:catAx>
      <c:valAx>
        <c:axId val="135522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22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16</xdr:col>
      <xdr:colOff>1419225</xdr:colOff>
      <xdr:row>7</xdr:row>
      <xdr:rowOff>100012</xdr:rowOff>
    </xdr:from>
    <xdr:to>
      <xdr:col>21</xdr:col>
      <xdr:colOff>476250</xdr:colOff>
      <xdr:row>21</xdr:row>
      <xdr:rowOff>176212</xdr:rowOff>
    </xdr:to>
    <xdr:graphicFrame macro="">
      <xdr:nvGraphicFramePr>
        <xdr:cNvPr id="2" name="Chart 1">
          <a:extLst>
            <a:ext uri="{FF2B5EF4-FFF2-40B4-BE49-F238E27FC236}">
              <a16:creationId xmlns:a16="http://schemas.microsoft.com/office/drawing/2014/main" id="{CB13A165-8E22-410B-BC3F-E8C20D806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138112</xdr:rowOff>
    </xdr:from>
    <xdr:to>
      <xdr:col>3</xdr:col>
      <xdr:colOff>409575</xdr:colOff>
      <xdr:row>26</xdr:row>
      <xdr:rowOff>157162</xdr:rowOff>
    </xdr:to>
    <xdr:graphicFrame macro="">
      <xdr:nvGraphicFramePr>
        <xdr:cNvPr id="3" name="Chart 2">
          <a:extLst>
            <a:ext uri="{FF2B5EF4-FFF2-40B4-BE49-F238E27FC236}">
              <a16:creationId xmlns:a16="http://schemas.microsoft.com/office/drawing/2014/main" id="{D74A8B29-2D13-4F2D-AD05-EFBF1ADB0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461962</xdr:colOff>
      <xdr:row>9</xdr:row>
      <xdr:rowOff>166687</xdr:rowOff>
    </xdr:from>
    <xdr:to>
      <xdr:col>8</xdr:col>
      <xdr:colOff>19050</xdr:colOff>
      <xdr:row>19</xdr:row>
      <xdr:rowOff>123825</xdr:rowOff>
    </xdr:to>
    <xdr:graphicFrame macro="">
      <xdr:nvGraphicFramePr>
        <xdr:cNvPr id="4" name="Chart 3">
          <a:extLst>
            <a:ext uri="{FF2B5EF4-FFF2-40B4-BE49-F238E27FC236}">
              <a16:creationId xmlns:a16="http://schemas.microsoft.com/office/drawing/2014/main" id="{6DFA3D60-3123-46D9-B90C-D345D7E2E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881062</xdr:colOff>
      <xdr:row>12</xdr:row>
      <xdr:rowOff>204787</xdr:rowOff>
    </xdr:from>
    <xdr:to>
      <xdr:col>11</xdr:col>
      <xdr:colOff>552450</xdr:colOff>
      <xdr:row>23</xdr:row>
      <xdr:rowOff>85725</xdr:rowOff>
    </xdr:to>
    <xdr:graphicFrame macro="">
      <xdr:nvGraphicFramePr>
        <xdr:cNvPr id="5" name="Chart 4">
          <a:extLst>
            <a:ext uri="{FF2B5EF4-FFF2-40B4-BE49-F238E27FC236}">
              <a16:creationId xmlns:a16="http://schemas.microsoft.com/office/drawing/2014/main" id="{4C8D79F6-A4B9-457B-AEFB-60B88104D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29</xdr:col>
      <xdr:colOff>133350</xdr:colOff>
      <xdr:row>3</xdr:row>
      <xdr:rowOff>19051</xdr:rowOff>
    </xdr:from>
    <xdr:to>
      <xdr:col>31</xdr:col>
      <xdr:colOff>276225</xdr:colOff>
      <xdr:row>12</xdr:row>
      <xdr:rowOff>9525</xdr:rowOff>
    </xdr:to>
    <mc:AlternateContent xmlns:mc="http://schemas.openxmlformats.org/markup-compatibility/2006" xmlns:a14="http://schemas.microsoft.com/office/drawing/2010/main">
      <mc:Choice Requires="a14">
        <xdr:graphicFrame macro="">
          <xdr:nvGraphicFramePr>
            <xdr:cNvPr id="6" name="Payment_Mode">
              <a:extLst>
                <a:ext uri="{FF2B5EF4-FFF2-40B4-BE49-F238E27FC236}">
                  <a16:creationId xmlns:a16="http://schemas.microsoft.com/office/drawing/2014/main" id="{E4B83AE2-CCB6-40BC-B8B2-EFFD945C25B2}"/>
                </a:ext>
              </a:extLst>
            </xdr:cNvPr>
            <xdr:cNvGraphicFramePr/>
          </xdr:nvGraphicFramePr>
          <xdr:xfrm>
            <a:off x="0" y="0"/>
            <a:ext cx="0" cy="0"/>
          </xdr:xfrm>
          <a:graphic>
            <a:graphicData uri="http://schemas.microsoft.com/office/drawing/2010/slicer">
              <sle:slicer xmlns:sle="http://schemas.microsoft.com/office/drawing/2010/slicer" name="Payment_Mode"/>
            </a:graphicData>
          </a:graphic>
        </xdr:graphicFrame>
      </mc:Choice>
      <mc:Fallback xmlns="">
        <xdr:sp macro="" textlink="">
          <xdr:nvSpPr>
            <xdr:cNvPr id="0" name=""/>
            <xdr:cNvSpPr>
              <a:spLocks noTextEdit="1"/>
            </xdr:cNvSpPr>
          </xdr:nvSpPr>
          <xdr:spPr>
            <a:xfrm>
              <a:off x="34985325" y="676276"/>
              <a:ext cx="1828800" cy="161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238125</xdr:colOff>
      <xdr:row>13</xdr:row>
      <xdr:rowOff>85726</xdr:rowOff>
    </xdr:from>
    <xdr:to>
      <xdr:col>34</xdr:col>
      <xdr:colOff>695325</xdr:colOff>
      <xdr:row>27</xdr:row>
      <xdr:rowOff>123826</xdr:rowOff>
    </xdr:to>
    <mc:AlternateContent xmlns:mc="http://schemas.openxmlformats.org/markup-compatibility/2006" xmlns:a14="http://schemas.microsoft.com/office/drawing/2010/main">
      <mc:Choice Requires="a14">
        <xdr:graphicFrame macro="">
          <xdr:nvGraphicFramePr>
            <xdr:cNvPr id="9" name="Day Name">
              <a:extLst>
                <a:ext uri="{FF2B5EF4-FFF2-40B4-BE49-F238E27FC236}">
                  <a16:creationId xmlns:a16="http://schemas.microsoft.com/office/drawing/2014/main" id="{7BD7ED6E-C1D9-4B7D-ADB2-343B0B80885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37461825" y="2933701"/>
              <a:ext cx="1828800" cy="257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564695</xdr:colOff>
      <xdr:row>0</xdr:row>
      <xdr:rowOff>131989</xdr:rowOff>
    </xdr:from>
    <xdr:to>
      <xdr:col>26</xdr:col>
      <xdr:colOff>419100</xdr:colOff>
      <xdr:row>3</xdr:row>
      <xdr:rowOff>17689</xdr:rowOff>
    </xdr:to>
    <xdr:sp macro="" textlink="">
      <xdr:nvSpPr>
        <xdr:cNvPr id="2" name="Rectangle: Rounded Corners 1">
          <a:extLst>
            <a:ext uri="{FF2B5EF4-FFF2-40B4-BE49-F238E27FC236}">
              <a16:creationId xmlns:a16="http://schemas.microsoft.com/office/drawing/2014/main" id="{A29F71C0-59CE-44A2-AEAD-00206555E765}"/>
            </a:ext>
          </a:extLst>
        </xdr:cNvPr>
        <xdr:cNvSpPr/>
      </xdr:nvSpPr>
      <xdr:spPr>
        <a:xfrm>
          <a:off x="3307895" y="131989"/>
          <a:ext cx="1494200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Blinkit Sales</a:t>
          </a:r>
          <a:r>
            <a:rPr lang="en-IN" sz="4000" baseline="0"/>
            <a:t> Analysis Dashboard</a:t>
          </a:r>
          <a:endParaRPr lang="en-IN" sz="1100"/>
        </a:p>
      </xdr:txBody>
    </xdr:sp>
    <xdr:clientData/>
  </xdr:twoCellAnchor>
  <xdr:twoCellAnchor>
    <xdr:from>
      <xdr:col>6</xdr:col>
      <xdr:colOff>1</xdr:colOff>
      <xdr:row>4</xdr:row>
      <xdr:rowOff>175533</xdr:rowOff>
    </xdr:from>
    <xdr:to>
      <xdr:col>7</xdr:col>
      <xdr:colOff>0</xdr:colOff>
      <xdr:row>8</xdr:row>
      <xdr:rowOff>4083</xdr:rowOff>
    </xdr:to>
    <xdr:sp macro="" textlink="">
      <xdr:nvSpPr>
        <xdr:cNvPr id="3" name="Rectangle: Top Corners Rounded 2">
          <a:extLst>
            <a:ext uri="{FF2B5EF4-FFF2-40B4-BE49-F238E27FC236}">
              <a16:creationId xmlns:a16="http://schemas.microsoft.com/office/drawing/2014/main" id="{BE633098-12BC-4C9E-AA25-D29222EA4666}"/>
            </a:ext>
          </a:extLst>
        </xdr:cNvPr>
        <xdr:cNvSpPr/>
      </xdr:nvSpPr>
      <xdr:spPr>
        <a:xfrm>
          <a:off x="3619501" y="1032783"/>
          <a:ext cx="881062" cy="68580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a:solidFill>
                <a:schemeClr val="bg1"/>
              </a:solidFill>
            </a:rPr>
            <a:t>Count</a:t>
          </a:r>
          <a:endParaRPr lang="en-IN" sz="1100">
            <a:solidFill>
              <a:schemeClr val="bg1"/>
            </a:solidFill>
          </a:endParaRPr>
        </a:p>
      </xdr:txBody>
    </xdr:sp>
    <xdr:clientData/>
  </xdr:twoCellAnchor>
  <xdr:twoCellAnchor>
    <xdr:from>
      <xdr:col>6</xdr:col>
      <xdr:colOff>1135</xdr:colOff>
      <xdr:row>14</xdr:row>
      <xdr:rowOff>190500</xdr:rowOff>
    </xdr:from>
    <xdr:to>
      <xdr:col>7</xdr:col>
      <xdr:colOff>-1</xdr:colOff>
      <xdr:row>18</xdr:row>
      <xdr:rowOff>3175</xdr:rowOff>
    </xdr:to>
    <xdr:sp macro="" textlink="">
      <xdr:nvSpPr>
        <xdr:cNvPr id="4" name="Rectangle: Top Corners Rounded 3">
          <a:extLst>
            <a:ext uri="{FF2B5EF4-FFF2-40B4-BE49-F238E27FC236}">
              <a16:creationId xmlns:a16="http://schemas.microsoft.com/office/drawing/2014/main" id="{5AA74D4C-2B9B-4C75-8453-9A0EADE5DF42}"/>
            </a:ext>
          </a:extLst>
        </xdr:cNvPr>
        <xdr:cNvSpPr/>
      </xdr:nvSpPr>
      <xdr:spPr>
        <a:xfrm>
          <a:off x="3620635" y="3190875"/>
          <a:ext cx="879927" cy="6699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a:t>Amount</a:t>
          </a:r>
          <a:endParaRPr lang="en-IN" sz="1100"/>
        </a:p>
      </xdr:txBody>
    </xdr:sp>
    <xdr:clientData/>
  </xdr:twoCellAnchor>
  <xdr:twoCellAnchor>
    <xdr:from>
      <xdr:col>5</xdr:col>
      <xdr:colOff>158751</xdr:colOff>
      <xdr:row>25</xdr:row>
      <xdr:rowOff>77107</xdr:rowOff>
    </xdr:from>
    <xdr:to>
      <xdr:col>7</xdr:col>
      <xdr:colOff>22679</xdr:colOff>
      <xdr:row>28</xdr:row>
      <xdr:rowOff>96157</xdr:rowOff>
    </xdr:to>
    <xdr:sp macro="" textlink="">
      <xdr:nvSpPr>
        <xdr:cNvPr id="5" name="Rectangle: Top Corners Rounded 4">
          <a:extLst>
            <a:ext uri="{FF2B5EF4-FFF2-40B4-BE49-F238E27FC236}">
              <a16:creationId xmlns:a16="http://schemas.microsoft.com/office/drawing/2014/main" id="{13488F0C-546B-4F70-B1FF-D6A570F341C1}"/>
            </a:ext>
          </a:extLst>
        </xdr:cNvPr>
        <xdr:cNvSpPr/>
      </xdr:nvSpPr>
      <xdr:spPr>
        <a:xfrm>
          <a:off x="3571876" y="5236482"/>
          <a:ext cx="1229178" cy="63817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1"/>
              </a:solidFill>
            </a:rPr>
            <a:t>Total </a:t>
          </a:r>
          <a:r>
            <a:rPr lang="en-IN" sz="1050">
              <a:solidFill>
                <a:schemeClr val="bg1"/>
              </a:solidFill>
            </a:rPr>
            <a:t>Time</a:t>
          </a:r>
          <a:r>
            <a:rPr lang="en-IN" sz="900">
              <a:solidFill>
                <a:schemeClr val="bg1"/>
              </a:solidFill>
            </a:rPr>
            <a:t>(hrs)</a:t>
          </a:r>
          <a:endParaRPr lang="en-IN" sz="1100">
            <a:solidFill>
              <a:schemeClr val="bg1"/>
            </a:solidFill>
          </a:endParaRPr>
        </a:p>
      </xdr:txBody>
    </xdr:sp>
    <xdr:clientData/>
  </xdr:twoCellAnchor>
  <xdr:twoCellAnchor>
    <xdr:from>
      <xdr:col>8</xdr:col>
      <xdr:colOff>111125</xdr:colOff>
      <xdr:row>5</xdr:row>
      <xdr:rowOff>0</xdr:rowOff>
    </xdr:from>
    <xdr:to>
      <xdr:col>14</xdr:col>
      <xdr:colOff>587375</xdr:colOff>
      <xdr:row>18</xdr:row>
      <xdr:rowOff>60325</xdr:rowOff>
    </xdr:to>
    <xdr:graphicFrame macro="">
      <xdr:nvGraphicFramePr>
        <xdr:cNvPr id="8" name="Chart 7">
          <a:extLst>
            <a:ext uri="{FF2B5EF4-FFF2-40B4-BE49-F238E27FC236}">
              <a16:creationId xmlns:a16="http://schemas.microsoft.com/office/drawing/2014/main" id="{5AFC7FC8-7A8D-45C0-A579-9D1720725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206375</xdr:colOff>
      <xdr:row>4</xdr:row>
      <xdr:rowOff>174625</xdr:rowOff>
    </xdr:from>
    <xdr:to>
      <xdr:col>23</xdr:col>
      <xdr:colOff>127000</xdr:colOff>
      <xdr:row>18</xdr:row>
      <xdr:rowOff>63500</xdr:rowOff>
    </xdr:to>
    <xdr:graphicFrame macro="">
      <xdr:nvGraphicFramePr>
        <xdr:cNvPr id="9" name="Chart 8">
          <a:extLst>
            <a:ext uri="{FF2B5EF4-FFF2-40B4-BE49-F238E27FC236}">
              <a16:creationId xmlns:a16="http://schemas.microsoft.com/office/drawing/2014/main" id="{2C07AE79-0278-4527-94D2-D2BE119EF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238124</xdr:colOff>
      <xdr:row>21</xdr:row>
      <xdr:rowOff>95248</xdr:rowOff>
    </xdr:from>
    <xdr:to>
      <xdr:col>14</xdr:col>
      <xdr:colOff>634999</xdr:colOff>
      <xdr:row>35</xdr:row>
      <xdr:rowOff>31749</xdr:rowOff>
    </xdr:to>
    <xdr:graphicFrame macro="">
      <xdr:nvGraphicFramePr>
        <xdr:cNvPr id="10" name="Chart 9">
          <a:extLst>
            <a:ext uri="{FF2B5EF4-FFF2-40B4-BE49-F238E27FC236}">
              <a16:creationId xmlns:a16="http://schemas.microsoft.com/office/drawing/2014/main" id="{040EB83E-08B5-4104-A186-C715D167B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238125</xdr:colOff>
      <xdr:row>21</xdr:row>
      <xdr:rowOff>111125</xdr:rowOff>
    </xdr:from>
    <xdr:to>
      <xdr:col>23</xdr:col>
      <xdr:colOff>238125</xdr:colOff>
      <xdr:row>35</xdr:row>
      <xdr:rowOff>31750</xdr:rowOff>
    </xdr:to>
    <xdr:graphicFrame macro="">
      <xdr:nvGraphicFramePr>
        <xdr:cNvPr id="11" name="Chart 10">
          <a:extLst>
            <a:ext uri="{FF2B5EF4-FFF2-40B4-BE49-F238E27FC236}">
              <a16:creationId xmlns:a16="http://schemas.microsoft.com/office/drawing/2014/main" id="{62FFCD82-4A32-4430-8B45-1462115C3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0</xdr:colOff>
      <xdr:row>5</xdr:row>
      <xdr:rowOff>0</xdr:rowOff>
    </xdr:from>
    <xdr:to>
      <xdr:col>26</xdr:col>
      <xdr:colOff>463550</xdr:colOff>
      <xdr:row>13</xdr:row>
      <xdr:rowOff>123030</xdr:rowOff>
    </xdr:to>
    <mc:AlternateContent xmlns:mc="http://schemas.openxmlformats.org/markup-compatibility/2006" xmlns:a14="http://schemas.microsoft.com/office/drawing/2010/main">
      <mc:Choice Requires="a14">
        <xdr:graphicFrame macro="">
          <xdr:nvGraphicFramePr>
            <xdr:cNvPr id="12" name="Payment_Mode 1">
              <a:extLst>
                <a:ext uri="{FF2B5EF4-FFF2-40B4-BE49-F238E27FC236}">
                  <a16:creationId xmlns:a16="http://schemas.microsoft.com/office/drawing/2014/main" id="{75151FC0-8C9C-4C5B-8B1C-A3878C28FA3B}"/>
                </a:ext>
              </a:extLst>
            </xdr:cNvPr>
            <xdr:cNvGraphicFramePr/>
          </xdr:nvGraphicFramePr>
          <xdr:xfrm>
            <a:off x="0" y="0"/>
            <a:ext cx="0" cy="0"/>
          </xdr:xfrm>
          <a:graphic>
            <a:graphicData uri="http://schemas.microsoft.com/office/drawing/2010/slicer">
              <sle:slicer xmlns:sle="http://schemas.microsoft.com/office/drawing/2010/slicer" name="Payment_Mode 1"/>
            </a:graphicData>
          </a:graphic>
        </xdr:graphicFrame>
      </mc:Choice>
      <mc:Fallback xmlns="">
        <xdr:sp macro="" textlink="">
          <xdr:nvSpPr>
            <xdr:cNvPr id="0" name=""/>
            <xdr:cNvSpPr>
              <a:spLocks noTextEdit="1"/>
            </xdr:cNvSpPr>
          </xdr:nvSpPr>
          <xdr:spPr>
            <a:xfrm>
              <a:off x="16135350" y="1143000"/>
              <a:ext cx="1835150" cy="1666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63500</xdr:colOff>
      <xdr:row>15</xdr:row>
      <xdr:rowOff>79375</xdr:rowOff>
    </xdr:from>
    <xdr:to>
      <xdr:col>26</xdr:col>
      <xdr:colOff>527050</xdr:colOff>
      <xdr:row>28</xdr:row>
      <xdr:rowOff>212726</xdr:rowOff>
    </xdr:to>
    <mc:AlternateContent xmlns:mc="http://schemas.openxmlformats.org/markup-compatibility/2006" xmlns:a14="http://schemas.microsoft.com/office/drawing/2010/main">
      <mc:Choice Requires="a14">
        <xdr:graphicFrame macro="">
          <xdr:nvGraphicFramePr>
            <xdr:cNvPr id="13" name="Day Name 1">
              <a:extLst>
                <a:ext uri="{FF2B5EF4-FFF2-40B4-BE49-F238E27FC236}">
                  <a16:creationId xmlns:a16="http://schemas.microsoft.com/office/drawing/2014/main" id="{ED6272C1-F1BC-481C-9590-2ABB8A6DDA3B}"/>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16522700" y="3508375"/>
              <a:ext cx="1835150" cy="264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a" refreshedDate="45882.433711805556" createdVersion="7" refreshedVersion="7" minRefreshableVersion="3" recordCount="700" xr:uid="{ECF34812-3B06-467A-8025-6AA6D6D3DB71}">
  <cacheSource type="worksheet">
    <worksheetSource name="Sheet2"/>
  </cacheSource>
  <cacheFields count="27">
    <cacheField name="Order_ID" numFmtId="0">
      <sharedItems/>
    </cacheField>
    <cacheField name="Order_Date.1" numFmtId="14">
      <sharedItems containsSemiMixedTypes="0" containsNonDate="0" containsDate="1" containsString="0" minDate="2025-06-21T00:00:00" maxDate="2025-07-22T00:00:00"/>
    </cacheField>
    <cacheField name="Day Name" numFmtId="0">
      <sharedItems count="7">
        <s v="Thursday"/>
        <s v="Sunday"/>
        <s v="Friday"/>
        <s v="Wednesday"/>
        <s v="Saturday"/>
        <s v="Monday"/>
        <s v="Tuesday"/>
      </sharedItems>
    </cacheField>
    <cacheField name="weekdays" numFmtId="0">
      <sharedItems/>
    </cacheField>
    <cacheField name="order time" numFmtId="164">
      <sharedItems containsSemiMixedTypes="0" containsNonDate="0" containsDate="1" containsString="0" minDate="1899-12-30T00:04:59" maxDate="1899-12-30T23:59:40" count="696">
        <d v="1899-12-30T23:17:04"/>
        <d v="1899-12-30T18:42:50"/>
        <d v="1899-12-30T22:00:24"/>
        <d v="1899-12-30T10:53:38"/>
        <d v="1899-12-30T09:38:01"/>
        <d v="1899-12-30T08:08:52"/>
        <d v="1899-12-30T12:59:23"/>
        <d v="1899-12-30T00:58:21"/>
        <d v="1899-12-30T18:51:55"/>
        <d v="1899-12-30T05:32:53"/>
        <d v="1899-12-30T01:08:56"/>
        <d v="1899-12-30T02:36:14"/>
        <d v="1899-12-30T00:17:26"/>
        <d v="1899-12-30T02:44:14"/>
        <d v="1899-12-30T04:18:22"/>
        <d v="1899-12-30T20:38:38"/>
        <d v="1899-12-30T02:21:21"/>
        <d v="1899-12-30T18:58:37"/>
        <d v="1899-12-30T20:29:27"/>
        <d v="1899-12-30T19:28:20"/>
        <d v="1899-12-30T05:14:13"/>
        <d v="1899-12-30T00:28:38"/>
        <d v="1899-12-30T22:21:01"/>
        <d v="1899-12-30T06:24:22"/>
        <d v="1899-12-30T08:56:27"/>
        <d v="1899-12-30T04:07:07"/>
        <d v="1899-12-30T01:41:24"/>
        <d v="1899-12-30T21:08:45"/>
        <d v="1899-12-30T07:35:27"/>
        <d v="1899-12-30T01:57:21"/>
        <d v="1899-12-30T01:59:42"/>
        <d v="1899-12-30T01:19:04"/>
        <d v="1899-12-30T02:43:16"/>
        <d v="1899-12-30T00:25:59"/>
        <d v="1899-12-30T21:44:07"/>
        <d v="1899-12-30T12:39:28"/>
        <d v="1899-12-30T01:37:52"/>
        <d v="1899-12-30T00:13:18"/>
        <d v="1899-12-30T06:15:25"/>
        <d v="1899-12-30T23:48:56"/>
        <d v="1899-12-30T06:18:42"/>
        <d v="1899-12-30T20:57:58"/>
        <d v="1899-12-30T09:45:48"/>
        <d v="1899-12-30T16:11:52"/>
        <d v="1899-12-30T20:50:35"/>
        <d v="1899-12-30T14:19:31"/>
        <d v="1899-12-30T15:00:26"/>
        <d v="1899-12-30T22:35:56"/>
        <d v="1899-12-30T09:22:59"/>
        <d v="1899-12-30T08:44:54"/>
        <d v="1899-12-30T19:09:06"/>
        <d v="1899-12-30T02:54:35"/>
        <d v="1899-12-30T14:14:18"/>
        <d v="1899-12-30T21:36:24"/>
        <d v="1899-12-30T22:36:43"/>
        <d v="1899-12-30T18:57:49"/>
        <d v="1899-12-30T15:05:42"/>
        <d v="1899-12-30T14:44:09"/>
        <d v="1899-12-30T10:32:19"/>
        <d v="1899-12-30T20:47:43"/>
        <d v="1899-12-30T11:14:58"/>
        <d v="1899-12-30T00:27:12"/>
        <d v="1899-12-30T01:26:13"/>
        <d v="1899-12-30T13:50:08"/>
        <d v="1899-12-30T06:38:05"/>
        <d v="1899-12-30T11:04:48"/>
        <d v="1899-12-30T12:51:59"/>
        <d v="1899-12-30T19:29:41"/>
        <d v="1899-12-30T17:40:04"/>
        <d v="1899-12-30T12:37:34"/>
        <d v="1899-12-30T00:45:51"/>
        <d v="1899-12-30T03:15:48"/>
        <d v="1899-12-30T20:57:55"/>
        <d v="1899-12-30T11:53:33"/>
        <d v="1899-12-30T10:47:59"/>
        <d v="1899-12-30T11:57:07"/>
        <d v="1899-12-30T00:08:47"/>
        <d v="1899-12-30T23:40:19"/>
        <d v="1899-12-30T16:05:11"/>
        <d v="1899-12-30T14:28:04"/>
        <d v="1899-12-30T05:26:40"/>
        <d v="1899-12-30T07:23:28"/>
        <d v="1899-12-30T06:44:48"/>
        <d v="1899-12-30T16:26:05"/>
        <d v="1899-12-30T02:58:26"/>
        <d v="1899-12-30T21:06:13"/>
        <d v="1899-12-30T00:57:55"/>
        <d v="1899-12-30T13:30:54"/>
        <d v="1899-12-30T18:41:23"/>
        <d v="1899-12-30T19:23:14"/>
        <d v="1899-12-30T02:23:13"/>
        <d v="1899-12-30T20:12:02"/>
        <d v="1899-12-30T21:18:08"/>
        <d v="1899-12-30T19:13:15"/>
        <d v="1899-12-30T18:31:08"/>
        <d v="1899-12-30T20:10:32"/>
        <d v="1899-12-30T12:01:54"/>
        <d v="1899-12-30T10:10:55"/>
        <d v="1899-12-30T08:15:20"/>
        <d v="1899-12-30T12:54:58"/>
        <d v="1899-12-30T19:36:56"/>
        <d v="1899-12-30T17:31:42"/>
        <d v="1899-12-30T07:41:26"/>
        <d v="1899-12-30T22:39:59"/>
        <d v="1899-12-30T08:44:09"/>
        <d v="1899-12-30T21:26:22"/>
        <d v="1899-12-30T22:54:35"/>
        <d v="1899-12-30T03:19:51"/>
        <d v="1899-12-30T05:06:05"/>
        <d v="1899-12-30T06:44:33"/>
        <d v="1899-12-30T07:12:56"/>
        <d v="1899-12-30T12:33:43"/>
        <d v="1899-12-30T23:29:29"/>
        <d v="1899-12-30T20:28:08"/>
        <d v="1899-12-30T21:19:29"/>
        <d v="1899-12-30T23:38:50"/>
        <d v="1899-12-30T07:58:01"/>
        <d v="1899-12-30T01:25:35"/>
        <d v="1899-12-30T12:26:28"/>
        <d v="1899-12-30T15:35:22"/>
        <d v="1899-12-30T05:51:39"/>
        <d v="1899-12-30T02:11:35"/>
        <d v="1899-12-30T11:50:05"/>
        <d v="1899-12-30T06:53:31"/>
        <d v="1899-12-30T06:02:14"/>
        <d v="1899-12-30T18:29:35"/>
        <d v="1899-12-30T10:07:45"/>
        <d v="1899-12-30T02:57:02"/>
        <d v="1899-12-30T03:02:12"/>
        <d v="1899-12-30T15:11:24"/>
        <d v="1899-12-30T12:26:53"/>
        <d v="1899-12-30T01:54:27"/>
        <d v="1899-12-30T23:32:31"/>
        <d v="1899-12-30T19:31:36"/>
        <d v="1899-12-30T16:06:45"/>
        <d v="1899-12-30T05:50:29"/>
        <d v="1899-12-30T14:12:03"/>
        <d v="1899-12-30T17:21:19"/>
        <d v="1899-12-30T08:26:41"/>
        <d v="1899-12-30T20:47:58"/>
        <d v="1899-12-30T05:43:08"/>
        <d v="1899-12-30T05:03:59"/>
        <d v="1899-12-30T17:33:07"/>
        <d v="1899-12-30T01:17:16"/>
        <d v="1899-12-30T05:02:40"/>
        <d v="1899-12-30T03:04:34"/>
        <d v="1899-12-30T05:19:21"/>
        <d v="1899-12-30T23:38:42"/>
        <d v="1899-12-30T17:12:56"/>
        <d v="1899-12-30T09:47:33"/>
        <d v="1899-12-30T17:59:47"/>
        <d v="1899-12-30T07:28:52"/>
        <d v="1899-12-30T14:14:26"/>
        <d v="1899-12-30T15:23:43"/>
        <d v="1899-12-30T07:14:37"/>
        <d v="1899-12-30T06:50:28"/>
        <d v="1899-12-30T12:15:59"/>
        <d v="1899-12-30T23:54:35"/>
        <d v="1899-12-30T04:28:39"/>
        <d v="1899-12-30T11:51:15"/>
        <d v="1899-12-30T04:33:23"/>
        <d v="1899-12-30T09:03:43"/>
        <d v="1899-12-30T06:12:36"/>
        <d v="1899-12-30T02:35:35"/>
        <d v="1899-12-30T09:19:59"/>
        <d v="1899-12-30T17:22:04"/>
        <d v="1899-12-30T03:47:39"/>
        <d v="1899-12-30T22:12:46"/>
        <d v="1899-12-30T10:13:19"/>
        <d v="1899-12-30T16:05:45"/>
        <d v="1899-12-30T19:09:40"/>
        <d v="1899-12-30T15:19:06"/>
        <d v="1899-12-30T06:08:31"/>
        <d v="1899-12-30T13:57:40"/>
        <d v="1899-12-30T10:23:16"/>
        <d v="1899-12-30T04:21:32"/>
        <d v="1899-12-30T00:18:27"/>
        <d v="1899-12-30T02:33:57"/>
        <d v="1899-12-30T20:20:14"/>
        <d v="1899-12-30T17:53:59"/>
        <d v="1899-12-30T07:55:56"/>
        <d v="1899-12-30T16:45:00"/>
        <d v="1899-12-30T22:26:02"/>
        <d v="1899-12-30T16:38:27"/>
        <d v="1899-12-30T19:59:52"/>
        <d v="1899-12-30T16:35:38"/>
        <d v="1899-12-30T11:35:38"/>
        <d v="1899-12-30T10:33:16"/>
        <d v="1899-12-30T14:24:19"/>
        <d v="1899-12-30T11:21:56"/>
        <d v="1899-12-30T16:10:12"/>
        <d v="1899-12-30T23:28:21"/>
        <d v="1899-12-30T14:04:52"/>
        <d v="1899-12-30T03:00:13"/>
        <d v="1899-12-30T10:56:23"/>
        <d v="1899-12-30T17:40:39"/>
        <d v="1899-12-30T03:09:24"/>
        <d v="1899-12-30T06:08:46"/>
        <d v="1899-12-30T21:57:08"/>
        <d v="1899-12-30T00:17:14"/>
        <d v="1899-12-30T10:10:02"/>
        <d v="1899-12-30T16:18:39"/>
        <d v="1899-12-30T20:06:05"/>
        <d v="1899-12-30T02:10:23"/>
        <d v="1899-12-30T14:33:05"/>
        <d v="1899-12-30T00:07:45"/>
        <d v="1899-12-30T12:36:35"/>
        <d v="1899-12-30T02:52:11"/>
        <d v="1899-12-30T02:01:26"/>
        <d v="1899-12-30T03:07:23"/>
        <d v="1899-12-30T23:10:42"/>
        <d v="1899-12-30T17:49:39"/>
        <d v="1899-12-30T23:43:44"/>
        <d v="1899-12-30T06:53:16"/>
        <d v="1899-12-30T12:54:34"/>
        <d v="1899-12-30T12:16:33"/>
        <d v="1899-12-30T08:41:12"/>
        <d v="1899-12-30T12:37:40"/>
        <d v="1899-12-30T07:50:01"/>
        <d v="1899-12-30T19:25:05"/>
        <d v="1899-12-30T03:28:19"/>
        <d v="1899-12-30T06:30:25"/>
        <d v="1899-12-30T11:47:07"/>
        <d v="1899-12-30T18:21:39"/>
        <d v="1899-12-30T03:04:45"/>
        <d v="1899-12-30T12:32:35"/>
        <d v="1899-12-30T05:41:51"/>
        <d v="1899-12-30T04:41:18"/>
        <d v="1899-12-30T08:14:22"/>
        <d v="1899-12-30T12:11:35"/>
        <d v="1899-12-30T02:39:44"/>
        <d v="1899-12-30T00:53:26"/>
        <d v="1899-12-30T20:52:55"/>
        <d v="1899-12-30T15:16:48"/>
        <d v="1899-12-30T20:47:35"/>
        <d v="1899-12-30T19:11:01"/>
        <d v="1899-12-30T14:23:33"/>
        <d v="1899-12-30T08:14:49"/>
        <d v="1899-12-30T08:53:55"/>
        <d v="1899-12-30T01:06:07"/>
        <d v="1899-12-30T11:21:12"/>
        <d v="1899-12-30T02:06:11"/>
        <d v="1899-12-30T00:34:30"/>
        <d v="1899-12-30T16:37:12"/>
        <d v="1899-12-30T05:24:15"/>
        <d v="1899-12-30T01:51:33"/>
        <d v="1899-12-30T06:44:59"/>
        <d v="1899-12-30T07:38:46"/>
        <d v="1899-12-30T00:30:50"/>
        <d v="1899-12-30T19:24:18"/>
        <d v="1899-12-30T06:46:06"/>
        <d v="1899-12-30T02:14:00"/>
        <d v="1899-12-30T00:58:35"/>
        <d v="1899-12-30T15:20:27"/>
        <d v="1899-12-30T07:04:52"/>
        <d v="1899-12-30T03:23:14"/>
        <d v="1899-12-30T22:23:51"/>
        <d v="1899-12-30T22:36:29"/>
        <d v="1899-12-30T00:49:12"/>
        <d v="1899-12-30T09:53:22"/>
        <d v="1899-12-30T13:23:26"/>
        <d v="1899-12-30T23:06:36"/>
        <d v="1899-12-30T16:05:08"/>
        <d v="1899-12-30T12:26:55"/>
        <d v="1899-12-30T10:33:30"/>
        <d v="1899-12-30T15:41:51"/>
        <d v="1899-12-30T09:54:49"/>
        <d v="1899-12-30T02:24:49"/>
        <d v="1899-12-30T13:05:29"/>
        <d v="1899-12-30T04:35:15"/>
        <d v="1899-12-30T01:55:32"/>
        <d v="1899-12-30T18:49:17"/>
        <d v="1899-12-30T23:15:50"/>
        <d v="1899-12-30T03:12:51"/>
        <d v="1899-12-30T09:42:44"/>
        <d v="1899-12-30T16:22:06"/>
        <d v="1899-12-30T21:16:39"/>
        <d v="1899-12-30T12:35:42"/>
        <d v="1899-12-30T18:57:01"/>
        <d v="1899-12-30T08:10:36"/>
        <d v="1899-12-30T23:59:40"/>
        <d v="1899-12-30T22:11:26"/>
        <d v="1899-12-30T17:04:23"/>
        <d v="1899-12-30T23:26:15"/>
        <d v="1899-12-30T08:22:52"/>
        <d v="1899-12-30T04:59:48"/>
        <d v="1899-12-30T07:50:38"/>
        <d v="1899-12-30T05:14:15"/>
        <d v="1899-12-30T10:54:39"/>
        <d v="1899-12-30T14:04:34"/>
        <d v="1899-12-30T21:24:27"/>
        <d v="1899-12-30T10:50:26"/>
        <d v="1899-12-30T20:45:16"/>
        <d v="1899-12-30T23:36:24"/>
        <d v="1899-12-30T04:00:25"/>
        <d v="1899-12-30T09:15:08"/>
        <d v="1899-12-30T05:17:39"/>
        <d v="1899-12-30T12:26:10"/>
        <d v="1899-12-30T16:03:50"/>
        <d v="1899-12-30T10:14:22"/>
        <d v="1899-12-30T11:52:36"/>
        <d v="1899-12-30T13:05:31"/>
        <d v="1899-12-30T21:36:07"/>
        <d v="1899-12-30T00:06:41"/>
        <d v="1899-12-30T22:39:37"/>
        <d v="1899-12-30T22:10:19"/>
        <d v="1899-12-30T05:23:18"/>
        <d v="1899-12-30T11:33:13"/>
        <d v="1899-12-30T19:37:30"/>
        <d v="1899-12-30T03:39:49"/>
        <d v="1899-12-30T11:02:16"/>
        <d v="1899-12-30T18:41:54"/>
        <d v="1899-12-30T22:03:31"/>
        <d v="1899-12-30T03:05:46"/>
        <d v="1899-12-30T18:16:46"/>
        <d v="1899-12-30T21:56:51"/>
        <d v="1899-12-30T02:05:35"/>
        <d v="1899-12-30T00:25:39"/>
        <d v="1899-12-30T19:30:56"/>
        <d v="1899-12-30T21:30:34"/>
        <d v="1899-12-30T10:03:39"/>
        <d v="1899-12-30T02:55:45"/>
        <d v="1899-12-30T15:57:50"/>
        <d v="1899-12-30T21:55:01"/>
        <d v="1899-12-30T02:58:22"/>
        <d v="1899-12-30T10:33:19"/>
        <d v="1899-12-30T23:53:51"/>
        <d v="1899-12-30T12:11:57"/>
        <d v="1899-12-30T21:43:19"/>
        <d v="1899-12-30T10:11:11"/>
        <d v="1899-12-30T12:06:16"/>
        <d v="1899-12-30T09:36:31"/>
        <d v="1899-12-30T05:21:46"/>
        <d v="1899-12-30T20:05:47"/>
        <d v="1899-12-30T22:28:09"/>
        <d v="1899-12-30T06:01:56"/>
        <d v="1899-12-30T06:13:50"/>
        <d v="1899-12-30T05:50:06"/>
        <d v="1899-12-30T22:41:20"/>
        <d v="1899-12-30T11:43:58"/>
        <d v="1899-12-30T02:22:33"/>
        <d v="1899-12-30T14:15:41"/>
        <d v="1899-12-30T02:02:05"/>
        <d v="1899-12-30T09:41:58"/>
        <d v="1899-12-30T04:03:30"/>
        <d v="1899-12-30T18:16:49"/>
        <d v="1899-12-30T10:07:36"/>
        <d v="1899-12-30T02:41:03"/>
        <d v="1899-12-30T18:52:59"/>
        <d v="1899-12-30T05:50:39"/>
        <d v="1899-12-30T22:15:08"/>
        <d v="1899-12-30T18:58:32"/>
        <d v="1899-12-30T05:03:32"/>
        <d v="1899-12-30T10:46:57"/>
        <d v="1899-12-30T09:08:16"/>
        <d v="1899-12-30T02:25:07"/>
        <d v="1899-12-30T06:45:19"/>
        <d v="1899-12-30T18:09:06"/>
        <d v="1899-12-30T00:45:34"/>
        <d v="1899-12-30T01:06:35"/>
        <d v="1899-12-30T03:04:33"/>
        <d v="1899-12-30T23:55:48"/>
        <d v="1899-12-30T16:56:21"/>
        <d v="1899-12-30T17:42:19"/>
        <d v="1899-12-30T18:11:45"/>
        <d v="1899-12-30T21:59:25"/>
        <d v="1899-12-30T06:46:28"/>
        <d v="1899-12-30T09:49:51"/>
        <d v="1899-12-30T00:21:00"/>
        <d v="1899-12-30T08:19:43"/>
        <d v="1899-12-30T07:51:56"/>
        <d v="1899-12-30T19:04:41"/>
        <d v="1899-12-30T00:50:25"/>
        <d v="1899-12-30T23:55:01"/>
        <d v="1899-12-30T05:14:23"/>
        <d v="1899-12-30T19:14:06"/>
        <d v="1899-12-30T01:13:59"/>
        <d v="1899-12-30T07:33:00"/>
        <d v="1899-12-30T11:44:32"/>
        <d v="1899-12-30T20:14:50"/>
        <d v="1899-12-30T09:18:46"/>
        <d v="1899-12-30T18:06:58"/>
        <d v="1899-12-30T10:18:44"/>
        <d v="1899-12-30T18:03:33"/>
        <d v="1899-12-30T14:18:30"/>
        <d v="1899-12-30T12:43:17"/>
        <d v="1899-12-30T06:25:27"/>
        <d v="1899-12-30T12:03:19"/>
        <d v="1899-12-30T22:27:08"/>
        <d v="1899-12-30T18:19:52"/>
        <d v="1899-12-30T16:17:51"/>
        <d v="1899-12-30T13:20:15"/>
        <d v="1899-12-30T17:38:23"/>
        <d v="1899-12-30T17:53:09"/>
        <d v="1899-12-30T07:02:18"/>
        <d v="1899-12-30T01:38:31"/>
        <d v="1899-12-30T01:23:36"/>
        <d v="1899-12-30T10:54:09"/>
        <d v="1899-12-30T03:51:19"/>
        <d v="1899-12-30T13:55:56"/>
        <d v="1899-12-30T18:27:09"/>
        <d v="1899-12-30T06:32:41"/>
        <d v="1899-12-30T16:35:54"/>
        <d v="1899-12-30T13:15:18"/>
        <d v="1899-12-30T14:42:36"/>
        <d v="1899-12-30T12:25:32"/>
        <d v="1899-12-30T07:03:12"/>
        <d v="1899-12-30T19:30:53"/>
        <d v="1899-12-30T03:16:04"/>
        <d v="1899-12-30T10:41:30"/>
        <d v="1899-12-30T09:58:05"/>
        <d v="1899-12-30T08:43:42"/>
        <d v="1899-12-30T06:05:37"/>
        <d v="1899-12-30T21:51:59"/>
        <d v="1899-12-30T12:57:21"/>
        <d v="1899-12-30T09:08:51"/>
        <d v="1899-12-30T14:44:32"/>
        <d v="1899-12-30T09:17:57"/>
        <d v="1899-12-30T17:08:43"/>
        <d v="1899-12-30T22:35:13"/>
        <d v="1899-12-30T21:49:15"/>
        <d v="1899-12-30T12:01:38"/>
        <d v="1899-12-30T02:10:13"/>
        <d v="1899-12-30T22:27:19"/>
        <d v="1899-12-30T02:46:43"/>
        <d v="1899-12-30T14:41:21"/>
        <d v="1899-12-30T07:04:30"/>
        <d v="1899-12-30T23:14:00"/>
        <d v="1899-12-30T14:18:39"/>
        <d v="1899-12-30T15:23:31"/>
        <d v="1899-12-30T21:43:53"/>
        <d v="1899-12-30T03:57:26"/>
        <d v="1899-12-30T05:54:43"/>
        <d v="1899-12-30T05:37:15"/>
        <d v="1899-12-30T18:00:37"/>
        <d v="1899-12-30T10:51:54"/>
        <d v="1899-12-30T10:08:50"/>
        <d v="1899-12-30T19:52:21"/>
        <d v="1899-12-30T12:37:49"/>
        <d v="1899-12-30T15:52:40"/>
        <d v="1899-12-30T08:19:44"/>
        <d v="1899-12-30T19:02:06"/>
        <d v="1899-12-30T18:00:36"/>
        <d v="1899-12-30T23:51:32"/>
        <d v="1899-12-30T09:25:31"/>
        <d v="1899-12-30T04:18:41"/>
        <d v="1899-12-30T06:21:34"/>
        <d v="1899-12-30T13:20:53"/>
        <d v="1899-12-30T19:01:56"/>
        <d v="1899-12-30T22:20:51"/>
        <d v="1899-12-30T17:17:18"/>
        <d v="1899-12-30T17:37:05"/>
        <d v="1899-12-30T15:32:41"/>
        <d v="1899-12-30T19:19:31"/>
        <d v="1899-12-30T16:54:59"/>
        <d v="1899-12-30T03:08:13"/>
        <d v="1899-12-30T05:55:23"/>
        <d v="1899-12-30T12:04:20"/>
        <d v="1899-12-30T23:05:59"/>
        <d v="1899-12-30T14:17:07"/>
        <d v="1899-12-30T19:18:45"/>
        <d v="1899-12-30T14:46:24"/>
        <d v="1899-12-30T03:28:30"/>
        <d v="1899-12-30T04:24:53"/>
        <d v="1899-12-30T13:55:01"/>
        <d v="1899-12-30T09:23:12"/>
        <d v="1899-12-30T09:36:18"/>
        <d v="1899-12-30T02:24:17"/>
        <d v="1899-12-30T22:02:15"/>
        <d v="1899-12-30T11:30:42"/>
        <d v="1899-12-30T17:52:31"/>
        <d v="1899-12-30T21:05:03"/>
        <d v="1899-12-30T23:25:47"/>
        <d v="1899-12-30T23:18:38"/>
        <d v="1899-12-30T00:19:51"/>
        <d v="1899-12-30T10:42:04"/>
        <d v="1899-12-30T04:37:48"/>
        <d v="1899-12-30T04:12:23"/>
        <d v="1899-12-30T06:41:10"/>
        <d v="1899-12-30T03:58:03"/>
        <d v="1899-12-30T14:02:50"/>
        <d v="1899-12-30T07:36:51"/>
        <d v="1899-12-30T11:51:11"/>
        <d v="1899-12-30T18:27:18"/>
        <d v="1899-12-30T10:25:49"/>
        <d v="1899-12-30T17:18:20"/>
        <d v="1899-12-30T00:23:11"/>
        <d v="1899-12-30T05:01:19"/>
        <d v="1899-12-30T03:19:29"/>
        <d v="1899-12-30T00:17:32"/>
        <d v="1899-12-30T00:43:40"/>
        <d v="1899-12-30T22:33:16"/>
        <d v="1899-12-30T09:08:07"/>
        <d v="1899-12-30T12:52:34"/>
        <d v="1899-12-30T19:16:45"/>
        <d v="1899-12-30T08:12:34"/>
        <d v="1899-12-30T14:07:10"/>
        <d v="1899-12-30T20:05:49"/>
        <d v="1899-12-30T02:22:42"/>
        <d v="1899-12-30T23:12:58"/>
        <d v="1899-12-30T15:14:21"/>
        <d v="1899-12-30T11:17:59"/>
        <d v="1899-12-30T05:34:39"/>
        <d v="1899-12-30T17:15:15"/>
        <d v="1899-12-30T18:01:55"/>
        <d v="1899-12-30T19:25:02"/>
        <d v="1899-12-30T10:50:12"/>
        <d v="1899-12-30T15:08:54"/>
        <d v="1899-12-30T05:45:36"/>
        <d v="1899-12-30T02:25:31"/>
        <d v="1899-12-30T16:10:21"/>
        <d v="1899-12-30T16:25:59"/>
        <d v="1899-12-30T12:16:46"/>
        <d v="1899-12-30T00:06:28"/>
        <d v="1899-12-30T04:56:30"/>
        <d v="1899-12-30T13:33:56"/>
        <d v="1899-12-30T23:12:13"/>
        <d v="1899-12-30T09:50:12"/>
        <d v="1899-12-30T17:30:27"/>
        <d v="1899-12-30T20:02:04"/>
        <d v="1899-12-30T17:45:27"/>
        <d v="1899-12-30T04:54:20"/>
        <d v="1899-12-30T04:32:34"/>
        <d v="1899-12-30T02:29:50"/>
        <d v="1899-12-30T17:02:20"/>
        <d v="1899-12-30T02:48:51"/>
        <d v="1899-12-30T00:04:59"/>
        <d v="1899-12-30T14:59:57"/>
        <d v="1899-12-30T15:54:41"/>
        <d v="1899-12-30T10:58:02"/>
        <d v="1899-12-30T17:23:27"/>
        <d v="1899-12-30T00:55:32"/>
        <d v="1899-12-30T02:55:22"/>
        <d v="1899-12-30T08:23:16"/>
        <d v="1899-12-30T16:46:10"/>
        <d v="1899-12-30T11:19:36"/>
        <d v="1899-12-30T23:15:12"/>
        <d v="1899-12-30T01:12:35"/>
        <d v="1899-12-30T07:21:58"/>
        <d v="1899-12-30T01:41:01"/>
        <d v="1899-12-30T06:45:48"/>
        <d v="1899-12-30T03:53:29"/>
        <d v="1899-12-30T07:00:24"/>
        <d v="1899-12-30T14:36:36"/>
        <d v="1899-12-30T09:56:37"/>
        <d v="1899-12-30T03:33:16"/>
        <d v="1899-12-30T13:37:46"/>
        <d v="1899-12-30T00:39:56"/>
        <d v="1899-12-30T20:55:57"/>
        <d v="1899-12-30T02:10:15"/>
        <d v="1899-12-30T04:18:57"/>
        <d v="1899-12-30T21:30:13"/>
        <d v="1899-12-30T22:03:47"/>
        <d v="1899-12-30T07:50:56"/>
        <d v="1899-12-30T10:28:18"/>
        <d v="1899-12-30T22:46:45"/>
        <d v="1899-12-30T18:08:43"/>
        <d v="1899-12-30T20:51:54"/>
        <d v="1899-12-30T02:03:47"/>
        <d v="1899-12-30T18:53:50"/>
        <d v="1899-12-30T11:27:15"/>
        <d v="1899-12-30T06:47:30"/>
        <d v="1899-12-30T21:18:17"/>
        <d v="1899-12-30T19:00:48"/>
        <d v="1899-12-30T03:50:34"/>
        <d v="1899-12-30T23:36:19"/>
        <d v="1899-12-30T22:50:51"/>
        <d v="1899-12-30T16:24:23"/>
        <d v="1899-12-30T16:55:50"/>
        <d v="1899-12-30T08:27:43"/>
        <d v="1899-12-30T15:04:45"/>
        <d v="1899-12-30T21:45:44"/>
        <d v="1899-12-30T04:24:56"/>
        <d v="1899-12-30T17:59:11"/>
        <d v="1899-12-30T14:07:09"/>
        <d v="1899-12-30T14:33:14"/>
        <d v="1899-12-30T23:04:37"/>
        <d v="1899-12-30T11:20:52"/>
        <d v="1899-12-30T22:04:34"/>
        <d v="1899-12-30T12:19:50"/>
        <d v="1899-12-30T12:18:08"/>
        <d v="1899-12-30T00:45:01"/>
        <d v="1899-12-30T17:17:46"/>
        <d v="1899-12-30T20:26:37"/>
        <d v="1899-12-30T15:24:11"/>
        <d v="1899-12-30T01:29:00"/>
        <d v="1899-12-30T11:56:30"/>
        <d v="1899-12-30T21:46:10"/>
        <d v="1899-12-30T16:38:48"/>
        <d v="1899-12-30T01:51:52"/>
        <d v="1899-12-30T20:24:52"/>
        <d v="1899-12-30T06:31:14"/>
        <d v="1899-12-30T06:24:10"/>
        <d v="1899-12-30T05:13:09"/>
        <d v="1899-12-30T19:34:01"/>
        <d v="1899-12-30T17:21:36"/>
        <d v="1899-12-30T03:23:18"/>
        <d v="1899-12-30T23:23:26"/>
        <d v="1899-12-30T10:37:33"/>
        <d v="1899-12-30T21:11:37"/>
        <d v="1899-12-30T04:38:15"/>
        <d v="1899-12-30T13:51:55"/>
        <d v="1899-12-30T06:07:24"/>
        <d v="1899-12-30T18:16:17"/>
        <d v="1899-12-30T11:52:24"/>
        <d v="1899-12-30T20:59:33"/>
        <d v="1899-12-30T16:38:28"/>
        <d v="1899-12-30T07:10:46"/>
        <d v="1899-12-30T23:08:19"/>
        <d v="1899-12-30T21:09:02"/>
        <d v="1899-12-30T15:22:49"/>
        <d v="1899-12-30T08:56:40"/>
        <d v="1899-12-30T03:40:32"/>
        <d v="1899-12-30T23:29:31"/>
        <d v="1899-12-30T09:18:14"/>
        <d v="1899-12-30T00:09:37"/>
        <d v="1899-12-30T04:40:42"/>
        <d v="1899-12-30T23:15:44"/>
        <d v="1899-12-30T10:58:04"/>
        <d v="1899-12-30T20:10:35"/>
        <d v="1899-12-30T15:20:15"/>
        <d v="1899-12-30T10:22:38"/>
        <d v="1899-12-30T22:47:27"/>
        <d v="1899-12-30T23:17:18"/>
        <d v="1899-12-30T01:46:00"/>
        <d v="1899-12-30T00:43:59"/>
        <d v="1899-12-30T19:29:31"/>
        <d v="1899-12-30T13:00:07"/>
        <d v="1899-12-30T09:31:17"/>
        <d v="1899-12-30T12:09:27"/>
        <d v="1899-12-30T18:02:35"/>
        <d v="1899-12-30T02:15:30"/>
        <d v="1899-12-30T13:18:28"/>
        <d v="1899-12-30T10:48:43"/>
        <d v="1899-12-30T21:31:14"/>
        <d v="1899-12-30T12:28:42"/>
        <d v="1899-12-30T01:43:37"/>
        <d v="1899-12-30T13:40:49"/>
        <d v="1899-12-30T05:50:47"/>
        <d v="1899-12-30T13:19:07"/>
        <d v="1899-12-30T23:06:45"/>
        <d v="1899-12-30T03:29:58"/>
        <d v="1899-12-30T16:37:57"/>
        <d v="1899-12-30T13:18:47"/>
        <d v="1899-12-30T02:50:52"/>
        <d v="1899-12-30T22:38:47"/>
        <d v="1899-12-30T03:31:17"/>
        <d v="1899-12-30T03:22:41"/>
        <d v="1899-12-30T00:07:11"/>
        <d v="1899-12-30T11:22:06"/>
        <d v="1899-12-30T17:03:46"/>
        <d v="1899-12-30T23:29:26"/>
        <d v="1899-12-30T01:04:08"/>
        <d v="1899-12-30T03:00:53"/>
        <d v="1899-12-30T12:22:31"/>
        <d v="1899-12-30T15:57:39"/>
        <d v="1899-12-30T19:31:07"/>
        <d v="1899-12-30T15:47:27"/>
        <d v="1899-12-30T17:01:51"/>
        <d v="1899-12-30T12:25:34"/>
        <d v="1899-12-30T18:50:19"/>
        <d v="1899-12-30T19:42:37"/>
        <d v="1899-12-30T04:38:43"/>
        <d v="1899-12-30T06:07:00"/>
        <d v="1899-12-30T07:25:06"/>
        <d v="1899-12-30T08:30:52"/>
        <d v="1899-12-30T12:17:53"/>
        <d v="1899-12-30T04:56:37"/>
        <d v="1899-12-30T17:06:16"/>
        <d v="1899-12-30T10:36:49"/>
        <d v="1899-12-30T00:56:01"/>
        <d v="1899-12-30T13:25:24"/>
        <d v="1899-12-30T10:05:46"/>
        <d v="1899-12-30T10:16:03"/>
        <d v="1899-12-30T08:40:15"/>
        <d v="1899-12-30T13:19:14"/>
        <d v="1899-12-30T21:54:53"/>
        <d v="1899-12-30T03:03:41"/>
        <d v="1899-12-30T03:08:15"/>
        <d v="1899-12-30T04:18:54"/>
        <d v="1899-12-30T22:58:42"/>
        <d v="1899-12-30T08:42:02"/>
        <d v="1899-12-30T16:32:10"/>
        <d v="1899-12-30T14:39:56"/>
        <d v="1899-12-30T03:33:14"/>
        <d v="1899-12-30T21:12:34"/>
        <d v="1899-12-30T23:49:19"/>
        <d v="1899-12-30T16:57:13"/>
        <d v="1899-12-30T02:47:19"/>
        <d v="1899-12-30T21:27:12"/>
        <d v="1899-12-30T16:14:35"/>
        <d v="1899-12-30T11:09:51"/>
        <d v="1899-12-30T16:35:28"/>
        <d v="1899-12-30T00:53:23"/>
        <d v="1899-12-30T03:11:29"/>
        <d v="1899-12-30T17:03:19"/>
      </sharedItems>
      <fieldGroup par="26" base="4">
        <rangePr groupBy="seconds" startDate="1899-12-30T00:04:59" endDate="1899-12-30T23:59:4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Customer_ID" numFmtId="0">
      <sharedItems/>
    </cacheField>
    <cacheField name="City" numFmtId="0">
      <sharedItems count="7">
        <s v="Delhi"/>
        <s v="Hyderabad"/>
        <s v="Bengaluru"/>
        <s v="Kolkata"/>
        <s v="Mumbai"/>
        <s v="Chennai"/>
        <s v="Pune"/>
      </sharedItems>
    </cacheField>
    <cacheField name="Pincode" numFmtId="0">
      <sharedItems containsSemiMixedTypes="0" containsString="0" containsNumber="1" containsInteger="1" minValue="400158" maxValue="499840"/>
    </cacheField>
    <cacheField name="Product_Category" numFmtId="0">
      <sharedItems count="7">
        <s v="Dairy"/>
        <s v="Beverages"/>
        <s v="Fruits"/>
        <s v="Grocery"/>
        <s v="Personal Care"/>
        <s v="Snacks"/>
        <s v="Vegetables"/>
      </sharedItems>
    </cacheField>
    <cacheField name="Product_Name" numFmtId="0">
      <sharedItems/>
    </cacheField>
    <cacheField name="Quantity" numFmtId="0">
      <sharedItems containsSemiMixedTypes="0" containsString="0" containsNumber="1" containsInteger="1" minValue="1" maxValue="5"/>
    </cacheField>
    <cacheField name="Price_Per_Unit" numFmtId="0">
      <sharedItems containsSemiMixedTypes="0" containsString="0" containsNumber="1" minValue="20.07" maxValue="149.24"/>
    </cacheField>
    <cacheField name="Total_Amount" numFmtId="0">
      <sharedItems containsSemiMixedTypes="0" containsString="0" containsNumber="1" minValue="20.07" maxValue="746.2"/>
    </cacheField>
    <cacheField name="Discount_Applied (%)" numFmtId="0">
      <sharedItems containsSemiMixedTypes="0" containsString="0" containsNumber="1" containsInteger="1" minValue="0" maxValue="15"/>
    </cacheField>
    <cacheField name="Discount Amount" numFmtId="0">
      <sharedItems containsSemiMixedTypes="0" containsString="0" containsNumber="1" minValue="0" maxValue="106.6725"/>
    </cacheField>
    <cacheField name="Final_Amount" numFmtId="0">
      <sharedItems containsSemiMixedTypes="0" containsString="0" containsNumber="1" minValue="17.59" maxValue="746.2"/>
    </cacheField>
    <cacheField name="Delivery_Status" numFmtId="0">
      <sharedItems/>
    </cacheField>
    <cacheField name="Delivery_Time_Minutes" numFmtId="0">
      <sharedItems containsSemiMixedTypes="0" containsString="0" containsNumber="1" containsInteger="1" minValue="0" maxValue="60"/>
    </cacheField>
    <cacheField name="Delivery_Mode" numFmtId="0">
      <sharedItems count="4">
        <s v="Bike"/>
        <s v="Walking"/>
        <s v="Unknown"/>
        <s v="Cycle"/>
      </sharedItems>
    </cacheField>
    <cacheField name="Customer_Rating" numFmtId="0">
      <sharedItems containsSemiMixedTypes="0" containsString="0" containsNumber="1" minValue="0" maxValue="5"/>
    </cacheField>
    <cacheField name="Delivery_Partner_ID" numFmtId="0">
      <sharedItems/>
    </cacheField>
    <cacheField name="Promo_Code_Used" numFmtId="0">
      <sharedItems/>
    </cacheField>
    <cacheField name="Platform_Used" numFmtId="0">
      <sharedItems/>
    </cacheField>
    <cacheField name="Time_of_Day" numFmtId="0">
      <sharedItems/>
    </cacheField>
    <cacheField name="Payment_Mode" numFmtId="0">
      <sharedItems count="4">
        <s v="Credit Card"/>
        <s v="COD"/>
        <s v="Wallet"/>
        <s v="UPI"/>
      </sharedItems>
    </cacheField>
    <cacheField name="Minutes" numFmtId="0" databaseField="0">
      <fieldGroup base="4">
        <rangePr groupBy="minutes" startDate="1899-12-30T00:04:59" endDate="1899-12-30T23:59:4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numFmtId="0" databaseField="0">
      <fieldGroup base="4">
        <rangePr groupBy="hours" startDate="1899-12-30T00:04:59" endDate="1899-12-30T23:59:4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082216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BKT0001"/>
    <d v="2025-06-26T00:00:00"/>
    <x v="0"/>
    <s v="WEEKDAY"/>
    <x v="0"/>
    <s v="C2824"/>
    <x v="0"/>
    <n v="497197"/>
    <x v="0"/>
    <s v="Dairy Item 16"/>
    <n v="2"/>
    <n v="38.14"/>
    <n v="76.28"/>
    <n v="0"/>
    <n v="0"/>
    <n v="76.28"/>
    <s v="Delivered"/>
    <n v="49"/>
    <x v="0"/>
    <n v="1.1000000000000001"/>
    <s v="DP147"/>
    <s v="Yes"/>
    <s v="Android"/>
    <s v="Morning"/>
    <x v="0"/>
  </r>
  <r>
    <s v="BKT0002"/>
    <d v="2025-06-22T00:00:00"/>
    <x v="1"/>
    <s v="WEEKEND"/>
    <x v="1"/>
    <s v="C9928"/>
    <x v="1"/>
    <n v="428894"/>
    <x v="1"/>
    <s v="Beverages Item 38"/>
    <n v="3"/>
    <n v="125.23"/>
    <n v="375.69"/>
    <n v="0"/>
    <n v="0"/>
    <n v="375.69"/>
    <s v="Delivered"/>
    <n v="25"/>
    <x v="1"/>
    <n v="2.1"/>
    <s v="DP210"/>
    <s v="No"/>
    <s v="Android"/>
    <s v="Morning"/>
    <x v="1"/>
  </r>
  <r>
    <s v="BKT0003"/>
    <d v="2025-07-04T00:00:00"/>
    <x v="2"/>
    <s v="WEEKDAY"/>
    <x v="2"/>
    <s v="C2584"/>
    <x v="2"/>
    <n v="445083"/>
    <x v="2"/>
    <s v="Fruits Item 17"/>
    <n v="1"/>
    <n v="114.87"/>
    <n v="114.87"/>
    <n v="0"/>
    <n v="0"/>
    <n v="114.87"/>
    <s v="Returned"/>
    <n v="0"/>
    <x v="2"/>
    <n v="0"/>
    <s v="Unknown"/>
    <s v="No"/>
    <s v="Android"/>
    <s v="Evening"/>
    <x v="2"/>
  </r>
  <r>
    <s v="BKT0004"/>
    <d v="2025-07-03T00:00:00"/>
    <x v="0"/>
    <s v="WEEKDAY"/>
    <x v="3"/>
    <s v="C4150"/>
    <x v="3"/>
    <n v="409117"/>
    <x v="3"/>
    <s v="Grocery Item 43"/>
    <n v="2"/>
    <n v="120.5"/>
    <n v="241"/>
    <n v="0"/>
    <n v="0"/>
    <n v="241"/>
    <s v="Cancelled"/>
    <n v="0"/>
    <x v="2"/>
    <n v="0"/>
    <s v="Unknown"/>
    <s v="Yes"/>
    <s v="iOS"/>
    <s v="Evening"/>
    <x v="1"/>
  </r>
  <r>
    <s v="BKT0005"/>
    <d v="2025-07-02T00:00:00"/>
    <x v="3"/>
    <s v="WEEKDAY"/>
    <x v="4"/>
    <s v="C6977"/>
    <x v="4"/>
    <n v="448521"/>
    <x v="0"/>
    <s v="Dairy Item 14"/>
    <n v="3"/>
    <n v="111.24"/>
    <n v="333.72"/>
    <n v="0"/>
    <n v="0"/>
    <n v="333.72"/>
    <s v="Delivered"/>
    <n v="25"/>
    <x v="1"/>
    <n v="1.7"/>
    <s v="DP294"/>
    <s v="No"/>
    <s v="Web"/>
    <s v="Afternoon"/>
    <x v="2"/>
  </r>
  <r>
    <s v="BKT0006"/>
    <d v="2025-06-28T00:00:00"/>
    <x v="4"/>
    <s v="WEEKEND"/>
    <x v="5"/>
    <s v="C1916"/>
    <x v="4"/>
    <n v="404208"/>
    <x v="4"/>
    <s v="Personal Care Item 21"/>
    <n v="4"/>
    <n v="54.81"/>
    <n v="219.24"/>
    <n v="5"/>
    <n v="10.962"/>
    <n v="208.28"/>
    <s v="Cancelled"/>
    <n v="0"/>
    <x v="2"/>
    <n v="0"/>
    <s v="Unknown"/>
    <s v="No"/>
    <s v="Android"/>
    <s v="Night"/>
    <x v="1"/>
  </r>
  <r>
    <s v="BKT0007"/>
    <d v="2025-06-26T00:00:00"/>
    <x v="0"/>
    <s v="WEEKDAY"/>
    <x v="6"/>
    <s v="C8517"/>
    <x v="4"/>
    <n v="434719"/>
    <x v="5"/>
    <s v="Snacks Item 16"/>
    <n v="5"/>
    <n v="90.07"/>
    <n v="450.35"/>
    <n v="15"/>
    <n v="67.552499999999995"/>
    <n v="382.8"/>
    <s v="Cancelled"/>
    <n v="0"/>
    <x v="2"/>
    <n v="0"/>
    <s v="Unknown"/>
    <s v="No"/>
    <s v="iOS"/>
    <s v="Afternoon"/>
    <x v="0"/>
  </r>
  <r>
    <s v="BKT0008"/>
    <d v="2025-07-18T00:00:00"/>
    <x v="2"/>
    <s v="WEEKDAY"/>
    <x v="7"/>
    <s v="C9348"/>
    <x v="1"/>
    <n v="411916"/>
    <x v="4"/>
    <s v="Personal Care Item 4"/>
    <n v="1"/>
    <n v="39.869999999999997"/>
    <n v="39.869999999999997"/>
    <n v="5"/>
    <n v="1.9935"/>
    <n v="37.880000000000003"/>
    <s v="Delivered"/>
    <n v="42"/>
    <x v="1"/>
    <n v="0"/>
    <s v="DP295"/>
    <s v="No"/>
    <s v="Web"/>
    <s v="Evening"/>
    <x v="3"/>
  </r>
  <r>
    <s v="BKT0009"/>
    <d v="2025-06-25T00:00:00"/>
    <x v="3"/>
    <s v="WEEKDAY"/>
    <x v="8"/>
    <s v="C2876"/>
    <x v="3"/>
    <n v="470382"/>
    <x v="4"/>
    <s v="Personal Care Item 18"/>
    <n v="3"/>
    <n v="34.5"/>
    <n v="103.5"/>
    <n v="15"/>
    <n v="15.525"/>
    <n v="87.97"/>
    <s v="Delivered"/>
    <n v="15"/>
    <x v="1"/>
    <n v="2.1"/>
    <s v="DP356"/>
    <s v="Yes"/>
    <s v="Web"/>
    <s v="Morning"/>
    <x v="2"/>
  </r>
  <r>
    <s v="BKT0010"/>
    <d v="2025-07-20T00:00:00"/>
    <x v="1"/>
    <s v="WEEKEND"/>
    <x v="9"/>
    <s v="C9317"/>
    <x v="5"/>
    <n v="426072"/>
    <x v="5"/>
    <s v="Snacks Item 24"/>
    <n v="2"/>
    <n v="90.12"/>
    <n v="180.24"/>
    <n v="0"/>
    <n v="0"/>
    <n v="180.24"/>
    <s v="Delivered"/>
    <n v="46"/>
    <x v="0"/>
    <n v="0"/>
    <s v="DP285"/>
    <s v="No"/>
    <s v="Android"/>
    <s v="Morning"/>
    <x v="0"/>
  </r>
  <r>
    <s v="BKT0011"/>
    <d v="2025-07-12T00:00:00"/>
    <x v="4"/>
    <s v="WEEKEND"/>
    <x v="10"/>
    <s v="C2290"/>
    <x v="0"/>
    <n v="495933"/>
    <x v="1"/>
    <s v="Beverages Item 5"/>
    <n v="5"/>
    <n v="119.56"/>
    <n v="597.79999999999995"/>
    <n v="5"/>
    <n v="29.89"/>
    <n v="567.91"/>
    <s v="Delivered"/>
    <n v="50"/>
    <x v="0"/>
    <n v="4.5"/>
    <s v="DP316"/>
    <s v="Yes"/>
    <s v="Web"/>
    <s v="Afternoon"/>
    <x v="2"/>
  </r>
  <r>
    <s v="BKT0012"/>
    <d v="2025-06-23T00:00:00"/>
    <x v="5"/>
    <s v="WEEKEND"/>
    <x v="11"/>
    <s v="C7537"/>
    <x v="3"/>
    <n v="485181"/>
    <x v="0"/>
    <s v="Dairy Item 29"/>
    <n v="5"/>
    <n v="78.69"/>
    <n v="393.45"/>
    <n v="5"/>
    <n v="19.672499999999999"/>
    <n v="373.78"/>
    <s v="Delivered"/>
    <n v="36"/>
    <x v="0"/>
    <n v="1.9"/>
    <s v="DP212"/>
    <s v="Yes"/>
    <s v="Android"/>
    <s v="Morning"/>
    <x v="0"/>
  </r>
  <r>
    <s v="BKT0013"/>
    <d v="2025-06-23T00:00:00"/>
    <x v="5"/>
    <s v="WEEKEND"/>
    <x v="12"/>
    <s v="C2104"/>
    <x v="0"/>
    <n v="443310"/>
    <x v="3"/>
    <s v="Grocery Item 33"/>
    <n v="2"/>
    <n v="56.2"/>
    <n v="112.4"/>
    <n v="15"/>
    <n v="16.86"/>
    <n v="95.54"/>
    <s v="Delivered"/>
    <n v="23"/>
    <x v="1"/>
    <n v="3.3"/>
    <s v="DP342"/>
    <s v="Yes"/>
    <s v="iOS"/>
    <s v="Night"/>
    <x v="0"/>
  </r>
  <r>
    <s v="BKT0014"/>
    <d v="2025-06-26T00:00:00"/>
    <x v="0"/>
    <s v="WEEKDAY"/>
    <x v="13"/>
    <s v="C2545"/>
    <x v="0"/>
    <n v="486375"/>
    <x v="1"/>
    <s v="Beverages Item 23"/>
    <n v="4"/>
    <n v="73.44"/>
    <n v="293.76"/>
    <n v="0"/>
    <n v="0"/>
    <n v="293.76"/>
    <s v="Delivered"/>
    <n v="56"/>
    <x v="0"/>
    <n v="0"/>
    <s v="DP273"/>
    <s v="Yes"/>
    <s v="Android"/>
    <s v="Afternoon"/>
    <x v="0"/>
  </r>
  <r>
    <s v="BKT0015"/>
    <d v="2025-07-02T00:00:00"/>
    <x v="3"/>
    <s v="WEEKDAY"/>
    <x v="14"/>
    <s v="C9786"/>
    <x v="1"/>
    <n v="418374"/>
    <x v="1"/>
    <s v="Beverages Item 12"/>
    <n v="3"/>
    <n v="80.14"/>
    <n v="240.42"/>
    <n v="0"/>
    <n v="0"/>
    <n v="240.42"/>
    <s v="Delivered"/>
    <n v="50"/>
    <x v="0"/>
    <n v="0"/>
    <s v="DP376"/>
    <s v="Yes"/>
    <s v="Android"/>
    <s v="Afternoon"/>
    <x v="0"/>
  </r>
  <r>
    <s v="BKT0016"/>
    <d v="2025-07-02T00:00:00"/>
    <x v="3"/>
    <s v="WEEKDAY"/>
    <x v="15"/>
    <s v="C7658"/>
    <x v="1"/>
    <n v="463093"/>
    <x v="5"/>
    <s v="Snacks Item 26"/>
    <n v="1"/>
    <n v="41.4"/>
    <n v="41.4"/>
    <n v="0"/>
    <n v="0"/>
    <n v="41.4"/>
    <s v="Returned"/>
    <n v="0"/>
    <x v="2"/>
    <n v="0"/>
    <s v="Unknown"/>
    <s v="No"/>
    <s v="iOS"/>
    <s v="Evening"/>
    <x v="1"/>
  </r>
  <r>
    <s v="BKT0017"/>
    <d v="2025-07-16T00:00:00"/>
    <x v="3"/>
    <s v="WEEKDAY"/>
    <x v="16"/>
    <s v="C8973"/>
    <x v="4"/>
    <n v="424891"/>
    <x v="0"/>
    <s v="Dairy Item 14"/>
    <n v="1"/>
    <n v="95.29"/>
    <n v="95.29"/>
    <n v="0"/>
    <n v="0"/>
    <n v="95.29"/>
    <s v="Delivered"/>
    <n v="18"/>
    <x v="0"/>
    <n v="3"/>
    <s v="DP371"/>
    <s v="Yes"/>
    <s v="Android"/>
    <s v="Morning"/>
    <x v="0"/>
  </r>
  <r>
    <s v="BKT0018"/>
    <d v="2025-07-20T00:00:00"/>
    <x v="1"/>
    <s v="WEEKEND"/>
    <x v="17"/>
    <s v="C2122"/>
    <x v="5"/>
    <n v="408908"/>
    <x v="6"/>
    <s v="Vegetables Item 16"/>
    <n v="4"/>
    <n v="35.590000000000003"/>
    <n v="142.36000000000001"/>
    <n v="5"/>
    <n v="7.1180000000000003"/>
    <n v="135.24"/>
    <s v="Delivered"/>
    <n v="17"/>
    <x v="1"/>
    <n v="0"/>
    <s v="DP398"/>
    <s v="No"/>
    <s v="iOS"/>
    <s v="Afternoon"/>
    <x v="2"/>
  </r>
  <r>
    <s v="BKT0019"/>
    <d v="2025-06-22T00:00:00"/>
    <x v="1"/>
    <s v="WEEKEND"/>
    <x v="18"/>
    <s v="C4910"/>
    <x v="2"/>
    <n v="451877"/>
    <x v="5"/>
    <s v="Snacks Item 43"/>
    <n v="3"/>
    <n v="79.44"/>
    <n v="238.32"/>
    <n v="0"/>
    <n v="0"/>
    <n v="238.32"/>
    <s v="Delivered"/>
    <n v="54"/>
    <x v="1"/>
    <n v="1.3"/>
    <s v="DP209"/>
    <s v="No"/>
    <s v="Android"/>
    <s v="Evening"/>
    <x v="3"/>
  </r>
  <r>
    <s v="BKT0020"/>
    <d v="2025-07-18T00:00:00"/>
    <x v="2"/>
    <s v="WEEKDAY"/>
    <x v="19"/>
    <s v="C5002"/>
    <x v="2"/>
    <n v="437354"/>
    <x v="5"/>
    <s v="Snacks Item 29"/>
    <n v="5"/>
    <n v="111.46"/>
    <n v="557.29999999999995"/>
    <n v="0"/>
    <n v="0"/>
    <n v="557.29999999999995"/>
    <s v="Delivered"/>
    <n v="50"/>
    <x v="3"/>
    <n v="1.4"/>
    <s v="DP168"/>
    <s v="No"/>
    <s v="Android"/>
    <s v="Morning"/>
    <x v="0"/>
  </r>
  <r>
    <s v="BKT0021"/>
    <d v="2025-07-01T00:00:00"/>
    <x v="6"/>
    <s v="WEEKDAY"/>
    <x v="20"/>
    <s v="C5462"/>
    <x v="2"/>
    <n v="479277"/>
    <x v="5"/>
    <s v="Snacks Item 46"/>
    <n v="3"/>
    <n v="46.47"/>
    <n v="139.41"/>
    <n v="10"/>
    <n v="13.941000000000001"/>
    <n v="125.47"/>
    <s v="Delivered"/>
    <n v="31"/>
    <x v="0"/>
    <n v="0"/>
    <s v="DP316"/>
    <s v="No"/>
    <s v="Android"/>
    <s v="Morning"/>
    <x v="2"/>
  </r>
  <r>
    <s v="BKT0022"/>
    <d v="2025-07-18T00:00:00"/>
    <x v="2"/>
    <s v="WEEKDAY"/>
    <x v="21"/>
    <s v="C3143"/>
    <x v="3"/>
    <n v="434336"/>
    <x v="5"/>
    <s v="Snacks Item 48"/>
    <n v="4"/>
    <n v="91.72"/>
    <n v="366.88"/>
    <n v="15"/>
    <n v="55.031999999999996"/>
    <n v="311.85000000000002"/>
    <s v="Delivered"/>
    <n v="22"/>
    <x v="0"/>
    <n v="3.8"/>
    <s v="DP176"/>
    <s v="Yes"/>
    <s v="iOS"/>
    <s v="Afternoon"/>
    <x v="1"/>
  </r>
  <r>
    <s v="BKT0023"/>
    <d v="2025-07-11T00:00:00"/>
    <x v="2"/>
    <s v="WEEKDAY"/>
    <x v="22"/>
    <s v="C3088"/>
    <x v="0"/>
    <n v="440405"/>
    <x v="0"/>
    <s v="Dairy Item 3"/>
    <n v="3"/>
    <n v="47.31"/>
    <n v="141.93"/>
    <n v="5"/>
    <n v="7.0964999999999998"/>
    <n v="134.83000000000001"/>
    <s v="Delivered"/>
    <n v="37"/>
    <x v="1"/>
    <n v="2.6"/>
    <s v="DP179"/>
    <s v="Yes"/>
    <s v="Android"/>
    <s v="Afternoon"/>
    <x v="1"/>
  </r>
  <r>
    <s v="BKT0024"/>
    <d v="2025-07-02T00:00:00"/>
    <x v="3"/>
    <s v="WEEKDAY"/>
    <x v="23"/>
    <s v="C1406"/>
    <x v="4"/>
    <n v="496543"/>
    <x v="0"/>
    <s v="Dairy Item 27"/>
    <n v="2"/>
    <n v="54.68"/>
    <n v="109.36"/>
    <n v="0"/>
    <n v="0"/>
    <n v="109.36"/>
    <s v="Delivered"/>
    <n v="17"/>
    <x v="3"/>
    <n v="4.3"/>
    <s v="DP335"/>
    <s v="No"/>
    <s v="iOS"/>
    <s v="Afternoon"/>
    <x v="0"/>
  </r>
  <r>
    <s v="BKT0025"/>
    <d v="2025-07-13T00:00:00"/>
    <x v="1"/>
    <s v="WEEKEND"/>
    <x v="24"/>
    <s v="C1387"/>
    <x v="3"/>
    <n v="425314"/>
    <x v="1"/>
    <s v="Beverages Item 22"/>
    <n v="3"/>
    <n v="132.37"/>
    <n v="397.11"/>
    <n v="10"/>
    <n v="39.710999999999999"/>
    <n v="357.4"/>
    <s v="Delivered"/>
    <n v="47"/>
    <x v="3"/>
    <n v="4.4000000000000004"/>
    <s v="DP269"/>
    <s v="Yes"/>
    <s v="Android"/>
    <s v="Evening"/>
    <x v="0"/>
  </r>
  <r>
    <s v="BKT0026"/>
    <d v="2025-07-20T00:00:00"/>
    <x v="1"/>
    <s v="WEEKEND"/>
    <x v="25"/>
    <s v="C5349"/>
    <x v="0"/>
    <n v="414209"/>
    <x v="2"/>
    <s v="Fruits Item 28"/>
    <n v="3"/>
    <n v="114.71"/>
    <n v="344.13"/>
    <n v="10"/>
    <n v="34.412999999999997"/>
    <n v="309.72000000000003"/>
    <s v="Delivered"/>
    <n v="47"/>
    <x v="0"/>
    <n v="3.3"/>
    <s v="DP230"/>
    <s v="Yes"/>
    <s v="Web"/>
    <s v="Night"/>
    <x v="3"/>
  </r>
  <r>
    <s v="BKT0027"/>
    <d v="2025-07-05T00:00:00"/>
    <x v="4"/>
    <s v="WEEKEND"/>
    <x v="26"/>
    <s v="C9518"/>
    <x v="6"/>
    <n v="470576"/>
    <x v="6"/>
    <s v="Vegetables Item 47"/>
    <n v="2"/>
    <n v="67.349999999999994"/>
    <n v="134.69999999999999"/>
    <n v="0"/>
    <n v="0"/>
    <n v="134.69999999999999"/>
    <s v="Cancelled"/>
    <n v="0"/>
    <x v="2"/>
    <n v="0"/>
    <s v="Unknown"/>
    <s v="No"/>
    <s v="Web"/>
    <s v="Evening"/>
    <x v="3"/>
  </r>
  <r>
    <s v="BKT0028"/>
    <d v="2025-06-21T00:00:00"/>
    <x v="4"/>
    <s v="WEEKEND"/>
    <x v="27"/>
    <s v="C5920"/>
    <x v="5"/>
    <n v="440539"/>
    <x v="6"/>
    <s v="Vegetables Item 27"/>
    <n v="3"/>
    <n v="72.31"/>
    <n v="216.93"/>
    <n v="10"/>
    <n v="21.693000000000001"/>
    <n v="195.24"/>
    <s v="Delivered"/>
    <n v="27"/>
    <x v="3"/>
    <n v="2.5"/>
    <s v="DP189"/>
    <s v="No"/>
    <s v="iOS"/>
    <s v="Morning"/>
    <x v="2"/>
  </r>
  <r>
    <s v="BKT0029"/>
    <d v="2025-06-29T00:00:00"/>
    <x v="1"/>
    <s v="WEEKEND"/>
    <x v="28"/>
    <s v="C5700"/>
    <x v="4"/>
    <n v="456347"/>
    <x v="4"/>
    <s v="Personal Care Item 38"/>
    <n v="5"/>
    <n v="105.11"/>
    <n v="525.54999999999995"/>
    <n v="15"/>
    <n v="78.832499999999996"/>
    <n v="446.72"/>
    <s v="Delivered"/>
    <n v="58"/>
    <x v="0"/>
    <n v="4.2"/>
    <s v="DP186"/>
    <s v="Yes"/>
    <s v="iOS"/>
    <s v="Evening"/>
    <x v="3"/>
  </r>
  <r>
    <s v="BKT0030"/>
    <d v="2025-07-12T00:00:00"/>
    <x v="4"/>
    <s v="WEEKEND"/>
    <x v="29"/>
    <s v="C4848"/>
    <x v="3"/>
    <n v="440688"/>
    <x v="5"/>
    <s v="Snacks Item 13"/>
    <n v="2"/>
    <n v="23.18"/>
    <n v="46.36"/>
    <n v="5"/>
    <n v="2.3180000000000001"/>
    <n v="44.04"/>
    <s v="Returned"/>
    <n v="0"/>
    <x v="2"/>
    <n v="0"/>
    <s v="Unknown"/>
    <s v="Yes"/>
    <s v="iOS"/>
    <s v="Night"/>
    <x v="0"/>
  </r>
  <r>
    <s v="BKT0031"/>
    <d v="2025-07-08T00:00:00"/>
    <x v="6"/>
    <s v="WEEKDAY"/>
    <x v="30"/>
    <s v="C7291"/>
    <x v="1"/>
    <n v="452384"/>
    <x v="5"/>
    <s v="Snacks Item 10"/>
    <n v="1"/>
    <n v="136.05000000000001"/>
    <n v="136.05000000000001"/>
    <n v="0"/>
    <n v="0"/>
    <n v="136.05000000000001"/>
    <s v="Delivered"/>
    <n v="29"/>
    <x v="0"/>
    <n v="3.8"/>
    <s v="DP337"/>
    <s v="Yes"/>
    <s v="Web"/>
    <s v="Afternoon"/>
    <x v="3"/>
  </r>
  <r>
    <s v="BKT0032"/>
    <d v="2025-07-05T00:00:00"/>
    <x v="4"/>
    <s v="WEEKEND"/>
    <x v="31"/>
    <s v="C8478"/>
    <x v="4"/>
    <n v="460902"/>
    <x v="6"/>
    <s v="Vegetables Item 34"/>
    <n v="5"/>
    <n v="97.41"/>
    <n v="487.05"/>
    <n v="15"/>
    <n v="73.057500000000005"/>
    <n v="413.99"/>
    <s v="Delivered"/>
    <n v="47"/>
    <x v="3"/>
    <n v="3.2"/>
    <s v="DP181"/>
    <s v="No"/>
    <s v="iOS"/>
    <s v="Evening"/>
    <x v="0"/>
  </r>
  <r>
    <s v="BKT0033"/>
    <d v="2025-06-29T00:00:00"/>
    <x v="1"/>
    <s v="WEEKEND"/>
    <x v="32"/>
    <s v="C5543"/>
    <x v="6"/>
    <n v="468328"/>
    <x v="1"/>
    <s v="Beverages Item 41"/>
    <n v="2"/>
    <n v="55.7"/>
    <n v="111.4"/>
    <n v="0"/>
    <n v="0"/>
    <n v="111.4"/>
    <s v="Delivered"/>
    <n v="30"/>
    <x v="3"/>
    <n v="4.5999999999999996"/>
    <s v="DP141"/>
    <s v="Yes"/>
    <s v="Android"/>
    <s v="Afternoon"/>
    <x v="1"/>
  </r>
  <r>
    <s v="BKT0034"/>
    <d v="2025-07-02T00:00:00"/>
    <x v="3"/>
    <s v="WEEKDAY"/>
    <x v="33"/>
    <s v="C3503"/>
    <x v="3"/>
    <n v="428044"/>
    <x v="3"/>
    <s v="Grocery Item 27"/>
    <n v="4"/>
    <n v="63.01"/>
    <n v="252.04"/>
    <n v="15"/>
    <n v="37.805999999999997"/>
    <n v="214.23"/>
    <s v="Delivered"/>
    <n v="28"/>
    <x v="3"/>
    <n v="4.0999999999999996"/>
    <s v="DP110"/>
    <s v="No"/>
    <s v="iOS"/>
    <s v="Morning"/>
    <x v="2"/>
  </r>
  <r>
    <s v="BKT0035"/>
    <d v="2025-07-07T00:00:00"/>
    <x v="5"/>
    <s v="WEEKEND"/>
    <x v="34"/>
    <s v="C5892"/>
    <x v="6"/>
    <n v="451117"/>
    <x v="4"/>
    <s v="Personal Care Item 27"/>
    <n v="5"/>
    <n v="117.18"/>
    <n v="585.9"/>
    <n v="5"/>
    <n v="29.295000000000002"/>
    <n v="556.6"/>
    <s v="Delivered"/>
    <n v="32"/>
    <x v="3"/>
    <n v="2.6"/>
    <s v="DP307"/>
    <s v="Yes"/>
    <s v="iOS"/>
    <s v="Afternoon"/>
    <x v="3"/>
  </r>
  <r>
    <s v="BKT0036"/>
    <d v="2025-06-26T00:00:00"/>
    <x v="0"/>
    <s v="WEEKDAY"/>
    <x v="35"/>
    <s v="C7455"/>
    <x v="5"/>
    <n v="473976"/>
    <x v="6"/>
    <s v="Vegetables Item 2"/>
    <n v="1"/>
    <n v="103.56"/>
    <n v="103.56"/>
    <n v="5"/>
    <n v="5.1779999999999999"/>
    <n v="98.38"/>
    <s v="Cancelled"/>
    <n v="0"/>
    <x v="2"/>
    <n v="0"/>
    <s v="Unknown"/>
    <s v="Yes"/>
    <s v="Android"/>
    <s v="Evening"/>
    <x v="1"/>
  </r>
  <r>
    <s v="BKT0037"/>
    <d v="2025-06-26T00:00:00"/>
    <x v="0"/>
    <s v="WEEKDAY"/>
    <x v="36"/>
    <s v="C6363"/>
    <x v="4"/>
    <n v="459599"/>
    <x v="0"/>
    <s v="Dairy Item 22"/>
    <n v="4"/>
    <n v="56.17"/>
    <n v="224.68"/>
    <n v="15"/>
    <n v="33.701999999999998"/>
    <n v="190.98"/>
    <s v="Delivered"/>
    <n v="20"/>
    <x v="3"/>
    <n v="0"/>
    <s v="DP376"/>
    <s v="Yes"/>
    <s v="iOS"/>
    <s v="Afternoon"/>
    <x v="3"/>
  </r>
  <r>
    <s v="BKT0038"/>
    <d v="2025-07-10T00:00:00"/>
    <x v="0"/>
    <s v="WEEKDAY"/>
    <x v="37"/>
    <s v="C1659"/>
    <x v="6"/>
    <n v="404068"/>
    <x v="5"/>
    <s v="Snacks Item 13"/>
    <n v="1"/>
    <n v="100.77"/>
    <n v="100.77"/>
    <n v="5"/>
    <n v="5.0385"/>
    <n v="95.73"/>
    <s v="Delivered"/>
    <n v="57"/>
    <x v="0"/>
    <n v="1.9"/>
    <s v="DP231"/>
    <s v="No"/>
    <s v="Android"/>
    <s v="Morning"/>
    <x v="0"/>
  </r>
  <r>
    <s v="BKT0039"/>
    <d v="2025-06-26T00:00:00"/>
    <x v="0"/>
    <s v="WEEKDAY"/>
    <x v="38"/>
    <s v="C6096"/>
    <x v="0"/>
    <n v="475850"/>
    <x v="3"/>
    <s v="Grocery Item 20"/>
    <n v="5"/>
    <n v="108.06"/>
    <n v="540.29999999999995"/>
    <n v="15"/>
    <n v="81.045000000000002"/>
    <n v="459.25"/>
    <s v="Delivered"/>
    <n v="60"/>
    <x v="0"/>
    <n v="0"/>
    <s v="DP224"/>
    <s v="Yes"/>
    <s v="Web"/>
    <s v="Evening"/>
    <x v="3"/>
  </r>
  <r>
    <s v="BKT0040"/>
    <d v="2025-07-08T00:00:00"/>
    <x v="6"/>
    <s v="WEEKDAY"/>
    <x v="39"/>
    <s v="C1672"/>
    <x v="2"/>
    <n v="469828"/>
    <x v="1"/>
    <s v="Beverages Item 43"/>
    <n v="3"/>
    <n v="28.96"/>
    <n v="86.88"/>
    <n v="10"/>
    <n v="8.6880000000000006"/>
    <n v="78.19"/>
    <s v="Delivered"/>
    <n v="41"/>
    <x v="3"/>
    <n v="0"/>
    <s v="DP285"/>
    <s v="No"/>
    <s v="Web"/>
    <s v="Afternoon"/>
    <x v="1"/>
  </r>
  <r>
    <s v="BKT0041"/>
    <d v="2025-07-08T00:00:00"/>
    <x v="6"/>
    <s v="WEEKDAY"/>
    <x v="40"/>
    <s v="C3885"/>
    <x v="3"/>
    <n v="468387"/>
    <x v="6"/>
    <s v="Vegetables Item 18"/>
    <n v="5"/>
    <n v="125.07"/>
    <n v="625.35"/>
    <n v="15"/>
    <n v="93.802499999999995"/>
    <n v="531.54999999999995"/>
    <s v="Delivered"/>
    <n v="52"/>
    <x v="3"/>
    <n v="2"/>
    <s v="DP144"/>
    <s v="No"/>
    <s v="iOS"/>
    <s v="Afternoon"/>
    <x v="1"/>
  </r>
  <r>
    <s v="BKT0042"/>
    <d v="2025-07-20T00:00:00"/>
    <x v="1"/>
    <s v="WEEKEND"/>
    <x v="41"/>
    <s v="C7209"/>
    <x v="2"/>
    <n v="403762"/>
    <x v="1"/>
    <s v="Beverages Item 21"/>
    <n v="2"/>
    <n v="83.38"/>
    <n v="166.76"/>
    <n v="10"/>
    <n v="16.675999999999998"/>
    <n v="150.08000000000001"/>
    <s v="Delivered"/>
    <n v="36"/>
    <x v="3"/>
    <n v="3.8"/>
    <s v="DP241"/>
    <s v="Yes"/>
    <s v="Web"/>
    <s v="Afternoon"/>
    <x v="3"/>
  </r>
  <r>
    <s v="BKT0043"/>
    <d v="2025-07-04T00:00:00"/>
    <x v="2"/>
    <s v="WEEKDAY"/>
    <x v="42"/>
    <s v="C4954"/>
    <x v="3"/>
    <n v="453272"/>
    <x v="1"/>
    <s v="Beverages Item 36"/>
    <n v="2"/>
    <n v="109.78"/>
    <n v="219.56"/>
    <n v="15"/>
    <n v="32.933999999999997"/>
    <n v="186.63"/>
    <s v="Delivered"/>
    <n v="16"/>
    <x v="0"/>
    <n v="2.6"/>
    <s v="DP224"/>
    <s v="No"/>
    <s v="Web"/>
    <s v="Evening"/>
    <x v="1"/>
  </r>
  <r>
    <s v="BKT0044"/>
    <d v="2025-06-23T00:00:00"/>
    <x v="5"/>
    <s v="WEEKEND"/>
    <x v="43"/>
    <s v="C9698"/>
    <x v="2"/>
    <n v="455772"/>
    <x v="6"/>
    <s v="Vegetables Item 36"/>
    <n v="3"/>
    <n v="65.739999999999995"/>
    <n v="197.22"/>
    <n v="15"/>
    <n v="29.582999999999998"/>
    <n v="167.64"/>
    <s v="Delivered"/>
    <n v="31"/>
    <x v="0"/>
    <n v="0"/>
    <s v="DP198"/>
    <s v="No"/>
    <s v="Android"/>
    <s v="Afternoon"/>
    <x v="0"/>
  </r>
  <r>
    <s v="BKT0045"/>
    <d v="2025-07-13T00:00:00"/>
    <x v="1"/>
    <s v="WEEKEND"/>
    <x v="44"/>
    <s v="C4545"/>
    <x v="3"/>
    <n v="463465"/>
    <x v="0"/>
    <s v="Dairy Item 47"/>
    <n v="5"/>
    <n v="146.96"/>
    <n v="734.8"/>
    <n v="10"/>
    <n v="73.48"/>
    <n v="661.32"/>
    <s v="Returned"/>
    <n v="0"/>
    <x v="2"/>
    <n v="0"/>
    <s v="Unknown"/>
    <s v="Yes"/>
    <s v="iOS"/>
    <s v="Afternoon"/>
    <x v="2"/>
  </r>
  <r>
    <s v="BKT0046"/>
    <d v="2025-07-17T00:00:00"/>
    <x v="0"/>
    <s v="WEEKDAY"/>
    <x v="45"/>
    <s v="C3939"/>
    <x v="2"/>
    <n v="401855"/>
    <x v="6"/>
    <s v="Vegetables Item 35"/>
    <n v="2"/>
    <n v="55.66"/>
    <n v="111.32"/>
    <n v="0"/>
    <n v="0"/>
    <n v="111.32"/>
    <s v="Delivered"/>
    <n v="59"/>
    <x v="0"/>
    <n v="4"/>
    <s v="DP152"/>
    <s v="Yes"/>
    <s v="Web"/>
    <s v="Evening"/>
    <x v="1"/>
  </r>
  <r>
    <s v="BKT0047"/>
    <d v="2025-06-27T00:00:00"/>
    <x v="2"/>
    <s v="WEEKDAY"/>
    <x v="46"/>
    <s v="C8843"/>
    <x v="1"/>
    <n v="444658"/>
    <x v="5"/>
    <s v="Snacks Item 4"/>
    <n v="3"/>
    <n v="142.34"/>
    <n v="427.02"/>
    <n v="15"/>
    <n v="64.052999999999997"/>
    <n v="362.97"/>
    <s v="Delivered"/>
    <n v="19"/>
    <x v="3"/>
    <n v="3.3"/>
    <s v="DP127"/>
    <s v="Yes"/>
    <s v="Android"/>
    <s v="Evening"/>
    <x v="3"/>
  </r>
  <r>
    <s v="BKT0048"/>
    <d v="2025-07-09T00:00:00"/>
    <x v="3"/>
    <s v="WEEKDAY"/>
    <x v="47"/>
    <s v="C5066"/>
    <x v="0"/>
    <n v="473148"/>
    <x v="4"/>
    <s v="Personal Care Item 27"/>
    <n v="5"/>
    <n v="97.5"/>
    <n v="487.5"/>
    <n v="5"/>
    <n v="24.375"/>
    <n v="463.12"/>
    <s v="Delivered"/>
    <n v="39"/>
    <x v="3"/>
    <n v="2.2000000000000002"/>
    <s v="DP319"/>
    <s v="No"/>
    <s v="Web"/>
    <s v="Morning"/>
    <x v="3"/>
  </r>
  <r>
    <s v="BKT0049"/>
    <d v="2025-06-25T00:00:00"/>
    <x v="3"/>
    <s v="WEEKDAY"/>
    <x v="48"/>
    <s v="C4404"/>
    <x v="3"/>
    <n v="427660"/>
    <x v="0"/>
    <s v="Dairy Item 43"/>
    <n v="1"/>
    <n v="40.42"/>
    <n v="40.42"/>
    <n v="5"/>
    <n v="2.0209999999999999"/>
    <n v="38.4"/>
    <s v="Delivered"/>
    <n v="25"/>
    <x v="0"/>
    <n v="3.8"/>
    <s v="DP340"/>
    <s v="No"/>
    <s v="Android"/>
    <s v="Afternoon"/>
    <x v="2"/>
  </r>
  <r>
    <s v="BKT0050"/>
    <d v="2025-07-18T00:00:00"/>
    <x v="2"/>
    <s v="WEEKDAY"/>
    <x v="49"/>
    <s v="C5632"/>
    <x v="3"/>
    <n v="459511"/>
    <x v="3"/>
    <s v="Grocery Item 44"/>
    <n v="2"/>
    <n v="140.11000000000001"/>
    <n v="280.22000000000003"/>
    <n v="5"/>
    <n v="14.010999999999999"/>
    <n v="266.20999999999998"/>
    <s v="Delivered"/>
    <n v="49"/>
    <x v="0"/>
    <n v="4.5999999999999996"/>
    <s v="DP172"/>
    <s v="Yes"/>
    <s v="Android"/>
    <s v="Afternoon"/>
    <x v="2"/>
  </r>
  <r>
    <s v="BKT0051"/>
    <d v="2025-07-05T00:00:00"/>
    <x v="4"/>
    <s v="WEEKEND"/>
    <x v="50"/>
    <s v="C5728"/>
    <x v="1"/>
    <n v="416300"/>
    <x v="1"/>
    <s v="Beverages Item 45"/>
    <n v="3"/>
    <n v="110.97"/>
    <n v="332.91"/>
    <n v="10"/>
    <n v="33.290999999999997"/>
    <n v="299.62"/>
    <s v="Delivered"/>
    <n v="46"/>
    <x v="3"/>
    <n v="0"/>
    <s v="DP120"/>
    <s v="No"/>
    <s v="Web"/>
    <s v="Evening"/>
    <x v="2"/>
  </r>
  <r>
    <s v="BKT0052"/>
    <d v="2025-07-09T00:00:00"/>
    <x v="3"/>
    <s v="WEEKDAY"/>
    <x v="51"/>
    <s v="C1423"/>
    <x v="0"/>
    <n v="430006"/>
    <x v="6"/>
    <s v="Vegetables Item 37"/>
    <n v="5"/>
    <n v="143.6"/>
    <n v="718"/>
    <n v="10"/>
    <n v="71.8"/>
    <n v="646.20000000000005"/>
    <s v="Delivered"/>
    <n v="26"/>
    <x v="3"/>
    <n v="2.8"/>
    <s v="DP242"/>
    <s v="Yes"/>
    <s v="Web"/>
    <s v="Night"/>
    <x v="1"/>
  </r>
  <r>
    <s v="BKT0053"/>
    <d v="2025-07-19T00:00:00"/>
    <x v="4"/>
    <s v="WEEKEND"/>
    <x v="52"/>
    <s v="C2494"/>
    <x v="1"/>
    <n v="445608"/>
    <x v="1"/>
    <s v="Beverages Item 22"/>
    <n v="3"/>
    <n v="107.12"/>
    <n v="321.36"/>
    <n v="5"/>
    <n v="16.068000000000001"/>
    <n v="305.29000000000002"/>
    <s v="Delivered"/>
    <n v="59"/>
    <x v="3"/>
    <n v="4.8"/>
    <s v="DP381"/>
    <s v="Yes"/>
    <s v="iOS"/>
    <s v="Morning"/>
    <x v="2"/>
  </r>
  <r>
    <s v="BKT0054"/>
    <d v="2025-06-30T00:00:00"/>
    <x v="5"/>
    <s v="WEEKEND"/>
    <x v="53"/>
    <s v="C5135"/>
    <x v="2"/>
    <n v="415195"/>
    <x v="4"/>
    <s v="Personal Care Item 26"/>
    <n v="5"/>
    <n v="127.24"/>
    <n v="636.20000000000005"/>
    <n v="0"/>
    <n v="0"/>
    <n v="636.20000000000005"/>
    <s v="Delivered"/>
    <n v="49"/>
    <x v="3"/>
    <n v="1.8"/>
    <s v="DP285"/>
    <s v="No"/>
    <s v="Web"/>
    <s v="Night"/>
    <x v="3"/>
  </r>
  <r>
    <s v="BKT0055"/>
    <d v="2025-06-24T00:00:00"/>
    <x v="6"/>
    <s v="WEEKDAY"/>
    <x v="54"/>
    <s v="C4335"/>
    <x v="2"/>
    <n v="471988"/>
    <x v="5"/>
    <s v="Snacks Item 19"/>
    <n v="4"/>
    <n v="134.51"/>
    <n v="538.04"/>
    <n v="15"/>
    <n v="80.706000000000003"/>
    <n v="457.33"/>
    <s v="Delivered"/>
    <n v="55"/>
    <x v="1"/>
    <n v="3.8"/>
    <s v="DP259"/>
    <s v="Yes"/>
    <s v="Web"/>
    <s v="Night"/>
    <x v="3"/>
  </r>
  <r>
    <s v="BKT0056"/>
    <d v="2025-06-23T00:00:00"/>
    <x v="5"/>
    <s v="WEEKEND"/>
    <x v="55"/>
    <s v="C4681"/>
    <x v="6"/>
    <n v="414872"/>
    <x v="1"/>
    <s v="Beverages Item 8"/>
    <n v="2"/>
    <n v="84.79"/>
    <n v="169.58"/>
    <n v="10"/>
    <n v="16.957999999999998"/>
    <n v="152.62"/>
    <s v="Delivered"/>
    <n v="32"/>
    <x v="3"/>
    <n v="4.9000000000000004"/>
    <s v="DP224"/>
    <s v="No"/>
    <s v="Web"/>
    <s v="Afternoon"/>
    <x v="1"/>
  </r>
  <r>
    <s v="BKT0057"/>
    <d v="2025-07-02T00:00:00"/>
    <x v="3"/>
    <s v="WEEKDAY"/>
    <x v="56"/>
    <s v="C4122"/>
    <x v="5"/>
    <n v="466617"/>
    <x v="6"/>
    <s v="Vegetables Item 9"/>
    <n v="1"/>
    <n v="55.91"/>
    <n v="55.91"/>
    <n v="15"/>
    <n v="8.3864999999999998"/>
    <n v="47.52"/>
    <s v="Delivered"/>
    <n v="47"/>
    <x v="3"/>
    <n v="2.1"/>
    <s v="DP252"/>
    <s v="No"/>
    <s v="Android"/>
    <s v="Night"/>
    <x v="1"/>
  </r>
  <r>
    <s v="BKT0058"/>
    <d v="2025-07-05T00:00:00"/>
    <x v="4"/>
    <s v="WEEKEND"/>
    <x v="57"/>
    <s v="C6654"/>
    <x v="2"/>
    <n v="472341"/>
    <x v="4"/>
    <s v="Personal Care Item 35"/>
    <n v="4"/>
    <n v="79.19"/>
    <n v="316.76"/>
    <n v="10"/>
    <n v="31.675999999999998"/>
    <n v="285.08"/>
    <s v="Cancelled"/>
    <n v="0"/>
    <x v="2"/>
    <n v="0"/>
    <s v="Unknown"/>
    <s v="Yes"/>
    <s v="Web"/>
    <s v="Night"/>
    <x v="0"/>
  </r>
  <r>
    <s v="BKT0059"/>
    <d v="2025-06-25T00:00:00"/>
    <x v="3"/>
    <s v="WEEKDAY"/>
    <x v="58"/>
    <s v="C7730"/>
    <x v="0"/>
    <n v="441705"/>
    <x v="6"/>
    <s v="Vegetables Item 31"/>
    <n v="4"/>
    <n v="70.19"/>
    <n v="280.76"/>
    <n v="5"/>
    <n v="14.038"/>
    <n v="266.72000000000003"/>
    <s v="Delivered"/>
    <n v="17"/>
    <x v="0"/>
    <n v="3.4"/>
    <s v="DP151"/>
    <s v="No"/>
    <s v="Android"/>
    <s v="Night"/>
    <x v="3"/>
  </r>
  <r>
    <s v="BKT0060"/>
    <d v="2025-07-02T00:00:00"/>
    <x v="3"/>
    <s v="WEEKDAY"/>
    <x v="59"/>
    <s v="C3361"/>
    <x v="1"/>
    <n v="485824"/>
    <x v="5"/>
    <s v="Snacks Item 5"/>
    <n v="4"/>
    <n v="121.6"/>
    <n v="486.4"/>
    <n v="10"/>
    <n v="48.64"/>
    <n v="437.76"/>
    <s v="Delivered"/>
    <n v="59"/>
    <x v="3"/>
    <n v="4.4000000000000004"/>
    <s v="DP373"/>
    <s v="No"/>
    <s v="iOS"/>
    <s v="Night"/>
    <x v="3"/>
  </r>
  <r>
    <s v="BKT0061"/>
    <d v="2025-06-26T00:00:00"/>
    <x v="0"/>
    <s v="WEEKDAY"/>
    <x v="60"/>
    <s v="C2121"/>
    <x v="4"/>
    <n v="482728"/>
    <x v="6"/>
    <s v="Vegetables Item 19"/>
    <n v="2"/>
    <n v="117.08"/>
    <n v="234.16"/>
    <n v="15"/>
    <n v="35.124000000000002"/>
    <n v="199.04"/>
    <s v="Returned"/>
    <n v="0"/>
    <x v="2"/>
    <n v="0"/>
    <s v="Unknown"/>
    <s v="Yes"/>
    <s v="iOS"/>
    <s v="Afternoon"/>
    <x v="2"/>
  </r>
  <r>
    <s v="BKT0062"/>
    <d v="2025-07-10T00:00:00"/>
    <x v="0"/>
    <s v="WEEKDAY"/>
    <x v="61"/>
    <s v="C1474"/>
    <x v="0"/>
    <n v="442517"/>
    <x v="4"/>
    <s v="Personal Care Item 4"/>
    <n v="3"/>
    <n v="66.599999999999994"/>
    <n v="199.8"/>
    <n v="15"/>
    <n v="29.97"/>
    <n v="169.83"/>
    <s v="Delivered"/>
    <n v="48"/>
    <x v="3"/>
    <n v="4.2"/>
    <s v="DP187"/>
    <s v="Yes"/>
    <s v="Android"/>
    <s v="Night"/>
    <x v="0"/>
  </r>
  <r>
    <s v="BKT0063"/>
    <d v="2025-07-05T00:00:00"/>
    <x v="4"/>
    <s v="WEEKEND"/>
    <x v="62"/>
    <s v="C9153"/>
    <x v="5"/>
    <n v="418759"/>
    <x v="5"/>
    <s v="Snacks Item 30"/>
    <n v="3"/>
    <n v="79.739999999999995"/>
    <n v="239.22"/>
    <n v="0"/>
    <n v="0"/>
    <n v="239.22"/>
    <s v="Cancelled"/>
    <n v="0"/>
    <x v="2"/>
    <n v="0"/>
    <s v="Unknown"/>
    <s v="No"/>
    <s v="iOS"/>
    <s v="Afternoon"/>
    <x v="3"/>
  </r>
  <r>
    <s v="BKT0064"/>
    <d v="2025-07-13T00:00:00"/>
    <x v="1"/>
    <s v="WEEKEND"/>
    <x v="63"/>
    <s v="C8237"/>
    <x v="2"/>
    <n v="477015"/>
    <x v="0"/>
    <s v="Dairy Item 41"/>
    <n v="4"/>
    <n v="109.74"/>
    <n v="438.96"/>
    <n v="15"/>
    <n v="65.843999999999994"/>
    <n v="373.12"/>
    <s v="Delivered"/>
    <n v="27"/>
    <x v="3"/>
    <n v="1.4"/>
    <s v="DP295"/>
    <s v="No"/>
    <s v="Web"/>
    <s v="Evening"/>
    <x v="2"/>
  </r>
  <r>
    <s v="BKT0065"/>
    <d v="2025-07-09T00:00:00"/>
    <x v="3"/>
    <s v="WEEKDAY"/>
    <x v="64"/>
    <s v="C1359"/>
    <x v="6"/>
    <n v="486276"/>
    <x v="1"/>
    <s v="Beverages Item 18"/>
    <n v="1"/>
    <n v="93.57"/>
    <n v="93.57"/>
    <n v="0"/>
    <n v="0"/>
    <n v="93.57"/>
    <s v="Cancelled"/>
    <n v="0"/>
    <x v="2"/>
    <n v="0"/>
    <s v="Unknown"/>
    <s v="No"/>
    <s v="iOS"/>
    <s v="Afternoon"/>
    <x v="2"/>
  </r>
  <r>
    <s v="BKT0066"/>
    <d v="2025-06-29T00:00:00"/>
    <x v="1"/>
    <s v="WEEKEND"/>
    <x v="65"/>
    <s v="C4588"/>
    <x v="3"/>
    <n v="424921"/>
    <x v="2"/>
    <s v="Fruits Item 17"/>
    <n v="2"/>
    <n v="101.67"/>
    <n v="203.34"/>
    <n v="0"/>
    <n v="0"/>
    <n v="203.34"/>
    <s v="Delivered"/>
    <n v="43"/>
    <x v="0"/>
    <n v="3.9"/>
    <s v="DP146"/>
    <s v="No"/>
    <s v="iOS"/>
    <s v="Night"/>
    <x v="0"/>
  </r>
  <r>
    <s v="BKT0067"/>
    <d v="2025-07-09T00:00:00"/>
    <x v="3"/>
    <s v="WEEKDAY"/>
    <x v="66"/>
    <s v="C4289"/>
    <x v="4"/>
    <n v="470702"/>
    <x v="0"/>
    <s v="Dairy Item 34"/>
    <n v="5"/>
    <n v="138.75"/>
    <n v="693.75"/>
    <n v="5"/>
    <n v="34.6875"/>
    <n v="659.06"/>
    <s v="Delivered"/>
    <n v="45"/>
    <x v="3"/>
    <n v="2.4"/>
    <s v="DP158"/>
    <s v="No"/>
    <s v="Android"/>
    <s v="Afternoon"/>
    <x v="0"/>
  </r>
  <r>
    <s v="BKT0068"/>
    <d v="2025-07-08T00:00:00"/>
    <x v="6"/>
    <s v="WEEKDAY"/>
    <x v="67"/>
    <s v="C7511"/>
    <x v="6"/>
    <n v="473049"/>
    <x v="0"/>
    <s v="Dairy Item 6"/>
    <n v="4"/>
    <n v="21.81"/>
    <n v="87.24"/>
    <n v="0"/>
    <n v="0"/>
    <n v="87.24"/>
    <s v="Delivered"/>
    <n v="58"/>
    <x v="1"/>
    <n v="3.3"/>
    <s v="DP290"/>
    <s v="Yes"/>
    <s v="Web"/>
    <s v="Afternoon"/>
    <x v="1"/>
  </r>
  <r>
    <s v="BKT0069"/>
    <d v="2025-07-01T00:00:00"/>
    <x v="6"/>
    <s v="WEEKDAY"/>
    <x v="68"/>
    <s v="C1410"/>
    <x v="5"/>
    <n v="473585"/>
    <x v="0"/>
    <s v="Dairy Item 40"/>
    <n v="2"/>
    <n v="104.19"/>
    <n v="208.38"/>
    <n v="15"/>
    <n v="31.257000000000001"/>
    <n v="177.12"/>
    <s v="Cancelled"/>
    <n v="0"/>
    <x v="2"/>
    <n v="0"/>
    <s v="Unknown"/>
    <s v="No"/>
    <s v="Web"/>
    <s v="Night"/>
    <x v="3"/>
  </r>
  <r>
    <s v="BKT0070"/>
    <d v="2025-07-04T00:00:00"/>
    <x v="2"/>
    <s v="WEEKDAY"/>
    <x v="69"/>
    <s v="C3290"/>
    <x v="0"/>
    <n v="404878"/>
    <x v="0"/>
    <s v="Dairy Item 32"/>
    <n v="1"/>
    <n v="32.630000000000003"/>
    <n v="32.630000000000003"/>
    <n v="5"/>
    <n v="1.6315"/>
    <n v="31"/>
    <s v="Delivered"/>
    <n v="38"/>
    <x v="1"/>
    <n v="3.8"/>
    <s v="DP376"/>
    <s v="No"/>
    <s v="Web"/>
    <s v="Afternoon"/>
    <x v="1"/>
  </r>
  <r>
    <s v="BKT0071"/>
    <d v="2025-06-25T00:00:00"/>
    <x v="3"/>
    <s v="WEEKDAY"/>
    <x v="70"/>
    <s v="C2622"/>
    <x v="6"/>
    <n v="464140"/>
    <x v="2"/>
    <s v="Fruits Item 27"/>
    <n v="3"/>
    <n v="24.25"/>
    <n v="72.75"/>
    <n v="10"/>
    <n v="7.2750000000000004"/>
    <n v="65.48"/>
    <s v="Delivered"/>
    <n v="43"/>
    <x v="0"/>
    <n v="1.4"/>
    <s v="DP288"/>
    <s v="No"/>
    <s v="Android"/>
    <s v="Night"/>
    <x v="2"/>
  </r>
  <r>
    <s v="BKT0072"/>
    <d v="2025-07-21T00:00:00"/>
    <x v="5"/>
    <s v="WEEKEND"/>
    <x v="71"/>
    <s v="C4109"/>
    <x v="0"/>
    <n v="459601"/>
    <x v="3"/>
    <s v="Grocery Item 43"/>
    <n v="2"/>
    <n v="103.42"/>
    <n v="206.84"/>
    <n v="0"/>
    <n v="0"/>
    <n v="206.84"/>
    <s v="Delivered"/>
    <n v="36"/>
    <x v="0"/>
    <n v="4.0999999999999996"/>
    <s v="DP205"/>
    <s v="Yes"/>
    <s v="Web"/>
    <s v="Afternoon"/>
    <x v="0"/>
  </r>
  <r>
    <s v="BKT0073"/>
    <d v="2025-06-29T00:00:00"/>
    <x v="1"/>
    <s v="WEEKEND"/>
    <x v="72"/>
    <s v="C4817"/>
    <x v="2"/>
    <n v="419341"/>
    <x v="4"/>
    <s v="Personal Care Item 39"/>
    <n v="1"/>
    <n v="56.05"/>
    <n v="56.05"/>
    <n v="5"/>
    <n v="2.8025000000000002"/>
    <n v="53.25"/>
    <s v="Returned"/>
    <n v="0"/>
    <x v="2"/>
    <n v="0"/>
    <s v="Unknown"/>
    <s v="No"/>
    <s v="Android"/>
    <s v="Morning"/>
    <x v="3"/>
  </r>
  <r>
    <s v="BKT0074"/>
    <d v="2025-07-17T00:00:00"/>
    <x v="0"/>
    <s v="WEEKDAY"/>
    <x v="73"/>
    <s v="C3159"/>
    <x v="0"/>
    <n v="446956"/>
    <x v="4"/>
    <s v="Personal Care Item 16"/>
    <n v="5"/>
    <n v="62.09"/>
    <n v="310.45"/>
    <n v="5"/>
    <n v="15.522500000000001"/>
    <n v="294.93"/>
    <s v="Delivered"/>
    <n v="23"/>
    <x v="1"/>
    <n v="1.5"/>
    <s v="DP132"/>
    <s v="No"/>
    <s v="iOS"/>
    <s v="Evening"/>
    <x v="3"/>
  </r>
  <r>
    <s v="BKT0075"/>
    <d v="2025-07-03T00:00:00"/>
    <x v="0"/>
    <s v="WEEKDAY"/>
    <x v="74"/>
    <s v="C8405"/>
    <x v="5"/>
    <n v="429039"/>
    <x v="2"/>
    <s v="Fruits Item 3"/>
    <n v="5"/>
    <n v="59.21"/>
    <n v="296.05"/>
    <n v="0"/>
    <n v="0"/>
    <n v="296.05"/>
    <s v="Delivered"/>
    <n v="45"/>
    <x v="3"/>
    <n v="1.4"/>
    <s v="DP327"/>
    <s v="Yes"/>
    <s v="Android"/>
    <s v="Evening"/>
    <x v="0"/>
  </r>
  <r>
    <s v="BKT0076"/>
    <d v="2025-06-29T00:00:00"/>
    <x v="1"/>
    <s v="WEEKEND"/>
    <x v="75"/>
    <s v="C2076"/>
    <x v="4"/>
    <n v="436047"/>
    <x v="2"/>
    <s v="Fruits Item 41"/>
    <n v="5"/>
    <n v="91.29"/>
    <n v="456.45"/>
    <n v="10"/>
    <n v="45.645000000000003"/>
    <n v="410.81"/>
    <s v="Delivered"/>
    <n v="53"/>
    <x v="1"/>
    <n v="3"/>
    <s v="DP320"/>
    <s v="Yes"/>
    <s v="Web"/>
    <s v="Morning"/>
    <x v="0"/>
  </r>
  <r>
    <s v="BKT0077"/>
    <d v="2025-07-14T00:00:00"/>
    <x v="5"/>
    <s v="WEEKEND"/>
    <x v="76"/>
    <s v="C8046"/>
    <x v="1"/>
    <n v="429950"/>
    <x v="1"/>
    <s v="Beverages Item 22"/>
    <n v="4"/>
    <n v="71.83"/>
    <n v="287.32"/>
    <n v="0"/>
    <n v="0"/>
    <n v="287.32"/>
    <s v="Delivered"/>
    <n v="35"/>
    <x v="1"/>
    <n v="4.8"/>
    <s v="DP342"/>
    <s v="Yes"/>
    <s v="Android"/>
    <s v="Morning"/>
    <x v="3"/>
  </r>
  <r>
    <s v="BKT0078"/>
    <d v="2025-07-09T00:00:00"/>
    <x v="3"/>
    <s v="WEEKDAY"/>
    <x v="77"/>
    <s v="C8075"/>
    <x v="0"/>
    <n v="497595"/>
    <x v="6"/>
    <s v="Vegetables Item 24"/>
    <n v="2"/>
    <n v="92.33"/>
    <n v="184.66"/>
    <n v="10"/>
    <n v="18.466000000000001"/>
    <n v="166.19"/>
    <s v="Delivered"/>
    <n v="41"/>
    <x v="3"/>
    <n v="4.8"/>
    <s v="DP316"/>
    <s v="Yes"/>
    <s v="iOS"/>
    <s v="Evening"/>
    <x v="2"/>
  </r>
  <r>
    <s v="BKT0079"/>
    <d v="2025-07-04T00:00:00"/>
    <x v="2"/>
    <s v="WEEKDAY"/>
    <x v="78"/>
    <s v="C2697"/>
    <x v="5"/>
    <n v="466508"/>
    <x v="5"/>
    <s v="Snacks Item 10"/>
    <n v="4"/>
    <n v="49.15"/>
    <n v="196.6"/>
    <n v="0"/>
    <n v="0"/>
    <n v="196.6"/>
    <s v="Delivered"/>
    <n v="50"/>
    <x v="3"/>
    <n v="0"/>
    <s v="DP242"/>
    <s v="Yes"/>
    <s v="iOS"/>
    <s v="Morning"/>
    <x v="2"/>
  </r>
  <r>
    <s v="BKT0080"/>
    <d v="2025-07-18T00:00:00"/>
    <x v="2"/>
    <s v="WEEKDAY"/>
    <x v="79"/>
    <s v="C1474"/>
    <x v="4"/>
    <n v="435819"/>
    <x v="6"/>
    <s v="Vegetables Item 49"/>
    <n v="3"/>
    <n v="139.80000000000001"/>
    <n v="419.4"/>
    <n v="10"/>
    <n v="41.94"/>
    <n v="377.46"/>
    <s v="Delivered"/>
    <n v="24"/>
    <x v="1"/>
    <n v="1.3"/>
    <s v="DP115"/>
    <s v="Yes"/>
    <s v="Web"/>
    <s v="Afternoon"/>
    <x v="1"/>
  </r>
  <r>
    <s v="BKT0081"/>
    <d v="2025-07-02T00:00:00"/>
    <x v="3"/>
    <s v="WEEKDAY"/>
    <x v="80"/>
    <s v="C7878"/>
    <x v="1"/>
    <n v="444682"/>
    <x v="5"/>
    <s v="Snacks Item 24"/>
    <n v="3"/>
    <n v="113.81"/>
    <n v="341.43"/>
    <n v="0"/>
    <n v="0"/>
    <n v="341.43"/>
    <s v="Cancelled"/>
    <n v="0"/>
    <x v="2"/>
    <n v="0"/>
    <s v="Unknown"/>
    <s v="Yes"/>
    <s v="Android"/>
    <s v="Morning"/>
    <x v="3"/>
  </r>
  <r>
    <s v="BKT0082"/>
    <d v="2025-07-07T00:00:00"/>
    <x v="5"/>
    <s v="WEEKEND"/>
    <x v="81"/>
    <s v="C5458"/>
    <x v="1"/>
    <n v="486762"/>
    <x v="1"/>
    <s v="Beverages Item 32"/>
    <n v="5"/>
    <n v="77.47"/>
    <n v="387.35"/>
    <n v="10"/>
    <n v="38.734999999999999"/>
    <n v="348.62"/>
    <s v="Delivered"/>
    <n v="47"/>
    <x v="0"/>
    <n v="1.4"/>
    <s v="DP349"/>
    <s v="No"/>
    <s v="Android"/>
    <s v="Afternoon"/>
    <x v="1"/>
  </r>
  <r>
    <s v="BKT0083"/>
    <d v="2025-06-24T00:00:00"/>
    <x v="6"/>
    <s v="WEEKDAY"/>
    <x v="82"/>
    <s v="C1897"/>
    <x v="0"/>
    <n v="426795"/>
    <x v="0"/>
    <s v="Dairy Item 14"/>
    <n v="2"/>
    <n v="119.34"/>
    <n v="238.68"/>
    <n v="10"/>
    <n v="23.867999999999999"/>
    <n v="214.81"/>
    <s v="Delivered"/>
    <n v="15"/>
    <x v="3"/>
    <n v="1.7"/>
    <s v="DP294"/>
    <s v="Yes"/>
    <s v="Web"/>
    <s v="Evening"/>
    <x v="3"/>
  </r>
  <r>
    <s v="BKT0084"/>
    <d v="2025-07-02T00:00:00"/>
    <x v="3"/>
    <s v="WEEKDAY"/>
    <x v="83"/>
    <s v="C7505"/>
    <x v="6"/>
    <n v="497261"/>
    <x v="3"/>
    <s v="Grocery Item 28"/>
    <n v="1"/>
    <n v="79.77"/>
    <n v="79.77"/>
    <n v="0"/>
    <n v="0"/>
    <n v="79.77"/>
    <s v="Cancelled"/>
    <n v="0"/>
    <x v="2"/>
    <n v="0"/>
    <s v="Unknown"/>
    <s v="No"/>
    <s v="Web"/>
    <s v="Night"/>
    <x v="1"/>
  </r>
  <r>
    <s v="BKT0085"/>
    <d v="2025-06-23T00:00:00"/>
    <x v="5"/>
    <s v="WEEKEND"/>
    <x v="84"/>
    <s v="C5743"/>
    <x v="0"/>
    <n v="453089"/>
    <x v="3"/>
    <s v="Grocery Item 21"/>
    <n v="2"/>
    <n v="124.17"/>
    <n v="248.34"/>
    <n v="15"/>
    <n v="37.250999999999998"/>
    <n v="211.09"/>
    <s v="Delivered"/>
    <n v="38"/>
    <x v="0"/>
    <n v="1.4"/>
    <s v="DP323"/>
    <s v="No"/>
    <s v="Web"/>
    <s v="Morning"/>
    <x v="1"/>
  </r>
  <r>
    <s v="BKT0086"/>
    <d v="2025-07-06T00:00:00"/>
    <x v="1"/>
    <s v="WEEKEND"/>
    <x v="85"/>
    <s v="C6083"/>
    <x v="3"/>
    <n v="444501"/>
    <x v="5"/>
    <s v="Snacks Item 22"/>
    <n v="2"/>
    <n v="29.93"/>
    <n v="59.86"/>
    <n v="0"/>
    <n v="0"/>
    <n v="59.86"/>
    <s v="Delivered"/>
    <n v="27"/>
    <x v="3"/>
    <n v="4.8"/>
    <s v="DP175"/>
    <s v="Yes"/>
    <s v="Android"/>
    <s v="Afternoon"/>
    <x v="2"/>
  </r>
  <r>
    <s v="BKT0087"/>
    <d v="2025-07-11T00:00:00"/>
    <x v="2"/>
    <s v="WEEKDAY"/>
    <x v="86"/>
    <s v="C4232"/>
    <x v="4"/>
    <n v="478958"/>
    <x v="5"/>
    <s v="Snacks Item 49"/>
    <n v="1"/>
    <n v="43.03"/>
    <n v="43.03"/>
    <n v="15"/>
    <n v="6.4545000000000003"/>
    <n v="36.58"/>
    <s v="Delivered"/>
    <n v="51"/>
    <x v="1"/>
    <n v="4.7"/>
    <s v="DP389"/>
    <s v="No"/>
    <s v="Web"/>
    <s v="Evening"/>
    <x v="0"/>
  </r>
  <r>
    <s v="BKT0088"/>
    <d v="2025-07-04T00:00:00"/>
    <x v="2"/>
    <s v="WEEKDAY"/>
    <x v="87"/>
    <s v="C8205"/>
    <x v="0"/>
    <n v="461463"/>
    <x v="1"/>
    <s v="Beverages Item 41"/>
    <n v="3"/>
    <n v="123.52"/>
    <n v="370.56"/>
    <n v="0"/>
    <n v="0"/>
    <n v="370.56"/>
    <s v="Delivered"/>
    <n v="19"/>
    <x v="3"/>
    <n v="1.2"/>
    <s v="DP288"/>
    <s v="No"/>
    <s v="Android"/>
    <s v="Morning"/>
    <x v="1"/>
  </r>
  <r>
    <s v="BKT0089"/>
    <d v="2025-06-24T00:00:00"/>
    <x v="6"/>
    <s v="WEEKDAY"/>
    <x v="88"/>
    <s v="C8581"/>
    <x v="5"/>
    <n v="472656"/>
    <x v="4"/>
    <s v="Personal Care Item 48"/>
    <n v="1"/>
    <n v="78.47"/>
    <n v="78.47"/>
    <n v="5"/>
    <n v="3.9235000000000002"/>
    <n v="74.55"/>
    <s v="Delivered"/>
    <n v="45"/>
    <x v="1"/>
    <n v="0"/>
    <s v="DP131"/>
    <s v="No"/>
    <s v="Android"/>
    <s v="Evening"/>
    <x v="3"/>
  </r>
  <r>
    <s v="BKT0090"/>
    <d v="2025-07-01T00:00:00"/>
    <x v="6"/>
    <s v="WEEKDAY"/>
    <x v="89"/>
    <s v="C9266"/>
    <x v="3"/>
    <n v="422618"/>
    <x v="3"/>
    <s v="Grocery Item 16"/>
    <n v="4"/>
    <n v="148.83000000000001"/>
    <n v="595.32000000000005"/>
    <n v="5"/>
    <n v="29.765999999999998"/>
    <n v="565.54999999999995"/>
    <s v="Delivered"/>
    <n v="33"/>
    <x v="3"/>
    <n v="2.4"/>
    <s v="DP126"/>
    <s v="No"/>
    <s v="Android"/>
    <s v="Evening"/>
    <x v="3"/>
  </r>
  <r>
    <s v="BKT0091"/>
    <d v="2025-07-19T00:00:00"/>
    <x v="4"/>
    <s v="WEEKEND"/>
    <x v="90"/>
    <s v="C7333"/>
    <x v="2"/>
    <n v="433030"/>
    <x v="6"/>
    <s v="Vegetables Item 43"/>
    <n v="5"/>
    <n v="133.53"/>
    <n v="667.65"/>
    <n v="10"/>
    <n v="66.765000000000001"/>
    <n v="600.88"/>
    <s v="Delivered"/>
    <n v="57"/>
    <x v="0"/>
    <n v="2.2000000000000002"/>
    <s v="DP300"/>
    <s v="Yes"/>
    <s v="Web"/>
    <s v="Morning"/>
    <x v="2"/>
  </r>
  <r>
    <s v="BKT0092"/>
    <d v="2025-07-06T00:00:00"/>
    <x v="1"/>
    <s v="WEEKEND"/>
    <x v="91"/>
    <s v="C7171"/>
    <x v="3"/>
    <n v="443055"/>
    <x v="4"/>
    <s v="Personal Care Item 9"/>
    <n v="5"/>
    <n v="32.15"/>
    <n v="160.75"/>
    <n v="15"/>
    <n v="24.112500000000001"/>
    <n v="136.63999999999999"/>
    <s v="Delivered"/>
    <n v="16"/>
    <x v="3"/>
    <n v="4.8"/>
    <s v="DP274"/>
    <s v="No"/>
    <s v="Android"/>
    <s v="Afternoon"/>
    <x v="0"/>
  </r>
  <r>
    <s v="BKT0093"/>
    <d v="2025-07-01T00:00:00"/>
    <x v="6"/>
    <s v="WEEKDAY"/>
    <x v="92"/>
    <s v="C3538"/>
    <x v="0"/>
    <n v="438771"/>
    <x v="4"/>
    <s v="Personal Care Item 7"/>
    <n v="5"/>
    <n v="120.21"/>
    <n v="601.04999999999995"/>
    <n v="0"/>
    <n v="0"/>
    <n v="601.04999999999995"/>
    <s v="Delivered"/>
    <n v="54"/>
    <x v="0"/>
    <n v="1.6"/>
    <s v="DP192"/>
    <s v="Yes"/>
    <s v="Web"/>
    <s v="Night"/>
    <x v="3"/>
  </r>
  <r>
    <s v="BKT0094"/>
    <d v="2025-07-15T00:00:00"/>
    <x v="6"/>
    <s v="WEEKDAY"/>
    <x v="93"/>
    <s v="C7731"/>
    <x v="2"/>
    <n v="488653"/>
    <x v="6"/>
    <s v="Vegetables Item 16"/>
    <n v="4"/>
    <n v="99.38"/>
    <n v="397.52"/>
    <n v="15"/>
    <n v="59.628"/>
    <n v="337.89"/>
    <s v="Delivered"/>
    <n v="30"/>
    <x v="3"/>
    <n v="4.0999999999999996"/>
    <s v="DP199"/>
    <s v="No"/>
    <s v="Web"/>
    <s v="Night"/>
    <x v="1"/>
  </r>
  <r>
    <s v="BKT0095"/>
    <d v="2025-07-10T00:00:00"/>
    <x v="0"/>
    <s v="WEEKDAY"/>
    <x v="94"/>
    <s v="C5616"/>
    <x v="6"/>
    <n v="450053"/>
    <x v="2"/>
    <s v="Fruits Item 34"/>
    <n v="4"/>
    <n v="145.61000000000001"/>
    <n v="582.44000000000005"/>
    <n v="5"/>
    <n v="29.122"/>
    <n v="553.32000000000005"/>
    <s v="Delivered"/>
    <n v="23"/>
    <x v="3"/>
    <n v="0"/>
    <s v="DP346"/>
    <s v="No"/>
    <s v="Web"/>
    <s v="Morning"/>
    <x v="3"/>
  </r>
  <r>
    <s v="BKT0096"/>
    <d v="2025-07-13T00:00:00"/>
    <x v="1"/>
    <s v="WEEKEND"/>
    <x v="95"/>
    <s v="C5670"/>
    <x v="0"/>
    <n v="421013"/>
    <x v="0"/>
    <s v="Dairy Item 29"/>
    <n v="5"/>
    <n v="39.159999999999997"/>
    <n v="195.8"/>
    <n v="15"/>
    <n v="29.37"/>
    <n v="166.43"/>
    <s v="Delivered"/>
    <n v="29"/>
    <x v="3"/>
    <n v="4.7"/>
    <s v="DP312"/>
    <s v="Yes"/>
    <s v="iOS"/>
    <s v="Evening"/>
    <x v="0"/>
  </r>
  <r>
    <s v="BKT0097"/>
    <d v="2025-06-28T00:00:00"/>
    <x v="4"/>
    <s v="WEEKEND"/>
    <x v="96"/>
    <s v="C7326"/>
    <x v="0"/>
    <n v="449141"/>
    <x v="5"/>
    <s v="Snacks Item 2"/>
    <n v="3"/>
    <n v="141.01"/>
    <n v="423.03"/>
    <n v="10"/>
    <n v="42.302999999999997"/>
    <n v="380.73"/>
    <s v="Delivered"/>
    <n v="23"/>
    <x v="0"/>
    <n v="4.3"/>
    <s v="DP171"/>
    <s v="No"/>
    <s v="iOS"/>
    <s v="Morning"/>
    <x v="3"/>
  </r>
  <r>
    <s v="BKT0098"/>
    <d v="2025-07-04T00:00:00"/>
    <x v="2"/>
    <s v="WEEKDAY"/>
    <x v="97"/>
    <s v="C1311"/>
    <x v="2"/>
    <n v="428267"/>
    <x v="4"/>
    <s v="Personal Care Item 10"/>
    <n v="5"/>
    <n v="142.22999999999999"/>
    <n v="711.15"/>
    <n v="15"/>
    <n v="106.6725"/>
    <n v="604.48"/>
    <s v="Delivered"/>
    <n v="33"/>
    <x v="0"/>
    <n v="1.2"/>
    <s v="DP314"/>
    <s v="No"/>
    <s v="Android"/>
    <s v="Morning"/>
    <x v="1"/>
  </r>
  <r>
    <s v="BKT0099"/>
    <d v="2025-06-28T00:00:00"/>
    <x v="4"/>
    <s v="WEEKEND"/>
    <x v="98"/>
    <s v="C9782"/>
    <x v="0"/>
    <n v="482832"/>
    <x v="2"/>
    <s v="Fruits Item 37"/>
    <n v="2"/>
    <n v="113.41"/>
    <n v="226.82"/>
    <n v="10"/>
    <n v="22.681999999999999"/>
    <n v="204.14"/>
    <s v="Delivered"/>
    <n v="54"/>
    <x v="3"/>
    <n v="2.7"/>
    <s v="DP143"/>
    <s v="No"/>
    <s v="Android"/>
    <s v="Morning"/>
    <x v="1"/>
  </r>
  <r>
    <s v="BKT0100"/>
    <d v="2025-07-03T00:00:00"/>
    <x v="0"/>
    <s v="WEEKDAY"/>
    <x v="99"/>
    <s v="C8702"/>
    <x v="0"/>
    <n v="483319"/>
    <x v="1"/>
    <s v="Beverages Item 24"/>
    <n v="3"/>
    <n v="117.15"/>
    <n v="351.45"/>
    <n v="10"/>
    <n v="35.145000000000003"/>
    <n v="316.31"/>
    <s v="Delivered"/>
    <n v="37"/>
    <x v="0"/>
    <n v="3.5"/>
    <s v="DP397"/>
    <s v="No"/>
    <s v="Android"/>
    <s v="Morning"/>
    <x v="2"/>
  </r>
  <r>
    <s v="BKT0101"/>
    <d v="2025-07-18T00:00:00"/>
    <x v="2"/>
    <s v="WEEKDAY"/>
    <x v="100"/>
    <s v="C9945"/>
    <x v="2"/>
    <n v="484253"/>
    <x v="5"/>
    <s v="Snacks Item 50"/>
    <n v="4"/>
    <n v="147.51"/>
    <n v="590.04"/>
    <n v="15"/>
    <n v="88.506"/>
    <n v="501.53"/>
    <s v="Delivered"/>
    <n v="23"/>
    <x v="0"/>
    <n v="4.8"/>
    <s v="DP118"/>
    <s v="No"/>
    <s v="Android"/>
    <s v="Morning"/>
    <x v="0"/>
  </r>
  <r>
    <s v="BKT0102"/>
    <d v="2025-07-17T00:00:00"/>
    <x v="0"/>
    <s v="WEEKDAY"/>
    <x v="101"/>
    <s v="C1686"/>
    <x v="2"/>
    <n v="440643"/>
    <x v="2"/>
    <s v="Fruits Item 26"/>
    <n v="5"/>
    <n v="81.540000000000006"/>
    <n v="407.7"/>
    <n v="0"/>
    <n v="0"/>
    <n v="407.7"/>
    <s v="Delivered"/>
    <n v="27"/>
    <x v="3"/>
    <n v="4.0999999999999996"/>
    <s v="DP269"/>
    <s v="No"/>
    <s v="Android"/>
    <s v="Evening"/>
    <x v="1"/>
  </r>
  <r>
    <s v="BKT0103"/>
    <d v="2025-07-04T00:00:00"/>
    <x v="2"/>
    <s v="WEEKDAY"/>
    <x v="102"/>
    <s v="C7553"/>
    <x v="3"/>
    <n v="457638"/>
    <x v="1"/>
    <s v="Beverages Item 22"/>
    <n v="2"/>
    <n v="84.51"/>
    <n v="169.02"/>
    <n v="15"/>
    <n v="25.353000000000002"/>
    <n v="143.66999999999999"/>
    <s v="Delivered"/>
    <n v="48"/>
    <x v="3"/>
    <n v="3.9"/>
    <s v="DP140"/>
    <s v="No"/>
    <s v="Web"/>
    <s v="Afternoon"/>
    <x v="2"/>
  </r>
  <r>
    <s v="BKT0104"/>
    <d v="2025-07-19T00:00:00"/>
    <x v="4"/>
    <s v="WEEKEND"/>
    <x v="103"/>
    <s v="C6262"/>
    <x v="0"/>
    <n v="410495"/>
    <x v="0"/>
    <s v="Dairy Item 43"/>
    <n v="3"/>
    <n v="59.84"/>
    <n v="179.52"/>
    <n v="15"/>
    <n v="26.928000000000001"/>
    <n v="152.59"/>
    <s v="Delivered"/>
    <n v="43"/>
    <x v="3"/>
    <n v="3.9"/>
    <s v="DP280"/>
    <s v="No"/>
    <s v="iOS"/>
    <s v="Morning"/>
    <x v="3"/>
  </r>
  <r>
    <s v="BKT0105"/>
    <d v="2025-07-12T00:00:00"/>
    <x v="4"/>
    <s v="WEEKEND"/>
    <x v="104"/>
    <s v="C7655"/>
    <x v="2"/>
    <n v="467252"/>
    <x v="4"/>
    <s v="Personal Care Item 48"/>
    <n v="2"/>
    <n v="143.86000000000001"/>
    <n v="287.72000000000003"/>
    <n v="5"/>
    <n v="14.385999999999999"/>
    <n v="273.33"/>
    <s v="Delivered"/>
    <n v="58"/>
    <x v="3"/>
    <n v="0"/>
    <s v="DP134"/>
    <s v="Yes"/>
    <s v="Web"/>
    <s v="Evening"/>
    <x v="2"/>
  </r>
  <r>
    <s v="BKT0106"/>
    <d v="2025-07-19T00:00:00"/>
    <x v="4"/>
    <s v="WEEKEND"/>
    <x v="105"/>
    <s v="C7272"/>
    <x v="5"/>
    <n v="404245"/>
    <x v="2"/>
    <s v="Fruits Item 10"/>
    <n v="4"/>
    <n v="143.35"/>
    <n v="573.4"/>
    <n v="10"/>
    <n v="57.34"/>
    <n v="516.05999999999995"/>
    <s v="Delivered"/>
    <n v="19"/>
    <x v="1"/>
    <n v="0"/>
    <s v="DP287"/>
    <s v="No"/>
    <s v="iOS"/>
    <s v="Evening"/>
    <x v="0"/>
  </r>
  <r>
    <s v="BKT0107"/>
    <d v="2025-07-10T00:00:00"/>
    <x v="0"/>
    <s v="WEEKDAY"/>
    <x v="106"/>
    <s v="C2858"/>
    <x v="0"/>
    <n v="496427"/>
    <x v="5"/>
    <s v="Snacks Item 32"/>
    <n v="5"/>
    <n v="70.31"/>
    <n v="351.55"/>
    <n v="0"/>
    <n v="0"/>
    <n v="351.55"/>
    <s v="Delivered"/>
    <n v="31"/>
    <x v="1"/>
    <n v="5"/>
    <s v="DP246"/>
    <s v="No"/>
    <s v="Android"/>
    <s v="Morning"/>
    <x v="0"/>
  </r>
  <r>
    <s v="BKT0108"/>
    <d v="2025-07-09T00:00:00"/>
    <x v="3"/>
    <s v="WEEKDAY"/>
    <x v="107"/>
    <s v="C2213"/>
    <x v="1"/>
    <n v="422631"/>
    <x v="6"/>
    <s v="Vegetables Item 29"/>
    <n v="1"/>
    <n v="125.37"/>
    <n v="125.37"/>
    <n v="10"/>
    <n v="12.537000000000001"/>
    <n v="112.83"/>
    <s v="Delivered"/>
    <n v="60"/>
    <x v="0"/>
    <n v="2.2000000000000002"/>
    <s v="DP253"/>
    <s v="Yes"/>
    <s v="Web"/>
    <s v="Afternoon"/>
    <x v="2"/>
  </r>
  <r>
    <s v="BKT0109"/>
    <d v="2025-07-02T00:00:00"/>
    <x v="3"/>
    <s v="WEEKDAY"/>
    <x v="108"/>
    <s v="C9335"/>
    <x v="4"/>
    <n v="415908"/>
    <x v="5"/>
    <s v="Snacks Item 9"/>
    <n v="2"/>
    <n v="122.75"/>
    <n v="245.5"/>
    <n v="0"/>
    <n v="0"/>
    <n v="245.5"/>
    <s v="Delivered"/>
    <n v="51"/>
    <x v="3"/>
    <n v="4.9000000000000004"/>
    <s v="DP166"/>
    <s v="Yes"/>
    <s v="Android"/>
    <s v="Evening"/>
    <x v="1"/>
  </r>
  <r>
    <s v="BKT0110"/>
    <d v="2025-06-28T00:00:00"/>
    <x v="4"/>
    <s v="WEEKEND"/>
    <x v="109"/>
    <s v="C8842"/>
    <x v="5"/>
    <n v="453844"/>
    <x v="4"/>
    <s v="Personal Care Item 27"/>
    <n v="5"/>
    <n v="29.59"/>
    <n v="147.94999999999999"/>
    <n v="10"/>
    <n v="14.795"/>
    <n v="133.16"/>
    <s v="Delivered"/>
    <n v="43"/>
    <x v="3"/>
    <n v="2.4"/>
    <s v="DP382"/>
    <s v="Yes"/>
    <s v="Android"/>
    <s v="Night"/>
    <x v="3"/>
  </r>
  <r>
    <s v="BKT0111"/>
    <d v="2025-07-16T00:00:00"/>
    <x v="3"/>
    <s v="WEEKDAY"/>
    <x v="110"/>
    <s v="C3034"/>
    <x v="5"/>
    <n v="420057"/>
    <x v="0"/>
    <s v="Dairy Item 11"/>
    <n v="2"/>
    <n v="61.95"/>
    <n v="123.9"/>
    <n v="5"/>
    <n v="6.1950000000000003"/>
    <n v="117.7"/>
    <s v="Delivered"/>
    <n v="48"/>
    <x v="3"/>
    <n v="2"/>
    <s v="DP382"/>
    <s v="No"/>
    <s v="Android"/>
    <s v="Evening"/>
    <x v="3"/>
  </r>
  <r>
    <s v="BKT0112"/>
    <d v="2025-07-15T00:00:00"/>
    <x v="6"/>
    <s v="WEEKDAY"/>
    <x v="111"/>
    <s v="C9234"/>
    <x v="3"/>
    <n v="422104"/>
    <x v="2"/>
    <s v="Fruits Item 38"/>
    <n v="2"/>
    <n v="42.26"/>
    <n v="84.52"/>
    <n v="10"/>
    <n v="8.452"/>
    <n v="76.069999999999993"/>
    <s v="Delivered"/>
    <n v="51"/>
    <x v="0"/>
    <n v="1.1000000000000001"/>
    <s v="DP123"/>
    <s v="No"/>
    <s v="Web"/>
    <s v="Afternoon"/>
    <x v="1"/>
  </r>
  <r>
    <s v="BKT0113"/>
    <d v="2025-06-25T00:00:00"/>
    <x v="3"/>
    <s v="WEEKDAY"/>
    <x v="112"/>
    <s v="C1496"/>
    <x v="1"/>
    <n v="482204"/>
    <x v="2"/>
    <s v="Fruits Item 19"/>
    <n v="3"/>
    <n v="82.78"/>
    <n v="248.34"/>
    <n v="15"/>
    <n v="37.250999999999998"/>
    <n v="211.09"/>
    <s v="Delivered"/>
    <n v="19"/>
    <x v="1"/>
    <n v="0"/>
    <s v="DP325"/>
    <s v="No"/>
    <s v="iOS"/>
    <s v="Night"/>
    <x v="0"/>
  </r>
  <r>
    <s v="BKT0114"/>
    <d v="2025-06-23T00:00:00"/>
    <x v="5"/>
    <s v="WEEKEND"/>
    <x v="113"/>
    <s v="C6573"/>
    <x v="5"/>
    <n v="418831"/>
    <x v="0"/>
    <s v="Dairy Item 46"/>
    <n v="3"/>
    <n v="115.45"/>
    <n v="346.35"/>
    <n v="10"/>
    <n v="34.634999999999998"/>
    <n v="311.72000000000003"/>
    <s v="Returned"/>
    <n v="0"/>
    <x v="2"/>
    <n v="0"/>
    <s v="Unknown"/>
    <s v="Yes"/>
    <s v="iOS"/>
    <s v="Morning"/>
    <x v="2"/>
  </r>
  <r>
    <s v="BKT0115"/>
    <d v="2025-06-26T00:00:00"/>
    <x v="0"/>
    <s v="WEEKDAY"/>
    <x v="114"/>
    <s v="C4960"/>
    <x v="1"/>
    <n v="416060"/>
    <x v="0"/>
    <s v="Dairy Item 29"/>
    <n v="2"/>
    <n v="38.31"/>
    <n v="76.62"/>
    <n v="0"/>
    <n v="0"/>
    <n v="76.62"/>
    <s v="Delivered"/>
    <n v="39"/>
    <x v="1"/>
    <n v="4.9000000000000004"/>
    <s v="DP181"/>
    <s v="No"/>
    <s v="Web"/>
    <s v="Evening"/>
    <x v="0"/>
  </r>
  <r>
    <s v="BKT0116"/>
    <d v="2025-06-28T00:00:00"/>
    <x v="4"/>
    <s v="WEEKEND"/>
    <x v="115"/>
    <s v="C3610"/>
    <x v="1"/>
    <n v="467467"/>
    <x v="1"/>
    <s v="Beverages Item 32"/>
    <n v="3"/>
    <n v="84.66"/>
    <n v="253.98"/>
    <n v="0"/>
    <n v="0"/>
    <n v="253.98"/>
    <s v="Cancelled"/>
    <n v="0"/>
    <x v="2"/>
    <n v="0"/>
    <s v="Unknown"/>
    <s v="No"/>
    <s v="Android"/>
    <s v="Afternoon"/>
    <x v="2"/>
  </r>
  <r>
    <s v="BKT0117"/>
    <d v="2025-06-29T00:00:00"/>
    <x v="1"/>
    <s v="WEEKEND"/>
    <x v="116"/>
    <s v="C1797"/>
    <x v="0"/>
    <n v="436878"/>
    <x v="1"/>
    <s v="Beverages Item 39"/>
    <n v="4"/>
    <n v="57.15"/>
    <n v="228.6"/>
    <n v="0"/>
    <n v="0"/>
    <n v="228.6"/>
    <s v="Delivered"/>
    <n v="42"/>
    <x v="0"/>
    <n v="3.9"/>
    <s v="DP306"/>
    <s v="No"/>
    <s v="Android"/>
    <s v="Night"/>
    <x v="3"/>
  </r>
  <r>
    <s v="BKT0118"/>
    <d v="2025-07-12T00:00:00"/>
    <x v="4"/>
    <s v="WEEKEND"/>
    <x v="117"/>
    <s v="C4189"/>
    <x v="2"/>
    <n v="472513"/>
    <x v="0"/>
    <s v="Dairy Item 5"/>
    <n v="4"/>
    <n v="85.55"/>
    <n v="342.2"/>
    <n v="10"/>
    <n v="34.22"/>
    <n v="307.98"/>
    <s v="Delivered"/>
    <n v="54"/>
    <x v="1"/>
    <n v="1.5"/>
    <s v="DP149"/>
    <s v="No"/>
    <s v="iOS"/>
    <s v="Evening"/>
    <x v="2"/>
  </r>
  <r>
    <s v="BKT0119"/>
    <d v="2025-07-20T00:00:00"/>
    <x v="1"/>
    <s v="WEEKEND"/>
    <x v="118"/>
    <s v="C3363"/>
    <x v="4"/>
    <n v="478967"/>
    <x v="2"/>
    <s v="Fruits Item 26"/>
    <n v="5"/>
    <n v="25.23"/>
    <n v="126.15"/>
    <n v="0"/>
    <n v="0"/>
    <n v="126.15"/>
    <s v="Delivered"/>
    <n v="36"/>
    <x v="3"/>
    <n v="1.6"/>
    <s v="DP363"/>
    <s v="Yes"/>
    <s v="iOS"/>
    <s v="Evening"/>
    <x v="0"/>
  </r>
  <r>
    <s v="BKT0120"/>
    <d v="2025-06-24T00:00:00"/>
    <x v="6"/>
    <s v="WEEKDAY"/>
    <x v="119"/>
    <s v="C7438"/>
    <x v="5"/>
    <n v="496905"/>
    <x v="4"/>
    <s v="Personal Care Item 20"/>
    <n v="5"/>
    <n v="63.73"/>
    <n v="318.64999999999998"/>
    <n v="15"/>
    <n v="47.797499999999999"/>
    <n v="270.85000000000002"/>
    <s v="Delivered"/>
    <n v="34"/>
    <x v="3"/>
    <n v="2.5"/>
    <s v="DP156"/>
    <s v="No"/>
    <s v="Web"/>
    <s v="Evening"/>
    <x v="3"/>
  </r>
  <r>
    <s v="BKT0121"/>
    <d v="2025-07-10T00:00:00"/>
    <x v="0"/>
    <s v="WEEKDAY"/>
    <x v="120"/>
    <s v="C8775"/>
    <x v="2"/>
    <n v="485930"/>
    <x v="4"/>
    <s v="Personal Care Item 50"/>
    <n v="5"/>
    <n v="95.09"/>
    <n v="475.45"/>
    <n v="0"/>
    <n v="0"/>
    <n v="475.45"/>
    <s v="Delivered"/>
    <n v="25"/>
    <x v="1"/>
    <n v="3.5"/>
    <s v="DP294"/>
    <s v="Yes"/>
    <s v="Web"/>
    <s v="Afternoon"/>
    <x v="3"/>
  </r>
  <r>
    <s v="BKT0122"/>
    <d v="2025-07-10T00:00:00"/>
    <x v="0"/>
    <s v="WEEKDAY"/>
    <x v="121"/>
    <s v="C2800"/>
    <x v="4"/>
    <n v="402483"/>
    <x v="1"/>
    <s v="Beverages Item 21"/>
    <n v="4"/>
    <n v="39.69"/>
    <n v="158.76"/>
    <n v="5"/>
    <n v="7.9379999999999997"/>
    <n v="150.82"/>
    <s v="Delivered"/>
    <n v="54"/>
    <x v="3"/>
    <n v="3.9"/>
    <s v="DP131"/>
    <s v="Yes"/>
    <s v="Web"/>
    <s v="Afternoon"/>
    <x v="2"/>
  </r>
  <r>
    <s v="BKT0123"/>
    <d v="2025-07-20T00:00:00"/>
    <x v="1"/>
    <s v="WEEKEND"/>
    <x v="122"/>
    <s v="C8837"/>
    <x v="5"/>
    <n v="449392"/>
    <x v="0"/>
    <s v="Dairy Item 12"/>
    <n v="4"/>
    <n v="138.58000000000001"/>
    <n v="554.32000000000005"/>
    <n v="10"/>
    <n v="55.432000000000002"/>
    <n v="498.89"/>
    <s v="Delivered"/>
    <n v="58"/>
    <x v="1"/>
    <n v="4.2"/>
    <s v="DP235"/>
    <s v="No"/>
    <s v="Android"/>
    <s v="Afternoon"/>
    <x v="2"/>
  </r>
  <r>
    <s v="BKT0124"/>
    <d v="2025-07-14T00:00:00"/>
    <x v="5"/>
    <s v="WEEKEND"/>
    <x v="123"/>
    <s v="C5890"/>
    <x v="4"/>
    <n v="439009"/>
    <x v="4"/>
    <s v="Personal Care Item 19"/>
    <n v="2"/>
    <n v="109.73"/>
    <n v="219.46"/>
    <n v="15"/>
    <n v="32.918999999999997"/>
    <n v="186.54"/>
    <s v="Delivered"/>
    <n v="37"/>
    <x v="1"/>
    <n v="4.2"/>
    <s v="DP240"/>
    <s v="No"/>
    <s v="Android"/>
    <s v="Night"/>
    <x v="1"/>
  </r>
  <r>
    <s v="BKT0125"/>
    <d v="2025-07-17T00:00:00"/>
    <x v="0"/>
    <s v="WEEKDAY"/>
    <x v="124"/>
    <s v="C6654"/>
    <x v="6"/>
    <n v="419199"/>
    <x v="0"/>
    <s v="Dairy Item 3"/>
    <n v="3"/>
    <n v="144.19"/>
    <n v="432.57"/>
    <n v="0"/>
    <n v="0"/>
    <n v="432.57"/>
    <s v="Delivered"/>
    <n v="43"/>
    <x v="1"/>
    <n v="2.9"/>
    <s v="DP203"/>
    <s v="No"/>
    <s v="Web"/>
    <s v="Evening"/>
    <x v="0"/>
  </r>
  <r>
    <s v="BKT0126"/>
    <d v="2025-07-03T00:00:00"/>
    <x v="0"/>
    <s v="WEEKDAY"/>
    <x v="125"/>
    <s v="C2789"/>
    <x v="5"/>
    <n v="497111"/>
    <x v="2"/>
    <s v="Fruits Item 16"/>
    <n v="2"/>
    <n v="26.6"/>
    <n v="53.2"/>
    <n v="5"/>
    <n v="2.66"/>
    <n v="50.54"/>
    <s v="Delivered"/>
    <n v="18"/>
    <x v="0"/>
    <n v="3.9"/>
    <s v="DP151"/>
    <s v="Yes"/>
    <s v="Android"/>
    <s v="Afternoon"/>
    <x v="1"/>
  </r>
  <r>
    <s v="BKT0127"/>
    <d v="2025-07-18T00:00:00"/>
    <x v="2"/>
    <s v="WEEKDAY"/>
    <x v="126"/>
    <s v="C8793"/>
    <x v="1"/>
    <n v="485268"/>
    <x v="5"/>
    <s v="Snacks Item 49"/>
    <n v="3"/>
    <n v="61.75"/>
    <n v="185.25"/>
    <n v="0"/>
    <n v="0"/>
    <n v="185.25"/>
    <s v="Cancelled"/>
    <n v="0"/>
    <x v="2"/>
    <n v="0"/>
    <s v="Unknown"/>
    <s v="Yes"/>
    <s v="Web"/>
    <s v="Afternoon"/>
    <x v="3"/>
  </r>
  <r>
    <s v="BKT0128"/>
    <d v="2025-06-22T00:00:00"/>
    <x v="1"/>
    <s v="WEEKEND"/>
    <x v="127"/>
    <s v="C3868"/>
    <x v="1"/>
    <n v="423041"/>
    <x v="3"/>
    <s v="Grocery Item 26"/>
    <n v="4"/>
    <n v="44.22"/>
    <n v="176.88"/>
    <n v="10"/>
    <n v="17.687999999999999"/>
    <n v="159.19"/>
    <s v="Cancelled"/>
    <n v="0"/>
    <x v="2"/>
    <n v="0"/>
    <s v="Unknown"/>
    <s v="Yes"/>
    <s v="iOS"/>
    <s v="Morning"/>
    <x v="2"/>
  </r>
  <r>
    <s v="BKT0129"/>
    <d v="2025-06-27T00:00:00"/>
    <x v="2"/>
    <s v="WEEKDAY"/>
    <x v="128"/>
    <s v="C5662"/>
    <x v="1"/>
    <n v="484059"/>
    <x v="2"/>
    <s v="Fruits Item 34"/>
    <n v="4"/>
    <n v="135.6"/>
    <n v="542.4"/>
    <n v="5"/>
    <n v="27.12"/>
    <n v="515.28"/>
    <s v="Cancelled"/>
    <n v="0"/>
    <x v="2"/>
    <n v="0"/>
    <s v="Unknown"/>
    <s v="No"/>
    <s v="iOS"/>
    <s v="Afternoon"/>
    <x v="3"/>
  </r>
  <r>
    <s v="BKT0130"/>
    <d v="2025-07-17T00:00:00"/>
    <x v="0"/>
    <s v="WEEKDAY"/>
    <x v="129"/>
    <s v="C6417"/>
    <x v="4"/>
    <n v="495830"/>
    <x v="1"/>
    <s v="Beverages Item 42"/>
    <n v="3"/>
    <n v="113.42"/>
    <n v="340.26"/>
    <n v="0"/>
    <n v="0"/>
    <n v="340.26"/>
    <s v="Delivered"/>
    <n v="33"/>
    <x v="1"/>
    <n v="1.8"/>
    <s v="DP307"/>
    <s v="No"/>
    <s v="Web"/>
    <s v="Evening"/>
    <x v="3"/>
  </r>
  <r>
    <s v="BKT0131"/>
    <d v="2025-07-04T00:00:00"/>
    <x v="2"/>
    <s v="WEEKDAY"/>
    <x v="130"/>
    <s v="C7567"/>
    <x v="3"/>
    <n v="412503"/>
    <x v="5"/>
    <s v="Snacks Item 9"/>
    <n v="4"/>
    <n v="62.07"/>
    <n v="248.28"/>
    <n v="5"/>
    <n v="12.414"/>
    <n v="235.87"/>
    <s v="Delivered"/>
    <n v="39"/>
    <x v="0"/>
    <n v="2.1"/>
    <s v="DP268"/>
    <s v="No"/>
    <s v="Web"/>
    <s v="Morning"/>
    <x v="2"/>
  </r>
  <r>
    <s v="BKT0132"/>
    <d v="2025-07-08T00:00:00"/>
    <x v="6"/>
    <s v="WEEKDAY"/>
    <x v="131"/>
    <s v="C6890"/>
    <x v="3"/>
    <n v="430973"/>
    <x v="3"/>
    <s v="Grocery Item 43"/>
    <n v="1"/>
    <n v="80.5"/>
    <n v="80.5"/>
    <n v="5"/>
    <n v="4.0250000000000004"/>
    <n v="76.47"/>
    <s v="Delivered"/>
    <n v="47"/>
    <x v="1"/>
    <n v="3.8"/>
    <s v="DP251"/>
    <s v="No"/>
    <s v="Web"/>
    <s v="Afternoon"/>
    <x v="0"/>
  </r>
  <r>
    <s v="BKT0133"/>
    <d v="2025-06-26T00:00:00"/>
    <x v="0"/>
    <s v="WEEKDAY"/>
    <x v="132"/>
    <s v="C3188"/>
    <x v="1"/>
    <n v="420079"/>
    <x v="1"/>
    <s v="Beverages Item 48"/>
    <n v="5"/>
    <n v="68.569999999999993"/>
    <n v="342.85"/>
    <n v="15"/>
    <n v="51.427500000000002"/>
    <n v="291.42"/>
    <s v="Delivered"/>
    <n v="57"/>
    <x v="0"/>
    <n v="3.7"/>
    <s v="DP141"/>
    <s v="No"/>
    <s v="Web"/>
    <s v="Evening"/>
    <x v="3"/>
  </r>
  <r>
    <s v="BKT0134"/>
    <d v="2025-07-05T00:00:00"/>
    <x v="4"/>
    <s v="WEEKEND"/>
    <x v="133"/>
    <s v="C2838"/>
    <x v="0"/>
    <n v="471782"/>
    <x v="2"/>
    <s v="Fruits Item 13"/>
    <n v="5"/>
    <n v="89.77"/>
    <n v="448.85"/>
    <n v="5"/>
    <n v="22.442499999999999"/>
    <n v="426.41"/>
    <s v="Delivered"/>
    <n v="48"/>
    <x v="3"/>
    <n v="0"/>
    <s v="DP205"/>
    <s v="No"/>
    <s v="Android"/>
    <s v="Night"/>
    <x v="3"/>
  </r>
  <r>
    <s v="BKT0135"/>
    <d v="2025-07-12T00:00:00"/>
    <x v="4"/>
    <s v="WEEKEND"/>
    <x v="134"/>
    <s v="C8429"/>
    <x v="4"/>
    <n v="467273"/>
    <x v="1"/>
    <s v="Beverages Item 30"/>
    <n v="5"/>
    <n v="27.51"/>
    <n v="137.55000000000001"/>
    <n v="15"/>
    <n v="20.6325"/>
    <n v="116.92"/>
    <s v="Delivered"/>
    <n v="34"/>
    <x v="1"/>
    <n v="0"/>
    <s v="DP230"/>
    <s v="Yes"/>
    <s v="Web"/>
    <s v="Afternoon"/>
    <x v="3"/>
  </r>
  <r>
    <s v="BKT0136"/>
    <d v="2025-06-29T00:00:00"/>
    <x v="1"/>
    <s v="WEEKEND"/>
    <x v="135"/>
    <s v="C1742"/>
    <x v="1"/>
    <n v="445159"/>
    <x v="6"/>
    <s v="Vegetables Item 5"/>
    <n v="5"/>
    <n v="149.24"/>
    <n v="746.2"/>
    <n v="0"/>
    <n v="0"/>
    <n v="746.2"/>
    <s v="Returned"/>
    <n v="0"/>
    <x v="2"/>
    <n v="0"/>
    <s v="Unknown"/>
    <s v="No"/>
    <s v="Android"/>
    <s v="Evening"/>
    <x v="1"/>
  </r>
  <r>
    <s v="BKT0137"/>
    <d v="2025-07-13T00:00:00"/>
    <x v="1"/>
    <s v="WEEKEND"/>
    <x v="136"/>
    <s v="C3948"/>
    <x v="6"/>
    <n v="417751"/>
    <x v="4"/>
    <s v="Personal Care Item 42"/>
    <n v="4"/>
    <n v="68.680000000000007"/>
    <n v="274.72000000000003"/>
    <n v="15"/>
    <n v="41.207999999999998"/>
    <n v="233.51"/>
    <s v="Delivered"/>
    <n v="39"/>
    <x v="3"/>
    <n v="0"/>
    <s v="DP376"/>
    <s v="Yes"/>
    <s v="Web"/>
    <s v="Evening"/>
    <x v="3"/>
  </r>
  <r>
    <s v="BKT0138"/>
    <d v="2025-06-21T00:00:00"/>
    <x v="4"/>
    <s v="WEEKEND"/>
    <x v="137"/>
    <s v="C3924"/>
    <x v="5"/>
    <n v="451519"/>
    <x v="2"/>
    <s v="Fruits Item 9"/>
    <n v="2"/>
    <n v="128.53"/>
    <n v="257.06"/>
    <n v="0"/>
    <n v="0"/>
    <n v="257.06"/>
    <s v="Returned"/>
    <n v="0"/>
    <x v="2"/>
    <n v="0"/>
    <s v="Unknown"/>
    <s v="No"/>
    <s v="Web"/>
    <s v="Night"/>
    <x v="1"/>
  </r>
  <r>
    <s v="BKT0139"/>
    <d v="2025-07-04T00:00:00"/>
    <x v="2"/>
    <s v="WEEKDAY"/>
    <x v="138"/>
    <s v="C4762"/>
    <x v="4"/>
    <n v="460376"/>
    <x v="0"/>
    <s v="Dairy Item 10"/>
    <n v="3"/>
    <n v="44.5"/>
    <n v="133.5"/>
    <n v="0"/>
    <n v="0"/>
    <n v="133.5"/>
    <s v="Delivered"/>
    <n v="57"/>
    <x v="3"/>
    <n v="4.7"/>
    <s v="DP108"/>
    <s v="Yes"/>
    <s v="Android"/>
    <s v="Morning"/>
    <x v="3"/>
  </r>
  <r>
    <s v="BKT0140"/>
    <d v="2025-07-15T00:00:00"/>
    <x v="6"/>
    <s v="WEEKDAY"/>
    <x v="139"/>
    <s v="C1550"/>
    <x v="1"/>
    <n v="478353"/>
    <x v="6"/>
    <s v="Vegetables Item 46"/>
    <n v="1"/>
    <n v="51.82"/>
    <n v="51.82"/>
    <n v="0"/>
    <n v="0"/>
    <n v="51.82"/>
    <s v="Delivered"/>
    <n v="29"/>
    <x v="1"/>
    <n v="4.5"/>
    <s v="DP128"/>
    <s v="Yes"/>
    <s v="Web"/>
    <s v="Evening"/>
    <x v="0"/>
  </r>
  <r>
    <s v="BKT0141"/>
    <d v="2025-06-30T00:00:00"/>
    <x v="5"/>
    <s v="WEEKEND"/>
    <x v="140"/>
    <s v="C6224"/>
    <x v="5"/>
    <n v="478371"/>
    <x v="4"/>
    <s v="Personal Care Item 44"/>
    <n v="3"/>
    <n v="50.8"/>
    <n v="152.4"/>
    <n v="5"/>
    <n v="7.62"/>
    <n v="144.78"/>
    <s v="Returned"/>
    <n v="0"/>
    <x v="2"/>
    <n v="0"/>
    <s v="Unknown"/>
    <s v="Yes"/>
    <s v="iOS"/>
    <s v="Evening"/>
    <x v="2"/>
  </r>
  <r>
    <s v="BKT0142"/>
    <d v="2025-07-16T00:00:00"/>
    <x v="3"/>
    <s v="WEEKDAY"/>
    <x v="141"/>
    <s v="C1998"/>
    <x v="5"/>
    <n v="477551"/>
    <x v="6"/>
    <s v="Vegetables Item 12"/>
    <n v="4"/>
    <n v="92.26"/>
    <n v="369.04"/>
    <n v="0"/>
    <n v="0"/>
    <n v="369.04"/>
    <s v="Returned"/>
    <n v="0"/>
    <x v="2"/>
    <n v="0"/>
    <s v="Unknown"/>
    <s v="No"/>
    <s v="Web"/>
    <s v="Evening"/>
    <x v="1"/>
  </r>
  <r>
    <s v="BKT0143"/>
    <d v="2025-06-26T00:00:00"/>
    <x v="0"/>
    <s v="WEEKDAY"/>
    <x v="142"/>
    <s v="C7688"/>
    <x v="4"/>
    <n v="439307"/>
    <x v="1"/>
    <s v="Beverages Item 12"/>
    <n v="5"/>
    <n v="81.56"/>
    <n v="407.8"/>
    <n v="5"/>
    <n v="20.39"/>
    <n v="387.41"/>
    <s v="Delivered"/>
    <n v="60"/>
    <x v="0"/>
    <n v="4.7"/>
    <s v="DP387"/>
    <s v="No"/>
    <s v="iOS"/>
    <s v="Afternoon"/>
    <x v="1"/>
  </r>
  <r>
    <s v="BKT0144"/>
    <d v="2025-07-06T00:00:00"/>
    <x v="1"/>
    <s v="WEEKEND"/>
    <x v="143"/>
    <s v="C4978"/>
    <x v="2"/>
    <n v="426652"/>
    <x v="0"/>
    <s v="Dairy Item 42"/>
    <n v="1"/>
    <n v="139.88999999999999"/>
    <n v="139.88999999999999"/>
    <n v="10"/>
    <n v="13.989000000000001"/>
    <n v="125.9"/>
    <s v="Delivered"/>
    <n v="27"/>
    <x v="0"/>
    <n v="3.7"/>
    <s v="DP120"/>
    <s v="Yes"/>
    <s v="Android"/>
    <s v="Afternoon"/>
    <x v="1"/>
  </r>
  <r>
    <s v="BKT0145"/>
    <d v="2025-07-16T00:00:00"/>
    <x v="3"/>
    <s v="WEEKDAY"/>
    <x v="144"/>
    <s v="C4422"/>
    <x v="6"/>
    <n v="443643"/>
    <x v="0"/>
    <s v="Dairy Item 1"/>
    <n v="2"/>
    <n v="141.83000000000001"/>
    <n v="283.66000000000003"/>
    <n v="0"/>
    <n v="0"/>
    <n v="283.66000000000003"/>
    <s v="Delivered"/>
    <n v="45"/>
    <x v="0"/>
    <n v="3.8"/>
    <s v="DP303"/>
    <s v="Yes"/>
    <s v="Web"/>
    <s v="Evening"/>
    <x v="2"/>
  </r>
  <r>
    <s v="BKT0146"/>
    <d v="2025-07-21T00:00:00"/>
    <x v="5"/>
    <s v="WEEKEND"/>
    <x v="145"/>
    <s v="C7236"/>
    <x v="1"/>
    <n v="469947"/>
    <x v="6"/>
    <s v="Vegetables Item 23"/>
    <n v="3"/>
    <n v="54"/>
    <n v="162"/>
    <n v="15"/>
    <n v="24.3"/>
    <n v="137.69999999999999"/>
    <s v="Delivered"/>
    <n v="45"/>
    <x v="3"/>
    <n v="2.5"/>
    <s v="DP311"/>
    <s v="Yes"/>
    <s v="Web"/>
    <s v="Afternoon"/>
    <x v="0"/>
  </r>
  <r>
    <s v="BKT0147"/>
    <d v="2025-07-01T00:00:00"/>
    <x v="6"/>
    <s v="WEEKDAY"/>
    <x v="146"/>
    <s v="C1265"/>
    <x v="2"/>
    <n v="472524"/>
    <x v="2"/>
    <s v="Fruits Item 38"/>
    <n v="4"/>
    <n v="58.37"/>
    <n v="233.48"/>
    <n v="5"/>
    <n v="11.673999999999999"/>
    <n v="221.81"/>
    <s v="Delivered"/>
    <n v="39"/>
    <x v="1"/>
    <n v="3"/>
    <s v="DP272"/>
    <s v="No"/>
    <s v="iOS"/>
    <s v="Night"/>
    <x v="1"/>
  </r>
  <r>
    <s v="BKT0148"/>
    <d v="2025-06-28T00:00:00"/>
    <x v="4"/>
    <s v="WEEKEND"/>
    <x v="147"/>
    <s v="C3756"/>
    <x v="3"/>
    <n v="446161"/>
    <x v="5"/>
    <s v="Snacks Item 9"/>
    <n v="5"/>
    <n v="83.48"/>
    <n v="417.4"/>
    <n v="0"/>
    <n v="0"/>
    <n v="417.4"/>
    <s v="Delivered"/>
    <n v="19"/>
    <x v="1"/>
    <n v="0"/>
    <s v="DP103"/>
    <s v="No"/>
    <s v="Android"/>
    <s v="Afternoon"/>
    <x v="3"/>
  </r>
  <r>
    <s v="BKT0149"/>
    <d v="2025-07-09T00:00:00"/>
    <x v="3"/>
    <s v="WEEKDAY"/>
    <x v="148"/>
    <s v="C3474"/>
    <x v="0"/>
    <n v="428669"/>
    <x v="2"/>
    <s v="Fruits Item 30"/>
    <n v="3"/>
    <n v="27.86"/>
    <n v="83.58"/>
    <n v="15"/>
    <n v="12.537000000000001"/>
    <n v="71.040000000000006"/>
    <s v="Delivered"/>
    <n v="16"/>
    <x v="0"/>
    <n v="2.6"/>
    <s v="DP108"/>
    <s v="No"/>
    <s v="Web"/>
    <s v="Evening"/>
    <x v="3"/>
  </r>
  <r>
    <s v="BKT0150"/>
    <d v="2025-06-29T00:00:00"/>
    <x v="1"/>
    <s v="WEEKEND"/>
    <x v="149"/>
    <s v="C9228"/>
    <x v="6"/>
    <n v="491470"/>
    <x v="6"/>
    <s v="Vegetables Item 28"/>
    <n v="2"/>
    <n v="33.909999999999997"/>
    <n v="67.819999999999993"/>
    <n v="0"/>
    <n v="0"/>
    <n v="67.819999999999993"/>
    <s v="Delivered"/>
    <n v="30"/>
    <x v="0"/>
    <n v="2"/>
    <s v="DP281"/>
    <s v="No"/>
    <s v="iOS"/>
    <s v="Morning"/>
    <x v="2"/>
  </r>
  <r>
    <s v="BKT0151"/>
    <d v="2025-07-17T00:00:00"/>
    <x v="0"/>
    <s v="WEEKDAY"/>
    <x v="150"/>
    <s v="C7652"/>
    <x v="1"/>
    <n v="474056"/>
    <x v="5"/>
    <s v="Snacks Item 45"/>
    <n v="2"/>
    <n v="59"/>
    <n v="118"/>
    <n v="0"/>
    <n v="0"/>
    <n v="118"/>
    <s v="Delivered"/>
    <n v="56"/>
    <x v="0"/>
    <n v="0"/>
    <s v="DP294"/>
    <s v="No"/>
    <s v="Web"/>
    <s v="Night"/>
    <x v="3"/>
  </r>
  <r>
    <s v="BKT0152"/>
    <d v="2025-07-17T00:00:00"/>
    <x v="0"/>
    <s v="WEEKDAY"/>
    <x v="151"/>
    <s v="C1154"/>
    <x v="3"/>
    <n v="422464"/>
    <x v="3"/>
    <s v="Grocery Item 32"/>
    <n v="4"/>
    <n v="103.84"/>
    <n v="415.36"/>
    <n v="10"/>
    <n v="41.536000000000001"/>
    <n v="373.82"/>
    <s v="Delivered"/>
    <n v="21"/>
    <x v="1"/>
    <n v="1.9"/>
    <s v="DP390"/>
    <s v="No"/>
    <s v="iOS"/>
    <s v="Morning"/>
    <x v="3"/>
  </r>
  <r>
    <s v="BKT0153"/>
    <d v="2025-06-21T00:00:00"/>
    <x v="4"/>
    <s v="WEEKEND"/>
    <x v="152"/>
    <s v="C5593"/>
    <x v="5"/>
    <n v="473861"/>
    <x v="6"/>
    <s v="Vegetables Item 3"/>
    <n v="2"/>
    <n v="140.74"/>
    <n v="281.48"/>
    <n v="10"/>
    <n v="28.148"/>
    <n v="253.33"/>
    <s v="Delivered"/>
    <n v="28"/>
    <x v="1"/>
    <n v="0"/>
    <s v="DP303"/>
    <s v="Yes"/>
    <s v="iOS"/>
    <s v="Afternoon"/>
    <x v="0"/>
  </r>
  <r>
    <s v="BKT0154"/>
    <d v="2025-07-20T00:00:00"/>
    <x v="1"/>
    <s v="WEEKEND"/>
    <x v="153"/>
    <s v="C7375"/>
    <x v="3"/>
    <n v="470853"/>
    <x v="0"/>
    <s v="Dairy Item 25"/>
    <n v="2"/>
    <n v="122.76"/>
    <n v="245.52"/>
    <n v="0"/>
    <n v="0"/>
    <n v="245.52"/>
    <s v="Delivered"/>
    <n v="37"/>
    <x v="0"/>
    <n v="0"/>
    <s v="DP218"/>
    <s v="Yes"/>
    <s v="iOS"/>
    <s v="Night"/>
    <x v="2"/>
  </r>
  <r>
    <s v="BKT0155"/>
    <d v="2025-07-07T00:00:00"/>
    <x v="5"/>
    <s v="WEEKEND"/>
    <x v="154"/>
    <s v="C1485"/>
    <x v="3"/>
    <n v="435826"/>
    <x v="4"/>
    <s v="Personal Care Item 29"/>
    <n v="4"/>
    <n v="49.66"/>
    <n v="198.64"/>
    <n v="15"/>
    <n v="29.795999999999999"/>
    <n v="168.84"/>
    <s v="Delivered"/>
    <n v="58"/>
    <x v="1"/>
    <n v="1.3"/>
    <s v="DP251"/>
    <s v="Yes"/>
    <s v="Web"/>
    <s v="Morning"/>
    <x v="3"/>
  </r>
  <r>
    <s v="BKT0156"/>
    <d v="2025-07-15T00:00:00"/>
    <x v="6"/>
    <s v="WEEKDAY"/>
    <x v="155"/>
    <s v="C5390"/>
    <x v="4"/>
    <n v="449808"/>
    <x v="6"/>
    <s v="Vegetables Item 41"/>
    <n v="2"/>
    <n v="116.16"/>
    <n v="232.32"/>
    <n v="10"/>
    <n v="23.231999999999999"/>
    <n v="209.09"/>
    <s v="Delivered"/>
    <n v="20"/>
    <x v="0"/>
    <n v="2.8"/>
    <s v="DP238"/>
    <s v="Yes"/>
    <s v="Android"/>
    <s v="Morning"/>
    <x v="0"/>
  </r>
  <r>
    <s v="BKT0157"/>
    <d v="2025-06-22T00:00:00"/>
    <x v="1"/>
    <s v="WEEKEND"/>
    <x v="156"/>
    <s v="C8061"/>
    <x v="1"/>
    <n v="473006"/>
    <x v="2"/>
    <s v="Fruits Item 33"/>
    <n v="4"/>
    <n v="33.43"/>
    <n v="133.72"/>
    <n v="0"/>
    <n v="0"/>
    <n v="133.72"/>
    <s v="Delivered"/>
    <n v="20"/>
    <x v="1"/>
    <n v="2.2999999999999998"/>
    <s v="DP297"/>
    <s v="Yes"/>
    <s v="iOS"/>
    <s v="Night"/>
    <x v="1"/>
  </r>
  <r>
    <s v="BKT0158"/>
    <d v="2025-06-26T00:00:00"/>
    <x v="0"/>
    <s v="WEEKDAY"/>
    <x v="157"/>
    <s v="C2387"/>
    <x v="3"/>
    <n v="473340"/>
    <x v="5"/>
    <s v="Snacks Item 37"/>
    <n v="5"/>
    <n v="42.05"/>
    <n v="210.25"/>
    <n v="15"/>
    <n v="31.537500000000001"/>
    <n v="178.71"/>
    <s v="Delivered"/>
    <n v="32"/>
    <x v="3"/>
    <n v="1.6"/>
    <s v="DP185"/>
    <s v="No"/>
    <s v="iOS"/>
    <s v="Night"/>
    <x v="2"/>
  </r>
  <r>
    <s v="BKT0159"/>
    <d v="2025-07-09T00:00:00"/>
    <x v="3"/>
    <s v="WEEKDAY"/>
    <x v="158"/>
    <s v="C8933"/>
    <x v="6"/>
    <n v="410083"/>
    <x v="0"/>
    <s v="Dairy Item 17"/>
    <n v="2"/>
    <n v="113.72"/>
    <n v="227.44"/>
    <n v="15"/>
    <n v="34.116"/>
    <n v="193.32"/>
    <s v="Delivered"/>
    <n v="27"/>
    <x v="3"/>
    <n v="0"/>
    <s v="DP255"/>
    <s v="Yes"/>
    <s v="iOS"/>
    <s v="Evening"/>
    <x v="1"/>
  </r>
  <r>
    <s v="BKT0160"/>
    <d v="2025-07-06T00:00:00"/>
    <x v="1"/>
    <s v="WEEKEND"/>
    <x v="159"/>
    <s v="C6399"/>
    <x v="1"/>
    <n v="443875"/>
    <x v="1"/>
    <s v="Beverages Item 42"/>
    <n v="5"/>
    <n v="37.700000000000003"/>
    <n v="188.5"/>
    <n v="10"/>
    <n v="18.850000000000001"/>
    <n v="169.65"/>
    <s v="Delivered"/>
    <n v="59"/>
    <x v="0"/>
    <n v="1.7"/>
    <s v="DP303"/>
    <s v="No"/>
    <s v="iOS"/>
    <s v="Night"/>
    <x v="0"/>
  </r>
  <r>
    <s v="BKT0161"/>
    <d v="2025-07-03T00:00:00"/>
    <x v="0"/>
    <s v="WEEKDAY"/>
    <x v="160"/>
    <s v="C6339"/>
    <x v="1"/>
    <n v="436740"/>
    <x v="4"/>
    <s v="Personal Care Item 26"/>
    <n v="3"/>
    <n v="34.81"/>
    <n v="104.43"/>
    <n v="5"/>
    <n v="5.2214999999999998"/>
    <n v="99.21"/>
    <s v="Delivered"/>
    <n v="49"/>
    <x v="0"/>
    <n v="3.2"/>
    <s v="DP336"/>
    <s v="Yes"/>
    <s v="iOS"/>
    <s v="Evening"/>
    <x v="3"/>
  </r>
  <r>
    <s v="BKT0162"/>
    <d v="2025-06-24T00:00:00"/>
    <x v="6"/>
    <s v="WEEKDAY"/>
    <x v="161"/>
    <s v="C7703"/>
    <x v="3"/>
    <n v="465445"/>
    <x v="5"/>
    <s v="Snacks Item 41"/>
    <n v="3"/>
    <n v="51.46"/>
    <n v="154.38"/>
    <n v="5"/>
    <n v="7.7190000000000003"/>
    <n v="146.66"/>
    <s v="Delivered"/>
    <n v="39"/>
    <x v="0"/>
    <n v="3.4"/>
    <s v="DP398"/>
    <s v="No"/>
    <s v="Web"/>
    <s v="Night"/>
    <x v="3"/>
  </r>
  <r>
    <s v="BKT0163"/>
    <d v="2025-07-03T00:00:00"/>
    <x v="0"/>
    <s v="WEEKDAY"/>
    <x v="162"/>
    <s v="C6890"/>
    <x v="3"/>
    <n v="470374"/>
    <x v="2"/>
    <s v="Fruits Item 41"/>
    <n v="1"/>
    <n v="34.22"/>
    <n v="34.22"/>
    <n v="5"/>
    <n v="1.7110000000000001"/>
    <n v="32.51"/>
    <s v="Delivered"/>
    <n v="37"/>
    <x v="0"/>
    <n v="1.2"/>
    <s v="DP304"/>
    <s v="No"/>
    <s v="iOS"/>
    <s v="Morning"/>
    <x v="3"/>
  </r>
  <r>
    <s v="BKT0164"/>
    <d v="2025-07-19T00:00:00"/>
    <x v="4"/>
    <s v="WEEKEND"/>
    <x v="163"/>
    <s v="C2615"/>
    <x v="2"/>
    <n v="429099"/>
    <x v="2"/>
    <s v="Fruits Item 48"/>
    <n v="5"/>
    <n v="92.54"/>
    <n v="462.7"/>
    <n v="5"/>
    <n v="23.135000000000002"/>
    <n v="439.56"/>
    <s v="Delivered"/>
    <n v="40"/>
    <x v="3"/>
    <n v="3.4"/>
    <s v="DP356"/>
    <s v="Yes"/>
    <s v="iOS"/>
    <s v="Morning"/>
    <x v="1"/>
  </r>
  <r>
    <s v="BKT0165"/>
    <d v="2025-06-25T00:00:00"/>
    <x v="3"/>
    <s v="WEEKDAY"/>
    <x v="164"/>
    <s v="C2712"/>
    <x v="2"/>
    <n v="454523"/>
    <x v="3"/>
    <s v="Grocery Item 8"/>
    <n v="2"/>
    <n v="65.28"/>
    <n v="130.56"/>
    <n v="10"/>
    <n v="13.055999999999999"/>
    <n v="117.5"/>
    <s v="Delivered"/>
    <n v="28"/>
    <x v="1"/>
    <n v="2.9"/>
    <s v="DP324"/>
    <s v="No"/>
    <s v="iOS"/>
    <s v="Morning"/>
    <x v="2"/>
  </r>
  <r>
    <s v="BKT0166"/>
    <d v="2025-06-25T00:00:00"/>
    <x v="3"/>
    <s v="WEEKDAY"/>
    <x v="165"/>
    <s v="C1732"/>
    <x v="6"/>
    <n v="493164"/>
    <x v="3"/>
    <s v="Grocery Item 2"/>
    <n v="3"/>
    <n v="104.24"/>
    <n v="312.72000000000003"/>
    <n v="5"/>
    <n v="15.635999999999999"/>
    <n v="297.08"/>
    <s v="Cancelled"/>
    <n v="0"/>
    <x v="2"/>
    <n v="0"/>
    <s v="Unknown"/>
    <s v="Yes"/>
    <s v="Web"/>
    <s v="Afternoon"/>
    <x v="0"/>
  </r>
  <r>
    <s v="BKT0167"/>
    <d v="2025-07-15T00:00:00"/>
    <x v="6"/>
    <s v="WEEKDAY"/>
    <x v="166"/>
    <s v="C6422"/>
    <x v="5"/>
    <n v="455886"/>
    <x v="1"/>
    <s v="Beverages Item 15"/>
    <n v="4"/>
    <n v="101.87"/>
    <n v="407.48"/>
    <n v="5"/>
    <n v="20.373999999999999"/>
    <n v="387.11"/>
    <s v="Delivered"/>
    <n v="42"/>
    <x v="3"/>
    <n v="0"/>
    <s v="DP201"/>
    <s v="No"/>
    <s v="Web"/>
    <s v="Night"/>
    <x v="1"/>
  </r>
  <r>
    <s v="BKT0168"/>
    <d v="2025-06-24T00:00:00"/>
    <x v="6"/>
    <s v="WEEKDAY"/>
    <x v="167"/>
    <s v="C1072"/>
    <x v="3"/>
    <n v="428154"/>
    <x v="5"/>
    <s v="Snacks Item 18"/>
    <n v="1"/>
    <n v="95.06"/>
    <n v="95.06"/>
    <n v="5"/>
    <n v="4.7530000000000001"/>
    <n v="90.31"/>
    <s v="Delivered"/>
    <n v="27"/>
    <x v="3"/>
    <n v="0"/>
    <s v="DP350"/>
    <s v="No"/>
    <s v="Web"/>
    <s v="Night"/>
    <x v="1"/>
  </r>
  <r>
    <s v="BKT0169"/>
    <d v="2025-07-17T00:00:00"/>
    <x v="0"/>
    <s v="WEEKDAY"/>
    <x v="168"/>
    <s v="C2871"/>
    <x v="2"/>
    <n v="446136"/>
    <x v="4"/>
    <s v="Personal Care Item 30"/>
    <n v="5"/>
    <n v="42.43"/>
    <n v="212.15"/>
    <n v="10"/>
    <n v="21.215"/>
    <n v="190.94"/>
    <s v="Cancelled"/>
    <n v="0"/>
    <x v="2"/>
    <n v="0"/>
    <s v="Unknown"/>
    <s v="Yes"/>
    <s v="Web"/>
    <s v="Afternoon"/>
    <x v="2"/>
  </r>
  <r>
    <s v="BKT0170"/>
    <d v="2025-06-27T00:00:00"/>
    <x v="2"/>
    <s v="WEEKDAY"/>
    <x v="169"/>
    <s v="C2931"/>
    <x v="4"/>
    <n v="440027"/>
    <x v="3"/>
    <s v="Grocery Item 12"/>
    <n v="3"/>
    <n v="110.15"/>
    <n v="330.45"/>
    <n v="15"/>
    <n v="49.567500000000003"/>
    <n v="280.88"/>
    <s v="Delivered"/>
    <n v="23"/>
    <x v="1"/>
    <n v="1.7"/>
    <s v="DP375"/>
    <s v="Yes"/>
    <s v="Web"/>
    <s v="Afternoon"/>
    <x v="1"/>
  </r>
  <r>
    <s v="BKT0171"/>
    <d v="2025-06-27T00:00:00"/>
    <x v="2"/>
    <s v="WEEKDAY"/>
    <x v="170"/>
    <s v="C5732"/>
    <x v="4"/>
    <n v="424524"/>
    <x v="0"/>
    <s v="Dairy Item 29"/>
    <n v="5"/>
    <n v="26.97"/>
    <n v="134.85"/>
    <n v="10"/>
    <n v="13.484999999999999"/>
    <n v="121.36"/>
    <s v="Returned"/>
    <n v="0"/>
    <x v="2"/>
    <n v="0"/>
    <s v="Unknown"/>
    <s v="No"/>
    <s v="Android"/>
    <s v="Afternoon"/>
    <x v="1"/>
  </r>
  <r>
    <s v="BKT0172"/>
    <d v="2025-07-14T00:00:00"/>
    <x v="5"/>
    <s v="WEEKEND"/>
    <x v="171"/>
    <s v="C9281"/>
    <x v="3"/>
    <n v="464877"/>
    <x v="1"/>
    <s v="Beverages Item 44"/>
    <n v="4"/>
    <n v="74.03"/>
    <n v="296.12"/>
    <n v="15"/>
    <n v="44.417999999999999"/>
    <n v="251.7"/>
    <s v="Delivered"/>
    <n v="20"/>
    <x v="1"/>
    <n v="0"/>
    <s v="DP212"/>
    <s v="No"/>
    <s v="Android"/>
    <s v="Evening"/>
    <x v="0"/>
  </r>
  <r>
    <s v="BKT0173"/>
    <d v="2025-07-18T00:00:00"/>
    <x v="2"/>
    <s v="WEEKDAY"/>
    <x v="172"/>
    <s v="C9808"/>
    <x v="2"/>
    <n v="422048"/>
    <x v="4"/>
    <s v="Personal Care Item 30"/>
    <n v="5"/>
    <n v="116.53"/>
    <n v="582.65"/>
    <n v="15"/>
    <n v="87.397499999999994"/>
    <n v="495.25"/>
    <s v="Delivered"/>
    <n v="22"/>
    <x v="1"/>
    <n v="0"/>
    <s v="DP378"/>
    <s v="No"/>
    <s v="Web"/>
    <s v="Morning"/>
    <x v="1"/>
  </r>
  <r>
    <s v="BKT0174"/>
    <d v="2025-06-29T00:00:00"/>
    <x v="1"/>
    <s v="WEEKEND"/>
    <x v="173"/>
    <s v="C9951"/>
    <x v="4"/>
    <n v="455726"/>
    <x v="3"/>
    <s v="Grocery Item 48"/>
    <n v="2"/>
    <n v="58.7"/>
    <n v="117.4"/>
    <n v="0"/>
    <n v="0"/>
    <n v="117.4"/>
    <s v="Delivered"/>
    <n v="37"/>
    <x v="0"/>
    <n v="5"/>
    <s v="DP221"/>
    <s v="Yes"/>
    <s v="Web"/>
    <s v="Evening"/>
    <x v="1"/>
  </r>
  <r>
    <s v="BKT0175"/>
    <d v="2025-07-04T00:00:00"/>
    <x v="2"/>
    <s v="WEEKDAY"/>
    <x v="174"/>
    <s v="C3719"/>
    <x v="5"/>
    <n v="418250"/>
    <x v="4"/>
    <s v="Personal Care Item 14"/>
    <n v="2"/>
    <n v="124.71"/>
    <n v="249.42"/>
    <n v="10"/>
    <n v="24.942"/>
    <n v="224.48"/>
    <s v="Delivered"/>
    <n v="53"/>
    <x v="1"/>
    <n v="0"/>
    <s v="DP249"/>
    <s v="No"/>
    <s v="Web"/>
    <s v="Evening"/>
    <x v="3"/>
  </r>
  <r>
    <s v="BKT0176"/>
    <d v="2025-07-17T00:00:00"/>
    <x v="0"/>
    <s v="WEEKDAY"/>
    <x v="175"/>
    <s v="C3221"/>
    <x v="6"/>
    <n v="453949"/>
    <x v="3"/>
    <s v="Grocery Item 18"/>
    <n v="2"/>
    <n v="111.19"/>
    <n v="222.38"/>
    <n v="5"/>
    <n v="11.119"/>
    <n v="211.26"/>
    <s v="Delivered"/>
    <n v="60"/>
    <x v="3"/>
    <n v="4"/>
    <s v="DP301"/>
    <s v="No"/>
    <s v="Android"/>
    <s v="Evening"/>
    <x v="1"/>
  </r>
  <r>
    <s v="BKT0177"/>
    <d v="2025-07-21T00:00:00"/>
    <x v="5"/>
    <s v="WEEKEND"/>
    <x v="176"/>
    <s v="C7146"/>
    <x v="1"/>
    <n v="409899"/>
    <x v="6"/>
    <s v="Vegetables Item 50"/>
    <n v="1"/>
    <n v="72.37"/>
    <n v="72.37"/>
    <n v="10"/>
    <n v="7.2370000000000001"/>
    <n v="65.13"/>
    <s v="Delivered"/>
    <n v="38"/>
    <x v="3"/>
    <n v="2.2999999999999998"/>
    <s v="DP101"/>
    <s v="Yes"/>
    <s v="Web"/>
    <s v="Night"/>
    <x v="2"/>
  </r>
  <r>
    <s v="BKT0178"/>
    <d v="2025-07-12T00:00:00"/>
    <x v="4"/>
    <s v="WEEKEND"/>
    <x v="177"/>
    <s v="C2037"/>
    <x v="6"/>
    <n v="470049"/>
    <x v="1"/>
    <s v="Beverages Item 14"/>
    <n v="4"/>
    <n v="127.23"/>
    <n v="508.92"/>
    <n v="15"/>
    <n v="76.337999999999994"/>
    <n v="432.58"/>
    <s v="Delivered"/>
    <n v="33"/>
    <x v="3"/>
    <n v="1.5"/>
    <s v="DP348"/>
    <s v="No"/>
    <s v="Web"/>
    <s v="Morning"/>
    <x v="3"/>
  </r>
  <r>
    <s v="BKT0179"/>
    <d v="2025-07-01T00:00:00"/>
    <x v="6"/>
    <s v="WEEKDAY"/>
    <x v="178"/>
    <s v="C2631"/>
    <x v="3"/>
    <n v="460239"/>
    <x v="3"/>
    <s v="Grocery Item 8"/>
    <n v="2"/>
    <n v="77.37"/>
    <n v="154.74"/>
    <n v="0"/>
    <n v="0"/>
    <n v="154.74"/>
    <s v="Returned"/>
    <n v="0"/>
    <x v="2"/>
    <n v="0"/>
    <s v="Unknown"/>
    <s v="No"/>
    <s v="Android"/>
    <s v="Afternoon"/>
    <x v="2"/>
  </r>
  <r>
    <s v="BKT0180"/>
    <d v="2025-07-17T00:00:00"/>
    <x v="0"/>
    <s v="WEEKDAY"/>
    <x v="179"/>
    <s v="C3604"/>
    <x v="6"/>
    <n v="435917"/>
    <x v="3"/>
    <s v="Grocery Item 42"/>
    <n v="3"/>
    <n v="52.55"/>
    <n v="157.65"/>
    <n v="10"/>
    <n v="15.765000000000001"/>
    <n v="141.88999999999999"/>
    <s v="Delivered"/>
    <n v="56"/>
    <x v="0"/>
    <n v="0"/>
    <s v="DP256"/>
    <s v="Yes"/>
    <s v="iOS"/>
    <s v="Morning"/>
    <x v="3"/>
  </r>
  <r>
    <s v="BKT0181"/>
    <d v="2025-07-01T00:00:00"/>
    <x v="6"/>
    <s v="WEEKDAY"/>
    <x v="180"/>
    <s v="C1017"/>
    <x v="4"/>
    <n v="462497"/>
    <x v="3"/>
    <s v="Grocery Item 9"/>
    <n v="5"/>
    <n v="49.4"/>
    <n v="247"/>
    <n v="15"/>
    <n v="37.049999999999997"/>
    <n v="209.95"/>
    <s v="Delivered"/>
    <n v="59"/>
    <x v="3"/>
    <n v="5"/>
    <s v="DP316"/>
    <s v="Yes"/>
    <s v="iOS"/>
    <s v="Morning"/>
    <x v="0"/>
  </r>
  <r>
    <s v="BKT0182"/>
    <d v="2025-07-06T00:00:00"/>
    <x v="1"/>
    <s v="WEEKEND"/>
    <x v="181"/>
    <s v="C7276"/>
    <x v="0"/>
    <n v="495783"/>
    <x v="4"/>
    <s v="Personal Care Item 7"/>
    <n v="1"/>
    <n v="60.74"/>
    <n v="60.74"/>
    <n v="10"/>
    <n v="6.0739999999999998"/>
    <n v="54.67"/>
    <s v="Delivered"/>
    <n v="23"/>
    <x v="1"/>
    <n v="1.6"/>
    <s v="DP371"/>
    <s v="Yes"/>
    <s v="Web"/>
    <s v="Afternoon"/>
    <x v="1"/>
  </r>
  <r>
    <s v="BKT0183"/>
    <d v="2025-07-10T00:00:00"/>
    <x v="0"/>
    <s v="WEEKDAY"/>
    <x v="182"/>
    <s v="C6753"/>
    <x v="3"/>
    <n v="427926"/>
    <x v="6"/>
    <s v="Vegetables Item 48"/>
    <n v="2"/>
    <n v="139.59"/>
    <n v="279.18"/>
    <n v="15"/>
    <n v="41.877000000000002"/>
    <n v="237.3"/>
    <s v="Cancelled"/>
    <n v="0"/>
    <x v="2"/>
    <n v="0"/>
    <s v="Unknown"/>
    <s v="Yes"/>
    <s v="Android"/>
    <s v="Afternoon"/>
    <x v="3"/>
  </r>
  <r>
    <s v="BKT0184"/>
    <d v="2025-07-09T00:00:00"/>
    <x v="3"/>
    <s v="WEEKDAY"/>
    <x v="183"/>
    <s v="C7291"/>
    <x v="2"/>
    <n v="456281"/>
    <x v="0"/>
    <s v="Dairy Item 9"/>
    <n v="2"/>
    <n v="56.01"/>
    <n v="112.02"/>
    <n v="0"/>
    <n v="0"/>
    <n v="112.02"/>
    <s v="Delivered"/>
    <n v="53"/>
    <x v="1"/>
    <n v="2.1"/>
    <s v="DP113"/>
    <s v="No"/>
    <s v="Android"/>
    <s v="Afternoon"/>
    <x v="1"/>
  </r>
  <r>
    <s v="BKT0185"/>
    <d v="2025-07-12T00:00:00"/>
    <x v="4"/>
    <s v="WEEKEND"/>
    <x v="184"/>
    <s v="C5842"/>
    <x v="3"/>
    <n v="407153"/>
    <x v="4"/>
    <s v="Personal Care Item 16"/>
    <n v="4"/>
    <n v="70.17"/>
    <n v="280.68"/>
    <n v="5"/>
    <n v="14.034000000000001"/>
    <n v="266.64999999999998"/>
    <s v="Delivered"/>
    <n v="53"/>
    <x v="0"/>
    <n v="4.9000000000000004"/>
    <s v="DP284"/>
    <s v="No"/>
    <s v="Android"/>
    <s v="Night"/>
    <x v="1"/>
  </r>
  <r>
    <s v="BKT0186"/>
    <d v="2025-07-16T00:00:00"/>
    <x v="3"/>
    <s v="WEEKDAY"/>
    <x v="185"/>
    <s v="C6986"/>
    <x v="5"/>
    <n v="489515"/>
    <x v="5"/>
    <s v="Snacks Item 49"/>
    <n v="4"/>
    <n v="144.08000000000001"/>
    <n v="576.32000000000005"/>
    <n v="0"/>
    <n v="0"/>
    <n v="576.32000000000005"/>
    <s v="Delivered"/>
    <n v="19"/>
    <x v="0"/>
    <n v="1.2"/>
    <s v="DP130"/>
    <s v="No"/>
    <s v="Web"/>
    <s v="Evening"/>
    <x v="1"/>
  </r>
  <r>
    <s v="BKT0187"/>
    <d v="2025-07-13T00:00:00"/>
    <x v="1"/>
    <s v="WEEKEND"/>
    <x v="186"/>
    <s v="C7939"/>
    <x v="3"/>
    <n v="452728"/>
    <x v="3"/>
    <s v="Grocery Item 41"/>
    <n v="5"/>
    <n v="89.9"/>
    <n v="449.5"/>
    <n v="5"/>
    <n v="22.475000000000001"/>
    <n v="427.02"/>
    <s v="Delivered"/>
    <n v="34"/>
    <x v="0"/>
    <n v="1.8"/>
    <s v="DP179"/>
    <s v="No"/>
    <s v="iOS"/>
    <s v="Morning"/>
    <x v="2"/>
  </r>
  <r>
    <s v="BKT0188"/>
    <d v="2025-06-27T00:00:00"/>
    <x v="2"/>
    <s v="WEEKDAY"/>
    <x v="187"/>
    <s v="C8167"/>
    <x v="3"/>
    <n v="431279"/>
    <x v="3"/>
    <s v="Grocery Item 16"/>
    <n v="1"/>
    <n v="140.19999999999999"/>
    <n v="140.19999999999999"/>
    <n v="0"/>
    <n v="0"/>
    <n v="140.19999999999999"/>
    <s v="Delivered"/>
    <n v="53"/>
    <x v="0"/>
    <n v="4"/>
    <s v="DP189"/>
    <s v="Yes"/>
    <s v="Android"/>
    <s v="Afternoon"/>
    <x v="3"/>
  </r>
  <r>
    <s v="BKT0189"/>
    <d v="2025-07-03T00:00:00"/>
    <x v="0"/>
    <s v="WEEKDAY"/>
    <x v="188"/>
    <s v="C3684"/>
    <x v="1"/>
    <n v="445444"/>
    <x v="2"/>
    <s v="Fruits Item 34"/>
    <n v="3"/>
    <n v="41.71"/>
    <n v="125.13"/>
    <n v="5"/>
    <n v="6.2565"/>
    <n v="118.87"/>
    <s v="Delivered"/>
    <n v="32"/>
    <x v="1"/>
    <n v="4.0999999999999996"/>
    <s v="DP115"/>
    <s v="No"/>
    <s v="iOS"/>
    <s v="Evening"/>
    <x v="3"/>
  </r>
  <r>
    <s v="BKT0190"/>
    <d v="2025-07-02T00:00:00"/>
    <x v="3"/>
    <s v="WEEKDAY"/>
    <x v="189"/>
    <s v="C5308"/>
    <x v="3"/>
    <n v="475583"/>
    <x v="6"/>
    <s v="Vegetables Item 5"/>
    <n v="4"/>
    <n v="79.180000000000007"/>
    <n v="316.72000000000003"/>
    <n v="10"/>
    <n v="31.672000000000001"/>
    <n v="285.05"/>
    <s v="Delivered"/>
    <n v="51"/>
    <x v="0"/>
    <n v="2"/>
    <s v="DP152"/>
    <s v="Yes"/>
    <s v="Android"/>
    <s v="Morning"/>
    <x v="3"/>
  </r>
  <r>
    <s v="BKT0191"/>
    <d v="2025-06-24T00:00:00"/>
    <x v="6"/>
    <s v="WEEKDAY"/>
    <x v="190"/>
    <s v="C1201"/>
    <x v="4"/>
    <n v="406027"/>
    <x v="1"/>
    <s v="Beverages Item 24"/>
    <n v="4"/>
    <n v="139.63"/>
    <n v="558.52"/>
    <n v="5"/>
    <n v="27.925999999999998"/>
    <n v="530.59"/>
    <s v="Cancelled"/>
    <n v="0"/>
    <x v="2"/>
    <n v="0"/>
    <s v="Unknown"/>
    <s v="Yes"/>
    <s v="Web"/>
    <s v="Night"/>
    <x v="0"/>
  </r>
  <r>
    <s v="BKT0192"/>
    <d v="2025-07-07T00:00:00"/>
    <x v="5"/>
    <s v="WEEKEND"/>
    <x v="191"/>
    <s v="C6272"/>
    <x v="4"/>
    <n v="454560"/>
    <x v="6"/>
    <s v="Vegetables Item 21"/>
    <n v="3"/>
    <n v="127.38"/>
    <n v="382.14"/>
    <n v="10"/>
    <n v="38.213999999999999"/>
    <n v="343.93"/>
    <s v="Delivered"/>
    <n v="58"/>
    <x v="0"/>
    <n v="0"/>
    <s v="DP364"/>
    <s v="Yes"/>
    <s v="iOS"/>
    <s v="Morning"/>
    <x v="1"/>
  </r>
  <r>
    <s v="BKT0193"/>
    <d v="2025-06-22T00:00:00"/>
    <x v="1"/>
    <s v="WEEKEND"/>
    <x v="192"/>
    <s v="C5625"/>
    <x v="6"/>
    <n v="440724"/>
    <x v="0"/>
    <s v="Dairy Item 6"/>
    <n v="5"/>
    <n v="79.38"/>
    <n v="396.9"/>
    <n v="10"/>
    <n v="39.69"/>
    <n v="357.21"/>
    <s v="Delivered"/>
    <n v="51"/>
    <x v="3"/>
    <n v="2"/>
    <s v="DP288"/>
    <s v="No"/>
    <s v="Android"/>
    <s v="Afternoon"/>
    <x v="0"/>
  </r>
  <r>
    <s v="BKT0194"/>
    <d v="2025-07-20T00:00:00"/>
    <x v="1"/>
    <s v="WEEKEND"/>
    <x v="193"/>
    <s v="C1104"/>
    <x v="1"/>
    <n v="403134"/>
    <x v="5"/>
    <s v="Snacks Item 35"/>
    <n v="3"/>
    <n v="102.67"/>
    <n v="308.01"/>
    <n v="0"/>
    <n v="0"/>
    <n v="308.01"/>
    <s v="Returned"/>
    <n v="0"/>
    <x v="2"/>
    <n v="0"/>
    <s v="Unknown"/>
    <s v="Yes"/>
    <s v="Web"/>
    <s v="Night"/>
    <x v="2"/>
  </r>
  <r>
    <s v="BKT0195"/>
    <d v="2025-07-18T00:00:00"/>
    <x v="2"/>
    <s v="WEEKDAY"/>
    <x v="194"/>
    <s v="C2703"/>
    <x v="4"/>
    <n v="469444"/>
    <x v="5"/>
    <s v="Snacks Item 27"/>
    <n v="4"/>
    <n v="144.94999999999999"/>
    <n v="579.79999999999995"/>
    <n v="5"/>
    <n v="28.99"/>
    <n v="550.80999999999995"/>
    <s v="Delivered"/>
    <n v="20"/>
    <x v="0"/>
    <n v="4.5999999999999996"/>
    <s v="DP366"/>
    <s v="No"/>
    <s v="Web"/>
    <s v="Evening"/>
    <x v="1"/>
  </r>
  <r>
    <s v="BKT0196"/>
    <d v="2025-07-02T00:00:00"/>
    <x v="3"/>
    <s v="WEEKDAY"/>
    <x v="195"/>
    <s v="C2391"/>
    <x v="5"/>
    <n v="412528"/>
    <x v="2"/>
    <s v="Fruits Item 9"/>
    <n v="4"/>
    <n v="29.73"/>
    <n v="118.92"/>
    <n v="0"/>
    <n v="0"/>
    <n v="118.92"/>
    <s v="Delivered"/>
    <n v="23"/>
    <x v="0"/>
    <n v="4.4000000000000004"/>
    <s v="DP301"/>
    <s v="No"/>
    <s v="iOS"/>
    <s v="Night"/>
    <x v="2"/>
  </r>
  <r>
    <s v="BKT0197"/>
    <d v="2025-07-20T00:00:00"/>
    <x v="1"/>
    <s v="WEEKEND"/>
    <x v="196"/>
    <s v="C4827"/>
    <x v="0"/>
    <n v="426570"/>
    <x v="5"/>
    <s v="Snacks Item 50"/>
    <n v="5"/>
    <n v="34.17"/>
    <n v="170.85"/>
    <n v="0"/>
    <n v="0"/>
    <n v="170.85"/>
    <s v="Delivered"/>
    <n v="44"/>
    <x v="3"/>
    <n v="3.1"/>
    <s v="DP206"/>
    <s v="No"/>
    <s v="iOS"/>
    <s v="Night"/>
    <x v="2"/>
  </r>
  <r>
    <s v="BKT0198"/>
    <d v="2025-07-02T00:00:00"/>
    <x v="3"/>
    <s v="WEEKDAY"/>
    <x v="197"/>
    <s v="C2964"/>
    <x v="0"/>
    <n v="420659"/>
    <x v="4"/>
    <s v="Personal Care Item 44"/>
    <n v="3"/>
    <n v="127.43"/>
    <n v="382.29"/>
    <n v="0"/>
    <n v="0"/>
    <n v="382.29"/>
    <s v="Delivered"/>
    <n v="35"/>
    <x v="0"/>
    <n v="0"/>
    <s v="DP227"/>
    <s v="No"/>
    <s v="iOS"/>
    <s v="Morning"/>
    <x v="2"/>
  </r>
  <r>
    <s v="BKT0199"/>
    <d v="2025-06-21T00:00:00"/>
    <x v="4"/>
    <s v="WEEKEND"/>
    <x v="198"/>
    <s v="C5262"/>
    <x v="6"/>
    <n v="422790"/>
    <x v="3"/>
    <s v="Grocery Item 26"/>
    <n v="4"/>
    <n v="92.27"/>
    <n v="369.08"/>
    <n v="5"/>
    <n v="18.454000000000001"/>
    <n v="350.63"/>
    <s v="Delivered"/>
    <n v="21"/>
    <x v="0"/>
    <n v="0"/>
    <s v="DP131"/>
    <s v="Yes"/>
    <s v="Android"/>
    <s v="Afternoon"/>
    <x v="1"/>
  </r>
  <r>
    <s v="BKT0200"/>
    <d v="2025-06-25T00:00:00"/>
    <x v="3"/>
    <s v="WEEKDAY"/>
    <x v="199"/>
    <s v="C7098"/>
    <x v="3"/>
    <n v="482615"/>
    <x v="6"/>
    <s v="Vegetables Item 6"/>
    <n v="5"/>
    <n v="96.2"/>
    <n v="481"/>
    <n v="0"/>
    <n v="0"/>
    <n v="481"/>
    <s v="Delivered"/>
    <n v="19"/>
    <x v="0"/>
    <n v="2.8"/>
    <s v="DP165"/>
    <s v="Yes"/>
    <s v="iOS"/>
    <s v="Morning"/>
    <x v="3"/>
  </r>
  <r>
    <s v="BKT0201"/>
    <d v="2025-06-24T00:00:00"/>
    <x v="6"/>
    <s v="WEEKDAY"/>
    <x v="200"/>
    <s v="C8552"/>
    <x v="0"/>
    <n v="422019"/>
    <x v="2"/>
    <s v="Fruits Item 28"/>
    <n v="4"/>
    <n v="84.5"/>
    <n v="338"/>
    <n v="15"/>
    <n v="50.7"/>
    <n v="287.3"/>
    <s v="Delivered"/>
    <n v="26"/>
    <x v="3"/>
    <n v="1.7"/>
    <s v="DP243"/>
    <s v="No"/>
    <s v="Android"/>
    <s v="Morning"/>
    <x v="0"/>
  </r>
  <r>
    <s v="BKT0202"/>
    <d v="2025-07-02T00:00:00"/>
    <x v="3"/>
    <s v="WEEKDAY"/>
    <x v="201"/>
    <s v="C5835"/>
    <x v="1"/>
    <n v="454001"/>
    <x v="2"/>
    <s v="Fruits Item 31"/>
    <n v="1"/>
    <n v="31.4"/>
    <n v="31.4"/>
    <n v="15"/>
    <n v="4.71"/>
    <n v="26.69"/>
    <s v="Delivered"/>
    <n v="27"/>
    <x v="1"/>
    <n v="3.1"/>
    <s v="DP378"/>
    <s v="Yes"/>
    <s v="iOS"/>
    <s v="Evening"/>
    <x v="1"/>
  </r>
  <r>
    <s v="BKT0203"/>
    <d v="2025-06-24T00:00:00"/>
    <x v="6"/>
    <s v="WEEKDAY"/>
    <x v="202"/>
    <s v="C9921"/>
    <x v="6"/>
    <n v="463528"/>
    <x v="0"/>
    <s v="Dairy Item 37"/>
    <n v="5"/>
    <n v="61.81"/>
    <n v="309.05"/>
    <n v="10"/>
    <n v="30.905000000000001"/>
    <n v="278.14999999999998"/>
    <s v="Delivered"/>
    <n v="35"/>
    <x v="1"/>
    <n v="4.5999999999999996"/>
    <s v="DP243"/>
    <s v="Yes"/>
    <s v="iOS"/>
    <s v="Evening"/>
    <x v="0"/>
  </r>
  <r>
    <s v="BKT0204"/>
    <d v="2025-06-23T00:00:00"/>
    <x v="5"/>
    <s v="WEEKEND"/>
    <x v="203"/>
    <s v="C3615"/>
    <x v="0"/>
    <n v="432488"/>
    <x v="6"/>
    <s v="Vegetables Item 16"/>
    <n v="3"/>
    <n v="89.38"/>
    <n v="268.14"/>
    <n v="0"/>
    <n v="0"/>
    <n v="268.14"/>
    <s v="Delivered"/>
    <n v="29"/>
    <x v="1"/>
    <n v="4.2"/>
    <s v="DP281"/>
    <s v="Yes"/>
    <s v="Android"/>
    <s v="Afternoon"/>
    <x v="2"/>
  </r>
  <r>
    <s v="BKT0205"/>
    <d v="2025-07-07T00:00:00"/>
    <x v="5"/>
    <s v="WEEKEND"/>
    <x v="204"/>
    <s v="C6878"/>
    <x v="5"/>
    <n v="403698"/>
    <x v="6"/>
    <s v="Vegetables Item 45"/>
    <n v="3"/>
    <n v="143.18"/>
    <n v="429.54"/>
    <n v="5"/>
    <n v="21.477"/>
    <n v="408.06"/>
    <s v="Delivered"/>
    <n v="27"/>
    <x v="3"/>
    <n v="1.7"/>
    <s v="DP119"/>
    <s v="Yes"/>
    <s v="Android"/>
    <s v="Afternoon"/>
    <x v="0"/>
  </r>
  <r>
    <s v="BKT0206"/>
    <d v="2025-06-25T00:00:00"/>
    <x v="3"/>
    <s v="WEEKDAY"/>
    <x v="205"/>
    <s v="C1326"/>
    <x v="5"/>
    <n v="462651"/>
    <x v="3"/>
    <s v="Grocery Item 22"/>
    <n v="5"/>
    <n v="46.19"/>
    <n v="230.95"/>
    <n v="5"/>
    <n v="11.547499999999999"/>
    <n v="219.4"/>
    <s v="Delivered"/>
    <n v="26"/>
    <x v="3"/>
    <n v="0"/>
    <s v="DP175"/>
    <s v="Yes"/>
    <s v="Android"/>
    <s v="Evening"/>
    <x v="3"/>
  </r>
  <r>
    <s v="BKT0207"/>
    <d v="2025-07-16T00:00:00"/>
    <x v="3"/>
    <s v="WEEKDAY"/>
    <x v="206"/>
    <s v="C7120"/>
    <x v="3"/>
    <n v="486788"/>
    <x v="1"/>
    <s v="Beverages Item 38"/>
    <n v="1"/>
    <n v="63.75"/>
    <n v="63.75"/>
    <n v="10"/>
    <n v="6.375"/>
    <n v="57.38"/>
    <s v="Delivered"/>
    <n v="25"/>
    <x v="1"/>
    <n v="4.2"/>
    <s v="DP349"/>
    <s v="No"/>
    <s v="Android"/>
    <s v="Evening"/>
    <x v="0"/>
  </r>
  <r>
    <s v="BKT0208"/>
    <d v="2025-07-03T00:00:00"/>
    <x v="0"/>
    <s v="WEEKDAY"/>
    <x v="207"/>
    <s v="C3872"/>
    <x v="1"/>
    <n v="440216"/>
    <x v="6"/>
    <s v="Vegetables Item 45"/>
    <n v="3"/>
    <n v="36.56"/>
    <n v="109.68"/>
    <n v="0"/>
    <n v="0"/>
    <n v="109.68"/>
    <s v="Cancelled"/>
    <n v="0"/>
    <x v="2"/>
    <n v="0"/>
    <s v="Unknown"/>
    <s v="No"/>
    <s v="Web"/>
    <s v="Morning"/>
    <x v="0"/>
  </r>
  <r>
    <s v="BKT0209"/>
    <d v="2025-07-05T00:00:00"/>
    <x v="4"/>
    <s v="WEEKEND"/>
    <x v="208"/>
    <s v="C6213"/>
    <x v="6"/>
    <n v="480135"/>
    <x v="5"/>
    <s v="Snacks Item 41"/>
    <n v="5"/>
    <n v="33.53"/>
    <n v="167.65"/>
    <n v="15"/>
    <n v="25.147500000000001"/>
    <n v="142.5"/>
    <s v="Delivered"/>
    <n v="19"/>
    <x v="0"/>
    <n v="2.2999999999999998"/>
    <s v="DP145"/>
    <s v="No"/>
    <s v="iOS"/>
    <s v="Morning"/>
    <x v="2"/>
  </r>
  <r>
    <s v="BKT0210"/>
    <d v="2025-07-15T00:00:00"/>
    <x v="6"/>
    <s v="WEEKDAY"/>
    <x v="209"/>
    <s v="C4435"/>
    <x v="4"/>
    <n v="490856"/>
    <x v="3"/>
    <s v="Grocery Item 23"/>
    <n v="3"/>
    <n v="122.31"/>
    <n v="366.93"/>
    <n v="0"/>
    <n v="0"/>
    <n v="366.93"/>
    <s v="Delivered"/>
    <n v="43"/>
    <x v="1"/>
    <n v="1.7"/>
    <s v="DP311"/>
    <s v="No"/>
    <s v="iOS"/>
    <s v="Evening"/>
    <x v="1"/>
  </r>
  <r>
    <s v="BKT0211"/>
    <d v="2025-07-01T00:00:00"/>
    <x v="6"/>
    <s v="WEEKDAY"/>
    <x v="210"/>
    <s v="C2661"/>
    <x v="6"/>
    <n v="462848"/>
    <x v="4"/>
    <s v="Personal Care Item 37"/>
    <n v="2"/>
    <n v="41.15"/>
    <n v="82.3"/>
    <n v="0"/>
    <n v="0"/>
    <n v="82.3"/>
    <s v="Delivered"/>
    <n v="17"/>
    <x v="3"/>
    <n v="0"/>
    <s v="DP233"/>
    <s v="Yes"/>
    <s v="Android"/>
    <s v="Evening"/>
    <x v="0"/>
  </r>
  <r>
    <s v="BKT0212"/>
    <d v="2025-07-17T00:00:00"/>
    <x v="0"/>
    <s v="WEEKDAY"/>
    <x v="211"/>
    <s v="C7151"/>
    <x v="4"/>
    <n v="495943"/>
    <x v="3"/>
    <s v="Grocery Item 36"/>
    <n v="1"/>
    <n v="63.93"/>
    <n v="63.93"/>
    <n v="15"/>
    <n v="9.5894999999999992"/>
    <n v="54.34"/>
    <s v="Delivered"/>
    <n v="42"/>
    <x v="1"/>
    <n v="0"/>
    <s v="DP322"/>
    <s v="Yes"/>
    <s v="Android"/>
    <s v="Morning"/>
    <x v="2"/>
  </r>
  <r>
    <s v="BKT0213"/>
    <d v="2025-06-27T00:00:00"/>
    <x v="2"/>
    <s v="WEEKDAY"/>
    <x v="212"/>
    <s v="C4367"/>
    <x v="4"/>
    <n v="453646"/>
    <x v="6"/>
    <s v="Vegetables Item 36"/>
    <n v="5"/>
    <n v="54.48"/>
    <n v="272.39999999999998"/>
    <n v="10"/>
    <n v="27.24"/>
    <n v="245.16"/>
    <s v="Delivered"/>
    <n v="21"/>
    <x v="0"/>
    <n v="3.2"/>
    <s v="DP351"/>
    <s v="Yes"/>
    <s v="Android"/>
    <s v="Evening"/>
    <x v="3"/>
  </r>
  <r>
    <s v="BKT0214"/>
    <d v="2025-07-19T00:00:00"/>
    <x v="4"/>
    <s v="WEEKEND"/>
    <x v="213"/>
    <s v="C8005"/>
    <x v="0"/>
    <n v="438608"/>
    <x v="4"/>
    <s v="Personal Care Item 43"/>
    <n v="5"/>
    <n v="82.44"/>
    <n v="412.2"/>
    <n v="0"/>
    <n v="0"/>
    <n v="412.2"/>
    <s v="Delivered"/>
    <n v="25"/>
    <x v="1"/>
    <n v="1.3"/>
    <s v="DP159"/>
    <s v="No"/>
    <s v="iOS"/>
    <s v="Night"/>
    <x v="1"/>
  </r>
  <r>
    <s v="BKT0215"/>
    <d v="2025-07-19T00:00:00"/>
    <x v="4"/>
    <s v="WEEKEND"/>
    <x v="214"/>
    <s v="C5341"/>
    <x v="0"/>
    <n v="484131"/>
    <x v="2"/>
    <s v="Fruits Item 25"/>
    <n v="2"/>
    <n v="68.23"/>
    <n v="136.46"/>
    <n v="15"/>
    <n v="20.469000000000001"/>
    <n v="115.99"/>
    <s v="Delivered"/>
    <n v="43"/>
    <x v="0"/>
    <n v="2.9"/>
    <s v="DP215"/>
    <s v="No"/>
    <s v="Web"/>
    <s v="Morning"/>
    <x v="0"/>
  </r>
  <r>
    <s v="BKT0216"/>
    <d v="2025-07-14T00:00:00"/>
    <x v="5"/>
    <s v="WEEKEND"/>
    <x v="215"/>
    <s v="C2584"/>
    <x v="0"/>
    <n v="487575"/>
    <x v="0"/>
    <s v="Dairy Item 35"/>
    <n v="4"/>
    <n v="146.19"/>
    <n v="584.76"/>
    <n v="5"/>
    <n v="29.238"/>
    <n v="555.52"/>
    <s v="Delivered"/>
    <n v="39"/>
    <x v="1"/>
    <n v="3.1"/>
    <s v="DP343"/>
    <s v="Yes"/>
    <s v="iOS"/>
    <s v="Evening"/>
    <x v="3"/>
  </r>
  <r>
    <s v="BKT0217"/>
    <d v="2025-07-03T00:00:00"/>
    <x v="0"/>
    <s v="WEEKDAY"/>
    <x v="216"/>
    <s v="C7468"/>
    <x v="6"/>
    <n v="493626"/>
    <x v="3"/>
    <s v="Grocery Item 33"/>
    <n v="5"/>
    <n v="137.06"/>
    <n v="685.3"/>
    <n v="5"/>
    <n v="34.265000000000001"/>
    <n v="651.03"/>
    <s v="Delivered"/>
    <n v="43"/>
    <x v="0"/>
    <n v="1.7"/>
    <s v="DP208"/>
    <s v="Yes"/>
    <s v="Android"/>
    <s v="Morning"/>
    <x v="1"/>
  </r>
  <r>
    <s v="BKT0218"/>
    <d v="2025-07-14T00:00:00"/>
    <x v="5"/>
    <s v="WEEKEND"/>
    <x v="217"/>
    <s v="C2283"/>
    <x v="3"/>
    <n v="457068"/>
    <x v="5"/>
    <s v="Snacks Item 41"/>
    <n v="2"/>
    <n v="128.43"/>
    <n v="256.86"/>
    <n v="10"/>
    <n v="25.686"/>
    <n v="231.17"/>
    <s v="Delivered"/>
    <n v="19"/>
    <x v="0"/>
    <n v="2.6"/>
    <s v="DP266"/>
    <s v="No"/>
    <s v="Web"/>
    <s v="Night"/>
    <x v="3"/>
  </r>
  <r>
    <s v="BKT0219"/>
    <d v="2025-07-11T00:00:00"/>
    <x v="2"/>
    <s v="WEEKDAY"/>
    <x v="218"/>
    <s v="C9561"/>
    <x v="6"/>
    <n v="454998"/>
    <x v="3"/>
    <s v="Grocery Item 27"/>
    <n v="2"/>
    <n v="39.270000000000003"/>
    <n v="78.540000000000006"/>
    <n v="0"/>
    <n v="0"/>
    <n v="78.540000000000006"/>
    <s v="Cancelled"/>
    <n v="0"/>
    <x v="2"/>
    <n v="0"/>
    <s v="Unknown"/>
    <s v="Yes"/>
    <s v="iOS"/>
    <s v="Evening"/>
    <x v="1"/>
  </r>
  <r>
    <s v="BKT0220"/>
    <d v="2025-06-30T00:00:00"/>
    <x v="5"/>
    <s v="WEEKEND"/>
    <x v="219"/>
    <s v="C5327"/>
    <x v="1"/>
    <n v="485825"/>
    <x v="1"/>
    <s v="Beverages Item 37"/>
    <n v="5"/>
    <n v="81.5"/>
    <n v="407.5"/>
    <n v="5"/>
    <n v="20.375"/>
    <n v="387.12"/>
    <s v="Delivered"/>
    <n v="24"/>
    <x v="1"/>
    <n v="3.8"/>
    <s v="DP119"/>
    <s v="No"/>
    <s v="iOS"/>
    <s v="Afternoon"/>
    <x v="3"/>
  </r>
  <r>
    <s v="BKT0221"/>
    <d v="2025-06-26T00:00:00"/>
    <x v="0"/>
    <s v="WEEKDAY"/>
    <x v="220"/>
    <s v="C8785"/>
    <x v="2"/>
    <n v="448817"/>
    <x v="3"/>
    <s v="Grocery Item 22"/>
    <n v="3"/>
    <n v="60.42"/>
    <n v="181.26"/>
    <n v="15"/>
    <n v="27.189"/>
    <n v="154.07"/>
    <s v="Cancelled"/>
    <n v="0"/>
    <x v="2"/>
    <n v="0"/>
    <s v="Unknown"/>
    <s v="Yes"/>
    <s v="Android"/>
    <s v="Afternoon"/>
    <x v="2"/>
  </r>
  <r>
    <s v="BKT0222"/>
    <d v="2025-06-26T00:00:00"/>
    <x v="0"/>
    <s v="WEEKDAY"/>
    <x v="221"/>
    <s v="C8259"/>
    <x v="6"/>
    <n v="442057"/>
    <x v="0"/>
    <s v="Dairy Item 47"/>
    <n v="4"/>
    <n v="98.65"/>
    <n v="394.6"/>
    <n v="0"/>
    <n v="0"/>
    <n v="394.6"/>
    <s v="Delivered"/>
    <n v="28"/>
    <x v="3"/>
    <n v="4"/>
    <s v="DP291"/>
    <s v="Yes"/>
    <s v="Web"/>
    <s v="Afternoon"/>
    <x v="3"/>
  </r>
  <r>
    <s v="BKT0223"/>
    <d v="2025-07-12T00:00:00"/>
    <x v="4"/>
    <s v="WEEKEND"/>
    <x v="222"/>
    <s v="C6097"/>
    <x v="3"/>
    <n v="466427"/>
    <x v="1"/>
    <s v="Beverages Item 9"/>
    <n v="5"/>
    <n v="134.31"/>
    <n v="671.55"/>
    <n v="0"/>
    <n v="0"/>
    <n v="671.55"/>
    <s v="Delivered"/>
    <n v="27"/>
    <x v="0"/>
    <n v="2.8"/>
    <s v="DP284"/>
    <s v="Yes"/>
    <s v="iOS"/>
    <s v="Evening"/>
    <x v="1"/>
  </r>
  <r>
    <s v="BKT0224"/>
    <d v="2025-07-08T00:00:00"/>
    <x v="6"/>
    <s v="WEEKDAY"/>
    <x v="223"/>
    <s v="C9275"/>
    <x v="1"/>
    <n v="483285"/>
    <x v="3"/>
    <s v="Grocery Item 44"/>
    <n v="1"/>
    <n v="51.45"/>
    <n v="51.45"/>
    <n v="15"/>
    <n v="7.7175000000000002"/>
    <n v="43.73"/>
    <s v="Delivered"/>
    <n v="26"/>
    <x v="3"/>
    <n v="2.4"/>
    <s v="DP183"/>
    <s v="No"/>
    <s v="Web"/>
    <s v="Morning"/>
    <x v="2"/>
  </r>
  <r>
    <s v="BKT0225"/>
    <d v="2025-07-12T00:00:00"/>
    <x v="4"/>
    <s v="WEEKEND"/>
    <x v="224"/>
    <s v="C1449"/>
    <x v="1"/>
    <n v="406508"/>
    <x v="5"/>
    <s v="Snacks Item 37"/>
    <n v="2"/>
    <n v="131.41999999999999"/>
    <n v="262.83999999999997"/>
    <n v="5"/>
    <n v="13.141999999999999"/>
    <n v="249.7"/>
    <s v="Delivered"/>
    <n v="32"/>
    <x v="1"/>
    <n v="1.1000000000000001"/>
    <s v="DP104"/>
    <s v="No"/>
    <s v="Android"/>
    <s v="Afternoon"/>
    <x v="3"/>
  </r>
  <r>
    <s v="BKT0226"/>
    <d v="2025-07-11T00:00:00"/>
    <x v="2"/>
    <s v="WEEKDAY"/>
    <x v="225"/>
    <s v="C4666"/>
    <x v="2"/>
    <n v="479737"/>
    <x v="4"/>
    <s v="Personal Care Item 20"/>
    <n v="3"/>
    <n v="75.09"/>
    <n v="225.27"/>
    <n v="15"/>
    <n v="33.790500000000002"/>
    <n v="191.48"/>
    <s v="Cancelled"/>
    <n v="0"/>
    <x v="2"/>
    <n v="0"/>
    <s v="Unknown"/>
    <s v="No"/>
    <s v="iOS"/>
    <s v="Afternoon"/>
    <x v="1"/>
  </r>
  <r>
    <s v="BKT0227"/>
    <d v="2025-07-14T00:00:00"/>
    <x v="5"/>
    <s v="WEEKEND"/>
    <x v="226"/>
    <s v="C5950"/>
    <x v="3"/>
    <n v="468242"/>
    <x v="4"/>
    <s v="Personal Care Item 40"/>
    <n v="4"/>
    <n v="95.98"/>
    <n v="383.92"/>
    <n v="0"/>
    <n v="0"/>
    <n v="383.92"/>
    <s v="Delivered"/>
    <n v="57"/>
    <x v="3"/>
    <n v="3.4"/>
    <s v="DP244"/>
    <s v="No"/>
    <s v="Web"/>
    <s v="Morning"/>
    <x v="1"/>
  </r>
  <r>
    <s v="BKT0228"/>
    <d v="2025-06-24T00:00:00"/>
    <x v="6"/>
    <s v="WEEKDAY"/>
    <x v="227"/>
    <s v="C2045"/>
    <x v="2"/>
    <n v="436240"/>
    <x v="6"/>
    <s v="Vegetables Item 21"/>
    <n v="3"/>
    <n v="53.95"/>
    <n v="161.85"/>
    <n v="10"/>
    <n v="16.184999999999999"/>
    <n v="145.66"/>
    <s v="Delivered"/>
    <n v="48"/>
    <x v="0"/>
    <n v="4.2"/>
    <s v="DP306"/>
    <s v="No"/>
    <s v="Web"/>
    <s v="Afternoon"/>
    <x v="3"/>
  </r>
  <r>
    <s v="BKT0229"/>
    <d v="2025-06-26T00:00:00"/>
    <x v="0"/>
    <s v="WEEKDAY"/>
    <x v="228"/>
    <s v="C9148"/>
    <x v="2"/>
    <n v="434004"/>
    <x v="1"/>
    <s v="Beverages Item 26"/>
    <n v="4"/>
    <n v="115.78"/>
    <n v="463.12"/>
    <n v="5"/>
    <n v="23.155999999999999"/>
    <n v="439.96"/>
    <s v="Delivered"/>
    <n v="60"/>
    <x v="0"/>
    <n v="3.6"/>
    <s v="DP343"/>
    <s v="No"/>
    <s v="Web"/>
    <s v="Evening"/>
    <x v="0"/>
  </r>
  <r>
    <s v="BKT0230"/>
    <d v="2025-06-24T00:00:00"/>
    <x v="6"/>
    <s v="WEEKDAY"/>
    <x v="229"/>
    <s v="C3967"/>
    <x v="2"/>
    <n v="412794"/>
    <x v="1"/>
    <s v="Beverages Item 9"/>
    <n v="3"/>
    <n v="114.27"/>
    <n v="342.81"/>
    <n v="5"/>
    <n v="17.140499999999999"/>
    <n v="325.67"/>
    <s v="Cancelled"/>
    <n v="0"/>
    <x v="2"/>
    <n v="0"/>
    <s v="Unknown"/>
    <s v="No"/>
    <s v="Web"/>
    <s v="Morning"/>
    <x v="0"/>
  </r>
  <r>
    <s v="BKT0231"/>
    <d v="2025-07-11T00:00:00"/>
    <x v="2"/>
    <s v="WEEKDAY"/>
    <x v="230"/>
    <s v="C6820"/>
    <x v="4"/>
    <n v="497546"/>
    <x v="4"/>
    <s v="Personal Care Item 20"/>
    <n v="4"/>
    <n v="122.45"/>
    <n v="489.8"/>
    <n v="10"/>
    <n v="48.98"/>
    <n v="440.82"/>
    <s v="Delivered"/>
    <n v="52"/>
    <x v="3"/>
    <n v="1.5"/>
    <s v="DP127"/>
    <s v="Yes"/>
    <s v="iOS"/>
    <s v="Afternoon"/>
    <x v="3"/>
  </r>
  <r>
    <s v="BKT0232"/>
    <d v="2025-07-08T00:00:00"/>
    <x v="6"/>
    <s v="WEEKDAY"/>
    <x v="231"/>
    <s v="C7253"/>
    <x v="5"/>
    <n v="439107"/>
    <x v="1"/>
    <s v="Beverages Item 4"/>
    <n v="2"/>
    <n v="37.86"/>
    <n v="75.72"/>
    <n v="5"/>
    <n v="3.786"/>
    <n v="71.930000000000007"/>
    <s v="Delivered"/>
    <n v="51"/>
    <x v="3"/>
    <n v="0"/>
    <s v="DP192"/>
    <s v="Yes"/>
    <s v="iOS"/>
    <s v="Evening"/>
    <x v="0"/>
  </r>
  <r>
    <s v="BKT0233"/>
    <d v="2025-06-26T00:00:00"/>
    <x v="0"/>
    <s v="WEEKDAY"/>
    <x v="232"/>
    <s v="C6134"/>
    <x v="3"/>
    <n v="407604"/>
    <x v="3"/>
    <s v="Grocery Item 29"/>
    <n v="3"/>
    <n v="47.22"/>
    <n v="141.66"/>
    <n v="5"/>
    <n v="7.0830000000000002"/>
    <n v="134.58000000000001"/>
    <s v="Delivered"/>
    <n v="25"/>
    <x v="3"/>
    <n v="4.0999999999999996"/>
    <s v="DP166"/>
    <s v="No"/>
    <s v="Web"/>
    <s v="Night"/>
    <x v="1"/>
  </r>
  <r>
    <s v="BKT0234"/>
    <d v="2025-07-03T00:00:00"/>
    <x v="0"/>
    <s v="WEEKDAY"/>
    <x v="233"/>
    <s v="C8029"/>
    <x v="1"/>
    <n v="450243"/>
    <x v="3"/>
    <s v="Grocery Item 3"/>
    <n v="5"/>
    <n v="45.92"/>
    <n v="229.6"/>
    <n v="10"/>
    <n v="22.96"/>
    <n v="206.64"/>
    <s v="Returned"/>
    <n v="0"/>
    <x v="2"/>
    <n v="0"/>
    <s v="Unknown"/>
    <s v="No"/>
    <s v="Web"/>
    <s v="Afternoon"/>
    <x v="3"/>
  </r>
  <r>
    <s v="BKT0235"/>
    <d v="2025-06-30T00:00:00"/>
    <x v="5"/>
    <s v="WEEKEND"/>
    <x v="234"/>
    <s v="C1067"/>
    <x v="3"/>
    <n v="496155"/>
    <x v="5"/>
    <s v="Snacks Item 15"/>
    <n v="3"/>
    <n v="60.57"/>
    <n v="181.71"/>
    <n v="0"/>
    <n v="0"/>
    <n v="181.71"/>
    <s v="Delivered"/>
    <n v="52"/>
    <x v="3"/>
    <n v="0"/>
    <s v="DP123"/>
    <s v="No"/>
    <s v="iOS"/>
    <s v="Night"/>
    <x v="2"/>
  </r>
  <r>
    <s v="BKT0236"/>
    <d v="2025-06-30T00:00:00"/>
    <x v="5"/>
    <s v="WEEKEND"/>
    <x v="235"/>
    <s v="C8105"/>
    <x v="3"/>
    <n v="417537"/>
    <x v="0"/>
    <s v="Dairy Item 32"/>
    <n v="3"/>
    <n v="117.52"/>
    <n v="352.56"/>
    <n v="5"/>
    <n v="17.628"/>
    <n v="334.93"/>
    <s v="Cancelled"/>
    <n v="0"/>
    <x v="2"/>
    <n v="0"/>
    <s v="Unknown"/>
    <s v="No"/>
    <s v="Android"/>
    <s v="Afternoon"/>
    <x v="0"/>
  </r>
  <r>
    <s v="BKT0237"/>
    <d v="2025-07-17T00:00:00"/>
    <x v="0"/>
    <s v="WEEKDAY"/>
    <x v="236"/>
    <s v="C3149"/>
    <x v="4"/>
    <n v="496217"/>
    <x v="3"/>
    <s v="Grocery Item 38"/>
    <n v="5"/>
    <n v="41.97"/>
    <n v="209.85"/>
    <n v="10"/>
    <n v="20.984999999999999"/>
    <n v="188.87"/>
    <s v="Delivered"/>
    <n v="17"/>
    <x v="3"/>
    <n v="2"/>
    <s v="DP373"/>
    <s v="Yes"/>
    <s v="Web"/>
    <s v="Morning"/>
    <x v="3"/>
  </r>
  <r>
    <s v="BKT0238"/>
    <d v="2025-07-13T00:00:00"/>
    <x v="1"/>
    <s v="WEEKEND"/>
    <x v="237"/>
    <s v="C1323"/>
    <x v="0"/>
    <n v="490407"/>
    <x v="3"/>
    <s v="Grocery Item 27"/>
    <n v="4"/>
    <n v="69.430000000000007"/>
    <n v="277.72000000000003"/>
    <n v="10"/>
    <n v="27.771999999999998"/>
    <n v="249.95"/>
    <s v="Delivered"/>
    <n v="24"/>
    <x v="0"/>
    <n v="3.5"/>
    <s v="DP254"/>
    <s v="No"/>
    <s v="Web"/>
    <s v="Morning"/>
    <x v="2"/>
  </r>
  <r>
    <s v="BKT0239"/>
    <d v="2025-06-28T00:00:00"/>
    <x v="4"/>
    <s v="WEEKEND"/>
    <x v="238"/>
    <s v="C3247"/>
    <x v="1"/>
    <n v="413752"/>
    <x v="2"/>
    <s v="Fruits Item 47"/>
    <n v="5"/>
    <n v="35.31"/>
    <n v="176.55"/>
    <n v="0"/>
    <n v="0"/>
    <n v="176.55"/>
    <s v="Delivered"/>
    <n v="46"/>
    <x v="0"/>
    <n v="4.0999999999999996"/>
    <s v="DP367"/>
    <s v="Yes"/>
    <s v="iOS"/>
    <s v="Night"/>
    <x v="2"/>
  </r>
  <r>
    <s v="BKT0240"/>
    <d v="2025-07-12T00:00:00"/>
    <x v="4"/>
    <s v="WEEKEND"/>
    <x v="239"/>
    <s v="C3627"/>
    <x v="0"/>
    <n v="471846"/>
    <x v="1"/>
    <s v="Beverages Item 14"/>
    <n v="4"/>
    <n v="62.98"/>
    <n v="251.92"/>
    <n v="0"/>
    <n v="0"/>
    <n v="251.92"/>
    <s v="Delivered"/>
    <n v="20"/>
    <x v="0"/>
    <n v="3.7"/>
    <s v="DP176"/>
    <s v="Yes"/>
    <s v="Web"/>
    <s v="Morning"/>
    <x v="3"/>
  </r>
  <r>
    <s v="BKT0241"/>
    <d v="2025-06-30T00:00:00"/>
    <x v="5"/>
    <s v="WEEKEND"/>
    <x v="240"/>
    <s v="C5192"/>
    <x v="3"/>
    <n v="430299"/>
    <x v="1"/>
    <s v="Beverages Item 19"/>
    <n v="3"/>
    <n v="80.36"/>
    <n v="241.08"/>
    <n v="0"/>
    <n v="0"/>
    <n v="241.08"/>
    <s v="Delivered"/>
    <n v="17"/>
    <x v="3"/>
    <n v="3.7"/>
    <s v="DP318"/>
    <s v="Yes"/>
    <s v="Android"/>
    <s v="Morning"/>
    <x v="3"/>
  </r>
  <r>
    <s v="BKT0242"/>
    <d v="2025-07-05T00:00:00"/>
    <x v="4"/>
    <s v="WEEKEND"/>
    <x v="241"/>
    <s v="C3267"/>
    <x v="3"/>
    <n v="484830"/>
    <x v="5"/>
    <s v="Snacks Item 22"/>
    <n v="3"/>
    <n v="136.29"/>
    <n v="408.87"/>
    <n v="10"/>
    <n v="40.887"/>
    <n v="367.98"/>
    <s v="Cancelled"/>
    <n v="0"/>
    <x v="2"/>
    <n v="0"/>
    <s v="Unknown"/>
    <s v="Yes"/>
    <s v="iOS"/>
    <s v="Evening"/>
    <x v="0"/>
  </r>
  <r>
    <s v="BKT0243"/>
    <d v="2025-07-14T00:00:00"/>
    <x v="5"/>
    <s v="WEEKEND"/>
    <x v="242"/>
    <s v="C2865"/>
    <x v="1"/>
    <n v="452462"/>
    <x v="1"/>
    <s v="Beverages Item 18"/>
    <n v="4"/>
    <n v="109.69"/>
    <n v="438.76"/>
    <n v="15"/>
    <n v="65.813999999999993"/>
    <n v="372.95"/>
    <s v="Delivered"/>
    <n v="56"/>
    <x v="0"/>
    <n v="0"/>
    <s v="DP130"/>
    <s v="Yes"/>
    <s v="Android"/>
    <s v="Night"/>
    <x v="1"/>
  </r>
  <r>
    <s v="BKT0244"/>
    <d v="2025-07-03T00:00:00"/>
    <x v="0"/>
    <s v="WEEKDAY"/>
    <x v="243"/>
    <s v="C8178"/>
    <x v="4"/>
    <n v="480128"/>
    <x v="1"/>
    <s v="Beverages Item 50"/>
    <n v="3"/>
    <n v="99.48"/>
    <n v="298.44"/>
    <n v="5"/>
    <n v="14.922000000000001"/>
    <n v="283.52"/>
    <s v="Delivered"/>
    <n v="46"/>
    <x v="0"/>
    <n v="2.8"/>
    <s v="DP132"/>
    <s v="No"/>
    <s v="Web"/>
    <s v="Evening"/>
    <x v="3"/>
  </r>
  <r>
    <s v="BKT0245"/>
    <d v="2025-06-25T00:00:00"/>
    <x v="3"/>
    <s v="WEEKDAY"/>
    <x v="244"/>
    <s v="C9598"/>
    <x v="6"/>
    <n v="497469"/>
    <x v="2"/>
    <s v="Fruits Item 47"/>
    <n v="5"/>
    <n v="49.12"/>
    <n v="245.6"/>
    <n v="10"/>
    <n v="24.56"/>
    <n v="221.04"/>
    <s v="Delivered"/>
    <n v="59"/>
    <x v="1"/>
    <n v="2.7"/>
    <s v="DP227"/>
    <s v="No"/>
    <s v="iOS"/>
    <s v="Night"/>
    <x v="0"/>
  </r>
  <r>
    <s v="BKT0246"/>
    <d v="2025-07-13T00:00:00"/>
    <x v="1"/>
    <s v="WEEKEND"/>
    <x v="245"/>
    <s v="C1894"/>
    <x v="0"/>
    <n v="484332"/>
    <x v="5"/>
    <s v="Snacks Item 33"/>
    <n v="4"/>
    <n v="130.74"/>
    <n v="522.96"/>
    <n v="5"/>
    <n v="26.148"/>
    <n v="496.81"/>
    <s v="Delivered"/>
    <n v="46"/>
    <x v="3"/>
    <n v="4.9000000000000004"/>
    <s v="DP125"/>
    <s v="Yes"/>
    <s v="Web"/>
    <s v="Night"/>
    <x v="1"/>
  </r>
  <r>
    <s v="BKT0247"/>
    <d v="2025-07-18T00:00:00"/>
    <x v="2"/>
    <s v="WEEKDAY"/>
    <x v="246"/>
    <s v="C4850"/>
    <x v="0"/>
    <n v="460175"/>
    <x v="1"/>
    <s v="Beverages Item 37"/>
    <n v="4"/>
    <n v="31.44"/>
    <n v="125.76"/>
    <n v="15"/>
    <n v="18.864000000000001"/>
    <n v="106.9"/>
    <s v="Delivered"/>
    <n v="22"/>
    <x v="3"/>
    <n v="1.1000000000000001"/>
    <s v="DP306"/>
    <s v="No"/>
    <s v="Android"/>
    <s v="Morning"/>
    <x v="3"/>
  </r>
  <r>
    <s v="BKT0248"/>
    <d v="2025-06-26T00:00:00"/>
    <x v="0"/>
    <s v="WEEKDAY"/>
    <x v="247"/>
    <s v="C5990"/>
    <x v="5"/>
    <n v="473707"/>
    <x v="5"/>
    <s v="Snacks Item 42"/>
    <n v="4"/>
    <n v="143.55000000000001"/>
    <n v="574.20000000000005"/>
    <n v="10"/>
    <n v="57.42"/>
    <n v="516.78"/>
    <s v="Delivered"/>
    <n v="29"/>
    <x v="3"/>
    <n v="4.0999999999999996"/>
    <s v="DP342"/>
    <s v="No"/>
    <s v="Web"/>
    <s v="Night"/>
    <x v="3"/>
  </r>
  <r>
    <s v="BKT0249"/>
    <d v="2025-06-24T00:00:00"/>
    <x v="6"/>
    <s v="WEEKDAY"/>
    <x v="248"/>
    <s v="C2596"/>
    <x v="6"/>
    <n v="486365"/>
    <x v="5"/>
    <s v="Snacks Item 1"/>
    <n v="3"/>
    <n v="66.17"/>
    <n v="198.51"/>
    <n v="10"/>
    <n v="19.850999999999999"/>
    <n v="178.66"/>
    <s v="Delivered"/>
    <n v="38"/>
    <x v="1"/>
    <n v="0"/>
    <s v="DP184"/>
    <s v="No"/>
    <s v="Android"/>
    <s v="Night"/>
    <x v="3"/>
  </r>
  <r>
    <s v="BKT0250"/>
    <d v="2025-07-17T00:00:00"/>
    <x v="0"/>
    <s v="WEEKDAY"/>
    <x v="249"/>
    <s v="C5166"/>
    <x v="5"/>
    <n v="425680"/>
    <x v="5"/>
    <s v="Snacks Item 8"/>
    <n v="4"/>
    <n v="48.03"/>
    <n v="192.12"/>
    <n v="5"/>
    <n v="9.6059999999999999"/>
    <n v="182.51"/>
    <s v="Delivered"/>
    <n v="21"/>
    <x v="3"/>
    <n v="0"/>
    <s v="DP163"/>
    <s v="No"/>
    <s v="iOS"/>
    <s v="Afternoon"/>
    <x v="1"/>
  </r>
  <r>
    <s v="BKT0251"/>
    <d v="2025-06-22T00:00:00"/>
    <x v="1"/>
    <s v="WEEKEND"/>
    <x v="250"/>
    <s v="C1071"/>
    <x v="5"/>
    <n v="496498"/>
    <x v="3"/>
    <s v="Grocery Item 36"/>
    <n v="4"/>
    <n v="129.05000000000001"/>
    <n v="516.20000000000005"/>
    <n v="15"/>
    <n v="77.430000000000007"/>
    <n v="438.77"/>
    <s v="Cancelled"/>
    <n v="0"/>
    <x v="2"/>
    <n v="0"/>
    <s v="Unknown"/>
    <s v="Yes"/>
    <s v="Web"/>
    <s v="Afternoon"/>
    <x v="0"/>
  </r>
  <r>
    <s v="BKT0252"/>
    <d v="2025-06-26T00:00:00"/>
    <x v="0"/>
    <s v="WEEKDAY"/>
    <x v="251"/>
    <s v="C2696"/>
    <x v="1"/>
    <n v="486183"/>
    <x v="2"/>
    <s v="Fruits Item 39"/>
    <n v="3"/>
    <n v="85.53"/>
    <n v="256.58999999999997"/>
    <n v="15"/>
    <n v="38.488500000000002"/>
    <n v="218.1"/>
    <s v="Delivered"/>
    <n v="53"/>
    <x v="1"/>
    <n v="2.1"/>
    <s v="DP275"/>
    <s v="No"/>
    <s v="iOS"/>
    <s v="Afternoon"/>
    <x v="0"/>
  </r>
  <r>
    <s v="BKT0253"/>
    <d v="2025-07-03T00:00:00"/>
    <x v="0"/>
    <s v="WEEKDAY"/>
    <x v="252"/>
    <s v="C7762"/>
    <x v="5"/>
    <n v="491753"/>
    <x v="6"/>
    <s v="Vegetables Item 33"/>
    <n v="3"/>
    <n v="129.6"/>
    <n v="388.8"/>
    <n v="10"/>
    <n v="38.880000000000003"/>
    <n v="349.92"/>
    <s v="Delivered"/>
    <n v="50"/>
    <x v="1"/>
    <n v="1.8"/>
    <s v="DP248"/>
    <s v="No"/>
    <s v="Web"/>
    <s v="Afternoon"/>
    <x v="0"/>
  </r>
  <r>
    <s v="BKT0254"/>
    <d v="2025-06-29T00:00:00"/>
    <x v="1"/>
    <s v="WEEKEND"/>
    <x v="253"/>
    <s v="C9255"/>
    <x v="5"/>
    <n v="491005"/>
    <x v="6"/>
    <s v="Vegetables Item 21"/>
    <n v="1"/>
    <n v="118.9"/>
    <n v="118.9"/>
    <n v="15"/>
    <n v="17.835000000000001"/>
    <n v="101.06"/>
    <s v="Delivered"/>
    <n v="57"/>
    <x v="1"/>
    <n v="4"/>
    <s v="DP373"/>
    <s v="No"/>
    <s v="iOS"/>
    <s v="Morning"/>
    <x v="3"/>
  </r>
  <r>
    <s v="BKT0255"/>
    <d v="2025-07-11T00:00:00"/>
    <x v="2"/>
    <s v="WEEKDAY"/>
    <x v="254"/>
    <s v="C1414"/>
    <x v="1"/>
    <n v="419049"/>
    <x v="3"/>
    <s v="Grocery Item 43"/>
    <n v="1"/>
    <n v="45.99"/>
    <n v="45.99"/>
    <n v="5"/>
    <n v="2.2995000000000001"/>
    <n v="43.69"/>
    <s v="Returned"/>
    <n v="0"/>
    <x v="2"/>
    <n v="0"/>
    <s v="Unknown"/>
    <s v="No"/>
    <s v="Android"/>
    <s v="Morning"/>
    <x v="2"/>
  </r>
  <r>
    <s v="BKT0256"/>
    <d v="2025-07-15T00:00:00"/>
    <x v="6"/>
    <s v="WEEKDAY"/>
    <x v="255"/>
    <s v="C4342"/>
    <x v="6"/>
    <n v="470933"/>
    <x v="3"/>
    <s v="Grocery Item 23"/>
    <n v="4"/>
    <n v="33.32"/>
    <n v="133.28"/>
    <n v="5"/>
    <n v="6.6639999999999997"/>
    <n v="126.62"/>
    <s v="Delivered"/>
    <n v="50"/>
    <x v="3"/>
    <n v="4.0999999999999996"/>
    <s v="DP247"/>
    <s v="Yes"/>
    <s v="iOS"/>
    <s v="Night"/>
    <x v="1"/>
  </r>
  <r>
    <s v="BKT0257"/>
    <d v="2025-07-14T00:00:00"/>
    <x v="5"/>
    <s v="WEEKEND"/>
    <x v="256"/>
    <s v="C6122"/>
    <x v="5"/>
    <n v="407052"/>
    <x v="3"/>
    <s v="Grocery Item 48"/>
    <n v="3"/>
    <n v="46.4"/>
    <n v="139.19999999999999"/>
    <n v="15"/>
    <n v="20.88"/>
    <n v="118.32"/>
    <s v="Delivered"/>
    <n v="55"/>
    <x v="1"/>
    <n v="2.5"/>
    <s v="DP379"/>
    <s v="Yes"/>
    <s v="Web"/>
    <s v="Afternoon"/>
    <x v="2"/>
  </r>
  <r>
    <s v="BKT0258"/>
    <d v="2025-07-01T00:00:00"/>
    <x v="6"/>
    <s v="WEEKDAY"/>
    <x v="257"/>
    <s v="C8353"/>
    <x v="4"/>
    <n v="489478"/>
    <x v="3"/>
    <s v="Grocery Item 12"/>
    <n v="2"/>
    <n v="115.56"/>
    <n v="231.12"/>
    <n v="0"/>
    <n v="0"/>
    <n v="231.12"/>
    <s v="Delivered"/>
    <n v="42"/>
    <x v="3"/>
    <n v="1.5"/>
    <s v="DP399"/>
    <s v="No"/>
    <s v="Android"/>
    <s v="Evening"/>
    <x v="1"/>
  </r>
  <r>
    <s v="BKT0259"/>
    <d v="2025-07-11T00:00:00"/>
    <x v="2"/>
    <s v="WEEKDAY"/>
    <x v="258"/>
    <s v="C3536"/>
    <x v="0"/>
    <n v="420147"/>
    <x v="0"/>
    <s v="Dairy Item 39"/>
    <n v="1"/>
    <n v="120.58"/>
    <n v="120.58"/>
    <n v="10"/>
    <n v="12.058"/>
    <n v="108.52"/>
    <s v="Delivered"/>
    <n v="51"/>
    <x v="1"/>
    <n v="4.0999999999999996"/>
    <s v="DP262"/>
    <s v="Yes"/>
    <s v="Android"/>
    <s v="Morning"/>
    <x v="0"/>
  </r>
  <r>
    <s v="BKT0260"/>
    <d v="2025-06-24T00:00:00"/>
    <x v="6"/>
    <s v="WEEKDAY"/>
    <x v="259"/>
    <s v="C7814"/>
    <x v="5"/>
    <n v="470391"/>
    <x v="1"/>
    <s v="Beverages Item 6"/>
    <n v="3"/>
    <n v="48.76"/>
    <n v="146.28"/>
    <n v="5"/>
    <n v="7.3140000000000001"/>
    <n v="138.97"/>
    <s v="Delivered"/>
    <n v="36"/>
    <x v="3"/>
    <n v="4.8"/>
    <s v="DP371"/>
    <s v="No"/>
    <s v="Web"/>
    <s v="Morning"/>
    <x v="3"/>
  </r>
  <r>
    <s v="BKT0261"/>
    <d v="2025-06-29T00:00:00"/>
    <x v="1"/>
    <s v="WEEKEND"/>
    <x v="260"/>
    <s v="C6668"/>
    <x v="1"/>
    <n v="431503"/>
    <x v="6"/>
    <s v="Vegetables Item 40"/>
    <n v="5"/>
    <n v="51.7"/>
    <n v="258.5"/>
    <n v="0"/>
    <n v="0"/>
    <n v="258.5"/>
    <s v="Delivered"/>
    <n v="35"/>
    <x v="3"/>
    <n v="4.8"/>
    <s v="DP297"/>
    <s v="No"/>
    <s v="Web"/>
    <s v="Evening"/>
    <x v="3"/>
  </r>
  <r>
    <s v="BKT0262"/>
    <d v="2025-07-09T00:00:00"/>
    <x v="3"/>
    <s v="WEEKDAY"/>
    <x v="261"/>
    <s v="C9468"/>
    <x v="6"/>
    <n v="449147"/>
    <x v="2"/>
    <s v="Fruits Item 33"/>
    <n v="4"/>
    <n v="83.28"/>
    <n v="333.12"/>
    <n v="10"/>
    <n v="33.311999999999998"/>
    <n v="299.81"/>
    <s v="Cancelled"/>
    <n v="0"/>
    <x v="2"/>
    <n v="0"/>
    <s v="Unknown"/>
    <s v="Yes"/>
    <s v="iOS"/>
    <s v="Morning"/>
    <x v="3"/>
  </r>
  <r>
    <s v="BKT0263"/>
    <d v="2025-06-21T00:00:00"/>
    <x v="4"/>
    <s v="WEEKEND"/>
    <x v="262"/>
    <s v="C3742"/>
    <x v="6"/>
    <n v="470514"/>
    <x v="2"/>
    <s v="Fruits Item 1"/>
    <n v="1"/>
    <n v="47.4"/>
    <n v="47.4"/>
    <n v="5"/>
    <n v="2.37"/>
    <n v="45.03"/>
    <s v="Cancelled"/>
    <n v="0"/>
    <x v="2"/>
    <n v="0"/>
    <s v="Unknown"/>
    <s v="No"/>
    <s v="Android"/>
    <s v="Afternoon"/>
    <x v="1"/>
  </r>
  <r>
    <s v="BKT0264"/>
    <d v="2025-07-10T00:00:00"/>
    <x v="0"/>
    <s v="WEEKDAY"/>
    <x v="263"/>
    <s v="C2181"/>
    <x v="3"/>
    <n v="489922"/>
    <x v="5"/>
    <s v="Snacks Item 2"/>
    <n v="4"/>
    <n v="113.19"/>
    <n v="452.76"/>
    <n v="0"/>
    <n v="0"/>
    <n v="452.76"/>
    <s v="Delivered"/>
    <n v="18"/>
    <x v="0"/>
    <n v="3.2"/>
    <s v="DP394"/>
    <s v="Yes"/>
    <s v="iOS"/>
    <s v="Night"/>
    <x v="1"/>
  </r>
  <r>
    <s v="BKT0265"/>
    <d v="2025-07-04T00:00:00"/>
    <x v="2"/>
    <s v="WEEKDAY"/>
    <x v="264"/>
    <s v="C8391"/>
    <x v="3"/>
    <n v="453012"/>
    <x v="1"/>
    <s v="Beverages Item 21"/>
    <n v="1"/>
    <n v="70.64"/>
    <n v="70.64"/>
    <n v="0"/>
    <n v="0"/>
    <n v="70.64"/>
    <s v="Delivered"/>
    <n v="56"/>
    <x v="1"/>
    <n v="4"/>
    <s v="DP399"/>
    <s v="Yes"/>
    <s v="Web"/>
    <s v="Morning"/>
    <x v="2"/>
  </r>
  <r>
    <s v="BKT0266"/>
    <d v="2025-07-13T00:00:00"/>
    <x v="1"/>
    <s v="WEEKEND"/>
    <x v="265"/>
    <s v="C9238"/>
    <x v="0"/>
    <n v="437990"/>
    <x v="4"/>
    <s v="Personal Care Item 44"/>
    <n v="3"/>
    <n v="98.85"/>
    <n v="296.55"/>
    <n v="10"/>
    <n v="29.655000000000001"/>
    <n v="266.89999999999998"/>
    <s v="Delivered"/>
    <n v="43"/>
    <x v="3"/>
    <n v="3.6"/>
    <s v="DP342"/>
    <s v="Yes"/>
    <s v="Web"/>
    <s v="Afternoon"/>
    <x v="0"/>
  </r>
  <r>
    <s v="BKT0267"/>
    <d v="2025-07-05T00:00:00"/>
    <x v="4"/>
    <s v="WEEKEND"/>
    <x v="266"/>
    <s v="C7406"/>
    <x v="6"/>
    <n v="471530"/>
    <x v="0"/>
    <s v="Dairy Item 41"/>
    <n v="2"/>
    <n v="58.75"/>
    <n v="117.5"/>
    <n v="10"/>
    <n v="11.75"/>
    <n v="105.75"/>
    <s v="Returned"/>
    <n v="0"/>
    <x v="2"/>
    <n v="0"/>
    <s v="Unknown"/>
    <s v="Yes"/>
    <s v="Web"/>
    <s v="Afternoon"/>
    <x v="3"/>
  </r>
  <r>
    <s v="BKT0268"/>
    <d v="2025-07-12T00:00:00"/>
    <x v="4"/>
    <s v="WEEKEND"/>
    <x v="267"/>
    <s v="C1684"/>
    <x v="0"/>
    <n v="475068"/>
    <x v="2"/>
    <s v="Fruits Item 26"/>
    <n v="5"/>
    <n v="91.18"/>
    <n v="455.9"/>
    <n v="0"/>
    <n v="0"/>
    <n v="455.9"/>
    <s v="Delivered"/>
    <n v="37"/>
    <x v="0"/>
    <n v="3.6"/>
    <s v="DP362"/>
    <s v="Yes"/>
    <s v="Android"/>
    <s v="Afternoon"/>
    <x v="0"/>
  </r>
  <r>
    <s v="BKT0269"/>
    <d v="2025-07-18T00:00:00"/>
    <x v="2"/>
    <s v="WEEKDAY"/>
    <x v="268"/>
    <s v="C5140"/>
    <x v="4"/>
    <n v="415024"/>
    <x v="5"/>
    <s v="Snacks Item 43"/>
    <n v="5"/>
    <n v="130.79"/>
    <n v="653.95000000000005"/>
    <n v="15"/>
    <n v="98.092500000000001"/>
    <n v="555.86"/>
    <s v="Delivered"/>
    <n v="19"/>
    <x v="3"/>
    <n v="2"/>
    <s v="DP201"/>
    <s v="No"/>
    <s v="iOS"/>
    <s v="Evening"/>
    <x v="0"/>
  </r>
  <r>
    <s v="BKT0270"/>
    <d v="2025-07-15T00:00:00"/>
    <x v="6"/>
    <s v="WEEKDAY"/>
    <x v="269"/>
    <s v="C4842"/>
    <x v="0"/>
    <n v="437374"/>
    <x v="2"/>
    <s v="Fruits Item 5"/>
    <n v="2"/>
    <n v="61.31"/>
    <n v="122.62"/>
    <n v="15"/>
    <n v="18.393000000000001"/>
    <n v="104.23"/>
    <s v="Delivered"/>
    <n v="57"/>
    <x v="3"/>
    <n v="1.6"/>
    <s v="DP390"/>
    <s v="No"/>
    <s v="iOS"/>
    <s v="Night"/>
    <x v="0"/>
  </r>
  <r>
    <s v="BKT0271"/>
    <d v="2025-06-29T00:00:00"/>
    <x v="1"/>
    <s v="WEEKEND"/>
    <x v="270"/>
    <s v="C1079"/>
    <x v="2"/>
    <n v="432267"/>
    <x v="4"/>
    <s v="Personal Care Item 15"/>
    <n v="4"/>
    <n v="55.97"/>
    <n v="223.88"/>
    <n v="10"/>
    <n v="22.388000000000002"/>
    <n v="201.49"/>
    <s v="Delivered"/>
    <n v="36"/>
    <x v="3"/>
    <n v="2.4"/>
    <s v="DP256"/>
    <s v="No"/>
    <s v="Web"/>
    <s v="Morning"/>
    <x v="0"/>
  </r>
  <r>
    <s v="BKT0272"/>
    <d v="2025-06-30T00:00:00"/>
    <x v="5"/>
    <s v="WEEKEND"/>
    <x v="271"/>
    <s v="C2343"/>
    <x v="6"/>
    <n v="436781"/>
    <x v="4"/>
    <s v="Personal Care Item 9"/>
    <n v="5"/>
    <n v="45.54"/>
    <n v="227.7"/>
    <n v="0"/>
    <n v="0"/>
    <n v="227.7"/>
    <s v="Delivered"/>
    <n v="16"/>
    <x v="1"/>
    <n v="4.3"/>
    <s v="DP396"/>
    <s v="No"/>
    <s v="Web"/>
    <s v="Afternoon"/>
    <x v="3"/>
  </r>
  <r>
    <s v="BKT0273"/>
    <d v="2025-07-05T00:00:00"/>
    <x v="4"/>
    <s v="WEEKEND"/>
    <x v="272"/>
    <s v="C5269"/>
    <x v="5"/>
    <n v="470737"/>
    <x v="1"/>
    <s v="Beverages Item 42"/>
    <n v="2"/>
    <n v="67.56"/>
    <n v="135.12"/>
    <n v="5"/>
    <n v="6.7560000000000002"/>
    <n v="128.36000000000001"/>
    <s v="Cancelled"/>
    <n v="0"/>
    <x v="2"/>
    <n v="0"/>
    <s v="Unknown"/>
    <s v="No"/>
    <s v="Android"/>
    <s v="Night"/>
    <x v="3"/>
  </r>
  <r>
    <s v="BKT0274"/>
    <d v="2025-07-02T00:00:00"/>
    <x v="3"/>
    <s v="WEEKDAY"/>
    <x v="273"/>
    <s v="C7500"/>
    <x v="2"/>
    <n v="465821"/>
    <x v="3"/>
    <s v="Grocery Item 43"/>
    <n v="2"/>
    <n v="130.24"/>
    <n v="260.48"/>
    <n v="5"/>
    <n v="13.023999999999999"/>
    <n v="247.46"/>
    <s v="Delivered"/>
    <n v="23"/>
    <x v="3"/>
    <n v="0"/>
    <s v="DP389"/>
    <s v="Yes"/>
    <s v="Web"/>
    <s v="Night"/>
    <x v="2"/>
  </r>
  <r>
    <s v="BKT0275"/>
    <d v="2025-06-24T00:00:00"/>
    <x v="6"/>
    <s v="WEEKDAY"/>
    <x v="274"/>
    <s v="C1662"/>
    <x v="4"/>
    <n v="499808"/>
    <x v="1"/>
    <s v="Beverages Item 15"/>
    <n v="1"/>
    <n v="54.37"/>
    <n v="54.37"/>
    <n v="5"/>
    <n v="2.7185000000000001"/>
    <n v="51.65"/>
    <s v="Delivered"/>
    <n v="28"/>
    <x v="1"/>
    <n v="2.4"/>
    <s v="DP340"/>
    <s v="No"/>
    <s v="Android"/>
    <s v="Morning"/>
    <x v="2"/>
  </r>
  <r>
    <s v="BKT0276"/>
    <d v="2025-07-19T00:00:00"/>
    <x v="4"/>
    <s v="WEEKEND"/>
    <x v="275"/>
    <s v="C2691"/>
    <x v="3"/>
    <n v="468338"/>
    <x v="6"/>
    <s v="Vegetables Item 18"/>
    <n v="3"/>
    <n v="95.22"/>
    <n v="285.66000000000003"/>
    <n v="5"/>
    <n v="14.282999999999999"/>
    <n v="271.38"/>
    <s v="Delivered"/>
    <n v="39"/>
    <x v="3"/>
    <n v="4.5999999999999996"/>
    <s v="DP139"/>
    <s v="No"/>
    <s v="iOS"/>
    <s v="Afternoon"/>
    <x v="1"/>
  </r>
  <r>
    <s v="BKT0277"/>
    <d v="2025-07-17T00:00:00"/>
    <x v="0"/>
    <s v="WEEKDAY"/>
    <x v="276"/>
    <s v="C6781"/>
    <x v="6"/>
    <n v="445225"/>
    <x v="1"/>
    <s v="Beverages Item 31"/>
    <n v="5"/>
    <n v="20.86"/>
    <n v="104.3"/>
    <n v="5"/>
    <n v="5.2149999999999999"/>
    <n v="99.08"/>
    <s v="Delivered"/>
    <n v="29"/>
    <x v="0"/>
    <n v="2.1"/>
    <s v="DP176"/>
    <s v="Yes"/>
    <s v="Android"/>
    <s v="Evening"/>
    <x v="3"/>
  </r>
  <r>
    <s v="BKT0278"/>
    <d v="2025-06-24T00:00:00"/>
    <x v="6"/>
    <s v="WEEKDAY"/>
    <x v="277"/>
    <s v="C4773"/>
    <x v="1"/>
    <n v="443284"/>
    <x v="6"/>
    <s v="Vegetables Item 8"/>
    <n v="4"/>
    <n v="107.78"/>
    <n v="431.12"/>
    <n v="15"/>
    <n v="64.668000000000006"/>
    <n v="366.45"/>
    <s v="Delivered"/>
    <n v="25"/>
    <x v="1"/>
    <n v="1.1000000000000001"/>
    <s v="DP122"/>
    <s v="Yes"/>
    <s v="Web"/>
    <s v="Afternoon"/>
    <x v="0"/>
  </r>
  <r>
    <s v="BKT0279"/>
    <d v="2025-07-06T00:00:00"/>
    <x v="1"/>
    <s v="WEEKEND"/>
    <x v="278"/>
    <s v="C9399"/>
    <x v="0"/>
    <n v="475009"/>
    <x v="5"/>
    <s v="Snacks Item 4"/>
    <n v="2"/>
    <n v="53.57"/>
    <n v="107.14"/>
    <n v="5"/>
    <n v="5.3570000000000002"/>
    <n v="101.78"/>
    <s v="Delivered"/>
    <n v="40"/>
    <x v="1"/>
    <n v="3.6"/>
    <s v="DP245"/>
    <s v="Yes"/>
    <s v="Android"/>
    <s v="Night"/>
    <x v="1"/>
  </r>
  <r>
    <s v="BKT0280"/>
    <d v="2025-06-24T00:00:00"/>
    <x v="6"/>
    <s v="WEEKDAY"/>
    <x v="279"/>
    <s v="C8891"/>
    <x v="4"/>
    <n v="428753"/>
    <x v="4"/>
    <s v="Personal Care Item 27"/>
    <n v="5"/>
    <n v="38.549999999999997"/>
    <n v="192.75"/>
    <n v="5"/>
    <n v="9.6374999999999993"/>
    <n v="183.11"/>
    <s v="Delivered"/>
    <n v="47"/>
    <x v="3"/>
    <n v="0"/>
    <s v="DP275"/>
    <s v="No"/>
    <s v="Web"/>
    <s v="Morning"/>
    <x v="0"/>
  </r>
  <r>
    <s v="BKT0281"/>
    <d v="2025-06-23T00:00:00"/>
    <x v="5"/>
    <s v="WEEKEND"/>
    <x v="280"/>
    <s v="C7196"/>
    <x v="1"/>
    <n v="417330"/>
    <x v="3"/>
    <s v="Grocery Item 2"/>
    <n v="2"/>
    <n v="87.95"/>
    <n v="175.9"/>
    <n v="15"/>
    <n v="26.385000000000002"/>
    <n v="149.52000000000001"/>
    <s v="Delivered"/>
    <n v="53"/>
    <x v="0"/>
    <n v="0"/>
    <s v="DP119"/>
    <s v="Yes"/>
    <s v="Android"/>
    <s v="Night"/>
    <x v="0"/>
  </r>
  <r>
    <s v="BKT0282"/>
    <d v="2025-07-19T00:00:00"/>
    <x v="4"/>
    <s v="WEEKEND"/>
    <x v="281"/>
    <s v="C9835"/>
    <x v="6"/>
    <n v="400158"/>
    <x v="4"/>
    <s v="Personal Care Item 44"/>
    <n v="4"/>
    <n v="87.87"/>
    <n v="351.48"/>
    <n v="10"/>
    <n v="35.148000000000003"/>
    <n v="316.33"/>
    <s v="Cancelled"/>
    <n v="0"/>
    <x v="2"/>
    <n v="0"/>
    <s v="Unknown"/>
    <s v="No"/>
    <s v="Android"/>
    <s v="Night"/>
    <x v="1"/>
  </r>
  <r>
    <s v="BKT0283"/>
    <d v="2025-07-14T00:00:00"/>
    <x v="5"/>
    <s v="WEEKEND"/>
    <x v="282"/>
    <s v="C6742"/>
    <x v="5"/>
    <n v="497176"/>
    <x v="4"/>
    <s v="Personal Care Item 45"/>
    <n v="5"/>
    <n v="32.700000000000003"/>
    <n v="163.5"/>
    <n v="5"/>
    <n v="8.1750000000000007"/>
    <n v="155.32"/>
    <s v="Delivered"/>
    <n v="29"/>
    <x v="0"/>
    <n v="4.5"/>
    <s v="DP309"/>
    <s v="No"/>
    <s v="Android"/>
    <s v="Morning"/>
    <x v="3"/>
  </r>
  <r>
    <s v="BKT0284"/>
    <d v="2025-07-15T00:00:00"/>
    <x v="6"/>
    <s v="WEEKDAY"/>
    <x v="283"/>
    <s v="C9561"/>
    <x v="0"/>
    <n v="468127"/>
    <x v="3"/>
    <s v="Grocery Item 25"/>
    <n v="2"/>
    <n v="109.41"/>
    <n v="218.82"/>
    <n v="10"/>
    <n v="21.882000000000001"/>
    <n v="196.94"/>
    <s v="Delivered"/>
    <n v="21"/>
    <x v="0"/>
    <n v="3.3"/>
    <s v="DP233"/>
    <s v="No"/>
    <s v="Web"/>
    <s v="Evening"/>
    <x v="2"/>
  </r>
  <r>
    <s v="BKT0285"/>
    <d v="2025-07-17T00:00:00"/>
    <x v="0"/>
    <s v="WEEKDAY"/>
    <x v="284"/>
    <s v="C7511"/>
    <x v="6"/>
    <n v="426699"/>
    <x v="1"/>
    <s v="Beverages Item 36"/>
    <n v="5"/>
    <n v="82.72"/>
    <n v="413.6"/>
    <n v="10"/>
    <n v="41.36"/>
    <n v="372.24"/>
    <s v="Delivered"/>
    <n v="45"/>
    <x v="3"/>
    <n v="3.3"/>
    <s v="DP303"/>
    <s v="Yes"/>
    <s v="Web"/>
    <s v="Morning"/>
    <x v="0"/>
  </r>
  <r>
    <s v="BKT0286"/>
    <d v="2025-06-29T00:00:00"/>
    <x v="1"/>
    <s v="WEEKEND"/>
    <x v="285"/>
    <s v="C8317"/>
    <x v="6"/>
    <n v="491661"/>
    <x v="5"/>
    <s v="Snacks Item 7"/>
    <n v="2"/>
    <n v="86.08"/>
    <n v="172.16"/>
    <n v="10"/>
    <n v="17.216000000000001"/>
    <n v="154.94"/>
    <s v="Delivered"/>
    <n v="54"/>
    <x v="1"/>
    <n v="1.2"/>
    <s v="DP299"/>
    <s v="Yes"/>
    <s v="Android"/>
    <s v="Afternoon"/>
    <x v="1"/>
  </r>
  <r>
    <s v="BKT0287"/>
    <d v="2025-06-24T00:00:00"/>
    <x v="6"/>
    <s v="WEEKDAY"/>
    <x v="286"/>
    <s v="C8133"/>
    <x v="0"/>
    <n v="408400"/>
    <x v="0"/>
    <s v="Dairy Item 15"/>
    <n v="3"/>
    <n v="30.41"/>
    <n v="91.23"/>
    <n v="0"/>
    <n v="0"/>
    <n v="91.23"/>
    <s v="Delivered"/>
    <n v="40"/>
    <x v="1"/>
    <n v="2.1"/>
    <s v="DP129"/>
    <s v="Yes"/>
    <s v="Web"/>
    <s v="Night"/>
    <x v="1"/>
  </r>
  <r>
    <s v="BKT0288"/>
    <d v="2025-07-16T00:00:00"/>
    <x v="3"/>
    <s v="WEEKDAY"/>
    <x v="287"/>
    <s v="C1175"/>
    <x v="4"/>
    <n v="486100"/>
    <x v="4"/>
    <s v="Personal Care Item 34"/>
    <n v="3"/>
    <n v="45.32"/>
    <n v="135.96"/>
    <n v="5"/>
    <n v="6.798"/>
    <n v="129.16"/>
    <s v="Delivered"/>
    <n v="58"/>
    <x v="0"/>
    <n v="3.6"/>
    <s v="DP180"/>
    <s v="Yes"/>
    <s v="iOS"/>
    <s v="Night"/>
    <x v="2"/>
  </r>
  <r>
    <s v="BKT0289"/>
    <d v="2025-06-25T00:00:00"/>
    <x v="3"/>
    <s v="WEEKDAY"/>
    <x v="288"/>
    <s v="C7474"/>
    <x v="1"/>
    <n v="476819"/>
    <x v="5"/>
    <s v="Snacks Item 34"/>
    <n v="1"/>
    <n v="115.8"/>
    <n v="115.8"/>
    <n v="0"/>
    <n v="0"/>
    <n v="115.8"/>
    <s v="Cancelled"/>
    <n v="0"/>
    <x v="2"/>
    <n v="0"/>
    <s v="Unknown"/>
    <s v="No"/>
    <s v="Web"/>
    <s v="Evening"/>
    <x v="2"/>
  </r>
  <r>
    <s v="BKT0290"/>
    <d v="2025-06-30T00:00:00"/>
    <x v="5"/>
    <s v="WEEKEND"/>
    <x v="289"/>
    <s v="C5530"/>
    <x v="4"/>
    <n v="479478"/>
    <x v="5"/>
    <s v="Snacks Item 30"/>
    <n v="4"/>
    <n v="94.74"/>
    <n v="378.96"/>
    <n v="10"/>
    <n v="37.896000000000001"/>
    <n v="341.06"/>
    <s v="Delivered"/>
    <n v="47"/>
    <x v="0"/>
    <n v="3"/>
    <s v="DP274"/>
    <s v="Yes"/>
    <s v="Web"/>
    <s v="Evening"/>
    <x v="2"/>
  </r>
  <r>
    <s v="BKT0291"/>
    <d v="2025-06-24T00:00:00"/>
    <x v="6"/>
    <s v="WEEKDAY"/>
    <x v="290"/>
    <s v="C8254"/>
    <x v="1"/>
    <n v="473816"/>
    <x v="1"/>
    <s v="Beverages Item 50"/>
    <n v="2"/>
    <n v="118.47"/>
    <n v="236.94"/>
    <n v="15"/>
    <n v="35.540999999999997"/>
    <n v="201.4"/>
    <s v="Delivered"/>
    <n v="52"/>
    <x v="0"/>
    <n v="2"/>
    <s v="DP295"/>
    <s v="Yes"/>
    <s v="Web"/>
    <s v="Afternoon"/>
    <x v="2"/>
  </r>
  <r>
    <s v="BKT0292"/>
    <d v="2025-07-20T00:00:00"/>
    <x v="1"/>
    <s v="WEEKEND"/>
    <x v="291"/>
    <s v="C7757"/>
    <x v="2"/>
    <n v="467700"/>
    <x v="2"/>
    <s v="Fruits Item 1"/>
    <n v="3"/>
    <n v="52.27"/>
    <n v="156.81"/>
    <n v="0"/>
    <n v="0"/>
    <n v="156.81"/>
    <s v="Delivered"/>
    <n v="36"/>
    <x v="0"/>
    <n v="1.7"/>
    <s v="DP260"/>
    <s v="No"/>
    <s v="Android"/>
    <s v="Evening"/>
    <x v="0"/>
  </r>
  <r>
    <s v="BKT0293"/>
    <d v="2025-06-24T00:00:00"/>
    <x v="6"/>
    <s v="WEEKDAY"/>
    <x v="292"/>
    <s v="C4115"/>
    <x v="1"/>
    <n v="496615"/>
    <x v="5"/>
    <s v="Snacks Item 16"/>
    <n v="2"/>
    <n v="133.46"/>
    <n v="266.92"/>
    <n v="5"/>
    <n v="13.346"/>
    <n v="253.57"/>
    <s v="Delivered"/>
    <n v="30"/>
    <x v="1"/>
    <n v="4.0999999999999996"/>
    <s v="DP161"/>
    <s v="Yes"/>
    <s v="Web"/>
    <s v="Night"/>
    <x v="3"/>
  </r>
  <r>
    <s v="BKT0294"/>
    <d v="2025-07-02T00:00:00"/>
    <x v="3"/>
    <s v="WEEKDAY"/>
    <x v="293"/>
    <s v="C9871"/>
    <x v="0"/>
    <n v="463215"/>
    <x v="0"/>
    <s v="Dairy Item 40"/>
    <n v="3"/>
    <n v="84"/>
    <n v="252"/>
    <n v="10"/>
    <n v="25.2"/>
    <n v="226.8"/>
    <s v="Delivered"/>
    <n v="47"/>
    <x v="3"/>
    <n v="4"/>
    <s v="DP165"/>
    <s v="Yes"/>
    <s v="Web"/>
    <s v="Night"/>
    <x v="1"/>
  </r>
  <r>
    <s v="BKT0295"/>
    <d v="2025-07-11T00:00:00"/>
    <x v="2"/>
    <s v="WEEKDAY"/>
    <x v="294"/>
    <s v="C9859"/>
    <x v="0"/>
    <n v="465861"/>
    <x v="0"/>
    <s v="Dairy Item 26"/>
    <n v="2"/>
    <n v="79.44"/>
    <n v="158.88"/>
    <n v="0"/>
    <n v="0"/>
    <n v="158.88"/>
    <s v="Delivered"/>
    <n v="44"/>
    <x v="3"/>
    <n v="1"/>
    <s v="DP207"/>
    <s v="No"/>
    <s v="Web"/>
    <s v="Morning"/>
    <x v="2"/>
  </r>
  <r>
    <s v="BKT0296"/>
    <d v="2025-06-27T00:00:00"/>
    <x v="2"/>
    <s v="WEEKDAY"/>
    <x v="295"/>
    <s v="C6924"/>
    <x v="5"/>
    <n v="434040"/>
    <x v="5"/>
    <s v="Snacks Item 36"/>
    <n v="3"/>
    <n v="50.83"/>
    <n v="152.49"/>
    <n v="15"/>
    <n v="22.8735"/>
    <n v="129.62"/>
    <s v="Returned"/>
    <n v="0"/>
    <x v="2"/>
    <n v="0"/>
    <s v="Unknown"/>
    <s v="No"/>
    <s v="iOS"/>
    <s v="Afternoon"/>
    <x v="1"/>
  </r>
  <r>
    <s v="BKT0297"/>
    <d v="2025-07-19T00:00:00"/>
    <x v="4"/>
    <s v="WEEKEND"/>
    <x v="296"/>
    <s v="C7945"/>
    <x v="4"/>
    <n v="454932"/>
    <x v="6"/>
    <s v="Vegetables Item 49"/>
    <n v="3"/>
    <n v="67.459999999999994"/>
    <n v="202.38"/>
    <n v="15"/>
    <n v="30.356999999999999"/>
    <n v="172.02"/>
    <s v="Delivered"/>
    <n v="26"/>
    <x v="1"/>
    <n v="0"/>
    <s v="DP394"/>
    <s v="Yes"/>
    <s v="Android"/>
    <s v="Evening"/>
    <x v="0"/>
  </r>
  <r>
    <s v="BKT0298"/>
    <d v="2025-07-03T00:00:00"/>
    <x v="0"/>
    <s v="WEEKDAY"/>
    <x v="297"/>
    <s v="C8081"/>
    <x v="6"/>
    <n v="449924"/>
    <x v="5"/>
    <s v="Snacks Item 10"/>
    <n v="2"/>
    <n v="81.489999999999995"/>
    <n v="162.97999999999999"/>
    <n v="0"/>
    <n v="0"/>
    <n v="162.97999999999999"/>
    <s v="Delivered"/>
    <n v="46"/>
    <x v="0"/>
    <n v="4.4000000000000004"/>
    <s v="DP364"/>
    <s v="No"/>
    <s v="iOS"/>
    <s v="Evening"/>
    <x v="2"/>
  </r>
  <r>
    <s v="BKT0299"/>
    <d v="2025-07-19T00:00:00"/>
    <x v="4"/>
    <s v="WEEKEND"/>
    <x v="298"/>
    <s v="C1781"/>
    <x v="1"/>
    <n v="412973"/>
    <x v="6"/>
    <s v="Vegetables Item 11"/>
    <n v="1"/>
    <n v="48.01"/>
    <n v="48.01"/>
    <n v="10"/>
    <n v="4.8010000000000002"/>
    <n v="43.21"/>
    <s v="Delivered"/>
    <n v="55"/>
    <x v="0"/>
    <n v="2.2999999999999998"/>
    <s v="DP284"/>
    <s v="No"/>
    <s v="Web"/>
    <s v="Evening"/>
    <x v="2"/>
  </r>
  <r>
    <s v="BKT0300"/>
    <d v="2025-07-20T00:00:00"/>
    <x v="1"/>
    <s v="WEEKEND"/>
    <x v="299"/>
    <s v="C1324"/>
    <x v="1"/>
    <n v="415891"/>
    <x v="0"/>
    <s v="Dairy Item 44"/>
    <n v="5"/>
    <n v="45.86"/>
    <n v="229.3"/>
    <n v="5"/>
    <n v="11.465"/>
    <n v="217.84"/>
    <s v="Returned"/>
    <n v="0"/>
    <x v="2"/>
    <n v="0"/>
    <s v="Unknown"/>
    <s v="No"/>
    <s v="iOS"/>
    <s v="Evening"/>
    <x v="1"/>
  </r>
  <r>
    <s v="BKT0301"/>
    <d v="2025-06-23T00:00:00"/>
    <x v="5"/>
    <s v="WEEKEND"/>
    <x v="300"/>
    <s v="C8322"/>
    <x v="0"/>
    <n v="449948"/>
    <x v="2"/>
    <s v="Fruits Item 19"/>
    <n v="4"/>
    <n v="102.12"/>
    <n v="408.48"/>
    <n v="5"/>
    <n v="20.423999999999999"/>
    <n v="388.06"/>
    <s v="Cancelled"/>
    <n v="0"/>
    <x v="2"/>
    <n v="0"/>
    <s v="Unknown"/>
    <s v="No"/>
    <s v="iOS"/>
    <s v="Night"/>
    <x v="3"/>
  </r>
  <r>
    <s v="BKT0302"/>
    <d v="2025-06-25T00:00:00"/>
    <x v="3"/>
    <s v="WEEKDAY"/>
    <x v="301"/>
    <s v="C2296"/>
    <x v="4"/>
    <n v="445040"/>
    <x v="5"/>
    <s v="Snacks Item 21"/>
    <n v="3"/>
    <n v="104.89"/>
    <n v="314.67"/>
    <n v="10"/>
    <n v="31.466999999999999"/>
    <n v="283.2"/>
    <s v="Delivered"/>
    <n v="40"/>
    <x v="3"/>
    <n v="4.0999999999999996"/>
    <s v="DP285"/>
    <s v="No"/>
    <s v="iOS"/>
    <s v="Afternoon"/>
    <x v="0"/>
  </r>
  <r>
    <s v="BKT0303"/>
    <d v="2025-07-11T00:00:00"/>
    <x v="2"/>
    <s v="WEEKDAY"/>
    <x v="2"/>
    <s v="C1378"/>
    <x v="4"/>
    <n v="495391"/>
    <x v="5"/>
    <s v="Snacks Item 43"/>
    <n v="3"/>
    <n v="142.26"/>
    <n v="426.78"/>
    <n v="0"/>
    <n v="0"/>
    <n v="426.78"/>
    <s v="Delivered"/>
    <n v="40"/>
    <x v="0"/>
    <n v="0"/>
    <s v="DP342"/>
    <s v="Yes"/>
    <s v="Android"/>
    <s v="Night"/>
    <x v="3"/>
  </r>
  <r>
    <s v="BKT0304"/>
    <d v="2025-07-19T00:00:00"/>
    <x v="4"/>
    <s v="WEEKEND"/>
    <x v="302"/>
    <s v="C2702"/>
    <x v="2"/>
    <n v="481016"/>
    <x v="5"/>
    <s v="Snacks Item 6"/>
    <n v="4"/>
    <n v="60.22"/>
    <n v="240.88"/>
    <n v="5"/>
    <n v="12.044"/>
    <n v="228.84"/>
    <s v="Delivered"/>
    <n v="43"/>
    <x v="1"/>
    <n v="0"/>
    <s v="DP369"/>
    <s v="Yes"/>
    <s v="Android"/>
    <s v="Morning"/>
    <x v="2"/>
  </r>
  <r>
    <s v="BKT0305"/>
    <d v="2025-07-19T00:00:00"/>
    <x v="4"/>
    <s v="WEEKEND"/>
    <x v="303"/>
    <s v="C6328"/>
    <x v="6"/>
    <n v="462411"/>
    <x v="1"/>
    <s v="Beverages Item 35"/>
    <n v="3"/>
    <n v="91.31"/>
    <n v="273.93"/>
    <n v="5"/>
    <n v="13.6965"/>
    <n v="260.23"/>
    <s v="Returned"/>
    <n v="0"/>
    <x v="2"/>
    <n v="0"/>
    <s v="Unknown"/>
    <s v="Yes"/>
    <s v="Web"/>
    <s v="Night"/>
    <x v="1"/>
  </r>
  <r>
    <s v="BKT0306"/>
    <d v="2025-07-16T00:00:00"/>
    <x v="3"/>
    <s v="WEEKDAY"/>
    <x v="304"/>
    <s v="C9576"/>
    <x v="3"/>
    <n v="483825"/>
    <x v="2"/>
    <s v="Fruits Item 20"/>
    <n v="3"/>
    <n v="82.61"/>
    <n v="247.83"/>
    <n v="5"/>
    <n v="12.391500000000001"/>
    <n v="235.44"/>
    <s v="Delivered"/>
    <n v="43"/>
    <x v="3"/>
    <n v="2"/>
    <s v="DP255"/>
    <s v="Yes"/>
    <s v="Android"/>
    <s v="Afternoon"/>
    <x v="2"/>
  </r>
  <r>
    <s v="BKT0307"/>
    <d v="2025-07-06T00:00:00"/>
    <x v="1"/>
    <s v="WEEKEND"/>
    <x v="305"/>
    <s v="C5698"/>
    <x v="1"/>
    <n v="470137"/>
    <x v="3"/>
    <s v="Grocery Item 45"/>
    <n v="4"/>
    <n v="143.1"/>
    <n v="572.4"/>
    <n v="15"/>
    <n v="85.86"/>
    <n v="486.54"/>
    <s v="Delivered"/>
    <n v="42"/>
    <x v="3"/>
    <n v="4.2"/>
    <s v="DP380"/>
    <s v="No"/>
    <s v="Android"/>
    <s v="Night"/>
    <x v="1"/>
  </r>
  <r>
    <s v="BKT0308"/>
    <d v="2025-07-04T00:00:00"/>
    <x v="2"/>
    <s v="WEEKDAY"/>
    <x v="306"/>
    <s v="C7467"/>
    <x v="4"/>
    <n v="421401"/>
    <x v="6"/>
    <s v="Vegetables Item 48"/>
    <n v="4"/>
    <n v="127.7"/>
    <n v="510.8"/>
    <n v="5"/>
    <n v="25.54"/>
    <n v="485.26"/>
    <s v="Delivered"/>
    <n v="42"/>
    <x v="1"/>
    <n v="4.0999999999999996"/>
    <s v="DP239"/>
    <s v="No"/>
    <s v="Web"/>
    <s v="Evening"/>
    <x v="1"/>
  </r>
  <r>
    <s v="BKT0309"/>
    <d v="2025-07-01T00:00:00"/>
    <x v="6"/>
    <s v="WEEKDAY"/>
    <x v="307"/>
    <s v="C4080"/>
    <x v="6"/>
    <n v="408974"/>
    <x v="5"/>
    <s v="Snacks Item 9"/>
    <n v="3"/>
    <n v="34.35"/>
    <n v="103.05"/>
    <n v="15"/>
    <n v="15.4575"/>
    <n v="87.59"/>
    <s v="Delivered"/>
    <n v="32"/>
    <x v="1"/>
    <n v="1.8"/>
    <s v="DP109"/>
    <s v="Yes"/>
    <s v="Android"/>
    <s v="Morning"/>
    <x v="0"/>
  </r>
  <r>
    <s v="BKT0310"/>
    <d v="2025-07-06T00:00:00"/>
    <x v="1"/>
    <s v="WEEKEND"/>
    <x v="308"/>
    <s v="C2675"/>
    <x v="2"/>
    <n v="435284"/>
    <x v="5"/>
    <s v="Snacks Item 46"/>
    <n v="4"/>
    <n v="114.52"/>
    <n v="458.08"/>
    <n v="5"/>
    <n v="22.904"/>
    <n v="435.18"/>
    <s v="Delivered"/>
    <n v="15"/>
    <x v="3"/>
    <n v="2.7"/>
    <s v="DP355"/>
    <s v="No"/>
    <s v="iOS"/>
    <s v="Morning"/>
    <x v="2"/>
  </r>
  <r>
    <s v="BKT0311"/>
    <d v="2025-07-03T00:00:00"/>
    <x v="0"/>
    <s v="WEEKDAY"/>
    <x v="309"/>
    <s v="C2314"/>
    <x v="6"/>
    <n v="498379"/>
    <x v="5"/>
    <s v="Snacks Item 4"/>
    <n v="3"/>
    <n v="120.83"/>
    <n v="362.49"/>
    <n v="0"/>
    <n v="0"/>
    <n v="362.49"/>
    <s v="Delivered"/>
    <n v="26"/>
    <x v="0"/>
    <n v="2"/>
    <s v="DP295"/>
    <s v="Yes"/>
    <s v="Android"/>
    <s v="Afternoon"/>
    <x v="1"/>
  </r>
  <r>
    <s v="BKT0312"/>
    <d v="2025-07-04T00:00:00"/>
    <x v="2"/>
    <s v="WEEKDAY"/>
    <x v="310"/>
    <s v="C8257"/>
    <x v="4"/>
    <n v="496682"/>
    <x v="3"/>
    <s v="Grocery Item 13"/>
    <n v="4"/>
    <n v="115.59"/>
    <n v="462.36"/>
    <n v="0"/>
    <n v="0"/>
    <n v="462.36"/>
    <s v="Delivered"/>
    <n v="28"/>
    <x v="3"/>
    <n v="4.8"/>
    <s v="DP265"/>
    <s v="Yes"/>
    <s v="Web"/>
    <s v="Morning"/>
    <x v="3"/>
  </r>
  <r>
    <s v="BKT0313"/>
    <d v="2025-07-10T00:00:00"/>
    <x v="0"/>
    <s v="WEEKDAY"/>
    <x v="311"/>
    <s v="C5150"/>
    <x v="1"/>
    <n v="483693"/>
    <x v="0"/>
    <s v="Dairy Item 13"/>
    <n v="3"/>
    <n v="135.38"/>
    <n v="406.14"/>
    <n v="5"/>
    <n v="20.306999999999999"/>
    <n v="385.83"/>
    <s v="Returned"/>
    <n v="0"/>
    <x v="2"/>
    <n v="0"/>
    <s v="Unknown"/>
    <s v="Yes"/>
    <s v="Web"/>
    <s v="Night"/>
    <x v="2"/>
  </r>
  <r>
    <s v="BKT0314"/>
    <d v="2025-06-27T00:00:00"/>
    <x v="2"/>
    <s v="WEEKDAY"/>
    <x v="312"/>
    <s v="C1246"/>
    <x v="4"/>
    <n v="436189"/>
    <x v="2"/>
    <s v="Fruits Item 8"/>
    <n v="4"/>
    <n v="122.59"/>
    <n v="490.36"/>
    <n v="0"/>
    <n v="0"/>
    <n v="490.36"/>
    <s v="Returned"/>
    <n v="0"/>
    <x v="2"/>
    <n v="0"/>
    <s v="Unknown"/>
    <s v="No"/>
    <s v="Web"/>
    <s v="Afternoon"/>
    <x v="2"/>
  </r>
  <r>
    <s v="BKT0315"/>
    <d v="2025-07-06T00:00:00"/>
    <x v="1"/>
    <s v="WEEKEND"/>
    <x v="313"/>
    <s v="C2466"/>
    <x v="4"/>
    <n v="420670"/>
    <x v="1"/>
    <s v="Beverages Item 6"/>
    <n v="5"/>
    <n v="63.99"/>
    <n v="319.95"/>
    <n v="0"/>
    <n v="0"/>
    <n v="319.95"/>
    <s v="Delivered"/>
    <n v="56"/>
    <x v="0"/>
    <n v="4.2"/>
    <s v="DP164"/>
    <s v="No"/>
    <s v="Android"/>
    <s v="Evening"/>
    <x v="2"/>
  </r>
  <r>
    <s v="BKT0316"/>
    <d v="2025-07-13T00:00:00"/>
    <x v="1"/>
    <s v="WEEKEND"/>
    <x v="314"/>
    <s v="C8187"/>
    <x v="3"/>
    <n v="425293"/>
    <x v="3"/>
    <s v="Grocery Item 45"/>
    <n v="4"/>
    <n v="66.56"/>
    <n v="266.24"/>
    <n v="5"/>
    <n v="13.311999999999999"/>
    <n v="252.93"/>
    <s v="Delivered"/>
    <n v="17"/>
    <x v="3"/>
    <n v="3.2"/>
    <s v="DP377"/>
    <s v="No"/>
    <s v="Android"/>
    <s v="Afternoon"/>
    <x v="2"/>
  </r>
  <r>
    <s v="BKT0317"/>
    <d v="2025-07-06T00:00:00"/>
    <x v="1"/>
    <s v="WEEKEND"/>
    <x v="315"/>
    <s v="C6303"/>
    <x v="3"/>
    <n v="461394"/>
    <x v="0"/>
    <s v="Dairy Item 39"/>
    <n v="5"/>
    <n v="40.840000000000003"/>
    <n v="204.2"/>
    <n v="5"/>
    <n v="10.210000000000001"/>
    <n v="193.99"/>
    <s v="Delivered"/>
    <n v="31"/>
    <x v="1"/>
    <n v="1"/>
    <s v="DP359"/>
    <s v="No"/>
    <s v="Web"/>
    <s v="Afternoon"/>
    <x v="3"/>
  </r>
  <r>
    <s v="BKT0318"/>
    <d v="2025-06-25T00:00:00"/>
    <x v="3"/>
    <s v="WEEKDAY"/>
    <x v="316"/>
    <s v="C6965"/>
    <x v="6"/>
    <n v="481291"/>
    <x v="5"/>
    <s v="Snacks Item 21"/>
    <n v="1"/>
    <n v="105.58"/>
    <n v="105.58"/>
    <n v="15"/>
    <n v="15.837"/>
    <n v="89.74"/>
    <s v="Delivered"/>
    <n v="58"/>
    <x v="3"/>
    <n v="1.6"/>
    <s v="DP244"/>
    <s v="No"/>
    <s v="iOS"/>
    <s v="Evening"/>
    <x v="3"/>
  </r>
  <r>
    <s v="BKT0319"/>
    <d v="2025-06-22T00:00:00"/>
    <x v="1"/>
    <s v="WEEKEND"/>
    <x v="317"/>
    <s v="C2577"/>
    <x v="5"/>
    <n v="486363"/>
    <x v="3"/>
    <s v="Grocery Item 3"/>
    <n v="2"/>
    <n v="43.22"/>
    <n v="86.44"/>
    <n v="0"/>
    <n v="0"/>
    <n v="86.44"/>
    <s v="Delivered"/>
    <n v="46"/>
    <x v="0"/>
    <n v="0"/>
    <s v="DP392"/>
    <s v="No"/>
    <s v="Web"/>
    <s v="Night"/>
    <x v="2"/>
  </r>
  <r>
    <s v="BKT0320"/>
    <d v="2025-07-13T00:00:00"/>
    <x v="1"/>
    <s v="WEEKEND"/>
    <x v="318"/>
    <s v="C1804"/>
    <x v="2"/>
    <n v="428931"/>
    <x v="2"/>
    <s v="Fruits Item 46"/>
    <n v="1"/>
    <n v="21.7"/>
    <n v="21.7"/>
    <n v="5"/>
    <n v="1.085"/>
    <n v="20.61"/>
    <s v="Delivered"/>
    <n v="20"/>
    <x v="3"/>
    <n v="1.2"/>
    <s v="DP385"/>
    <s v="No"/>
    <s v="iOS"/>
    <s v="Morning"/>
    <x v="2"/>
  </r>
  <r>
    <s v="BKT0321"/>
    <d v="2025-07-18T00:00:00"/>
    <x v="2"/>
    <s v="WEEKDAY"/>
    <x v="319"/>
    <s v="C9667"/>
    <x v="0"/>
    <n v="496247"/>
    <x v="3"/>
    <s v="Grocery Item 20"/>
    <n v="1"/>
    <n v="142.80000000000001"/>
    <n v="142.80000000000001"/>
    <n v="0"/>
    <n v="0"/>
    <n v="142.80000000000001"/>
    <s v="Delivered"/>
    <n v="29"/>
    <x v="1"/>
    <n v="1.8"/>
    <s v="DP227"/>
    <s v="Yes"/>
    <s v="Web"/>
    <s v="Night"/>
    <x v="3"/>
  </r>
  <r>
    <s v="BKT0322"/>
    <d v="2025-06-26T00:00:00"/>
    <x v="0"/>
    <s v="WEEKDAY"/>
    <x v="320"/>
    <s v="C6864"/>
    <x v="3"/>
    <n v="460126"/>
    <x v="6"/>
    <s v="Vegetables Item 43"/>
    <n v="4"/>
    <n v="134.77000000000001"/>
    <n v="539.08000000000004"/>
    <n v="5"/>
    <n v="26.954000000000001"/>
    <n v="512.13"/>
    <s v="Delivered"/>
    <n v="50"/>
    <x v="3"/>
    <n v="3.6"/>
    <s v="DP373"/>
    <s v="No"/>
    <s v="iOS"/>
    <s v="Evening"/>
    <x v="2"/>
  </r>
  <r>
    <s v="BKT0323"/>
    <d v="2025-06-25T00:00:00"/>
    <x v="3"/>
    <s v="WEEKDAY"/>
    <x v="321"/>
    <s v="C7090"/>
    <x v="1"/>
    <n v="483001"/>
    <x v="1"/>
    <s v="Beverages Item 47"/>
    <n v="3"/>
    <n v="99.09"/>
    <n v="297.27"/>
    <n v="5"/>
    <n v="14.8635"/>
    <n v="282.41000000000003"/>
    <s v="Delivered"/>
    <n v="50"/>
    <x v="1"/>
    <n v="4.8"/>
    <s v="DP329"/>
    <s v="No"/>
    <s v="Android"/>
    <s v="Morning"/>
    <x v="2"/>
  </r>
  <r>
    <s v="BKT0324"/>
    <d v="2025-07-17T00:00:00"/>
    <x v="0"/>
    <s v="WEEKDAY"/>
    <x v="322"/>
    <s v="C1267"/>
    <x v="5"/>
    <n v="417706"/>
    <x v="0"/>
    <s v="Dairy Item 1"/>
    <n v="3"/>
    <n v="147.97"/>
    <n v="443.91"/>
    <n v="5"/>
    <n v="22.195499999999999"/>
    <n v="421.71"/>
    <s v="Cancelled"/>
    <n v="0"/>
    <x v="2"/>
    <n v="0"/>
    <s v="Unknown"/>
    <s v="Yes"/>
    <s v="Web"/>
    <s v="Evening"/>
    <x v="0"/>
  </r>
  <r>
    <s v="BKT0325"/>
    <d v="2025-07-01T00:00:00"/>
    <x v="6"/>
    <s v="WEEKDAY"/>
    <x v="323"/>
    <s v="C2544"/>
    <x v="0"/>
    <n v="460342"/>
    <x v="0"/>
    <s v="Dairy Item 10"/>
    <n v="2"/>
    <n v="54.45"/>
    <n v="108.9"/>
    <n v="5"/>
    <n v="5.4450000000000003"/>
    <n v="103.45"/>
    <s v="Delivered"/>
    <n v="34"/>
    <x v="0"/>
    <n v="3.3"/>
    <s v="DP211"/>
    <s v="Yes"/>
    <s v="Web"/>
    <s v="Evening"/>
    <x v="1"/>
  </r>
  <r>
    <s v="BKT0326"/>
    <d v="2025-07-16T00:00:00"/>
    <x v="3"/>
    <s v="WEEKDAY"/>
    <x v="324"/>
    <s v="C3832"/>
    <x v="1"/>
    <n v="490387"/>
    <x v="6"/>
    <s v="Vegetables Item 37"/>
    <n v="1"/>
    <n v="97.38"/>
    <n v="97.38"/>
    <n v="10"/>
    <n v="9.7379999999999995"/>
    <n v="87.64"/>
    <s v="Delivered"/>
    <n v="51"/>
    <x v="3"/>
    <n v="0"/>
    <s v="DP128"/>
    <s v="No"/>
    <s v="iOS"/>
    <s v="Night"/>
    <x v="1"/>
  </r>
  <r>
    <s v="BKT0327"/>
    <d v="2025-07-04T00:00:00"/>
    <x v="2"/>
    <s v="WEEKDAY"/>
    <x v="325"/>
    <s v="C2974"/>
    <x v="6"/>
    <n v="429717"/>
    <x v="6"/>
    <s v="Vegetables Item 42"/>
    <n v="5"/>
    <n v="140.72"/>
    <n v="703.6"/>
    <n v="15"/>
    <n v="105.54"/>
    <n v="598.05999999999995"/>
    <s v="Delivered"/>
    <n v="48"/>
    <x v="0"/>
    <n v="3.3"/>
    <s v="DP267"/>
    <s v="Yes"/>
    <s v="Android"/>
    <s v="Morning"/>
    <x v="1"/>
  </r>
  <r>
    <s v="BKT0328"/>
    <d v="2025-06-27T00:00:00"/>
    <x v="2"/>
    <s v="WEEKDAY"/>
    <x v="326"/>
    <s v="C8300"/>
    <x v="6"/>
    <n v="478006"/>
    <x v="2"/>
    <s v="Fruits Item 33"/>
    <n v="1"/>
    <n v="48.87"/>
    <n v="48.87"/>
    <n v="10"/>
    <n v="4.8869999999999996"/>
    <n v="43.98"/>
    <s v="Delivered"/>
    <n v="24"/>
    <x v="0"/>
    <n v="2.9"/>
    <s v="DP125"/>
    <s v="No"/>
    <s v="iOS"/>
    <s v="Morning"/>
    <x v="1"/>
  </r>
  <r>
    <s v="BKT0329"/>
    <d v="2025-07-08T00:00:00"/>
    <x v="6"/>
    <s v="WEEKDAY"/>
    <x v="327"/>
    <s v="C9221"/>
    <x v="1"/>
    <n v="491472"/>
    <x v="5"/>
    <s v="Snacks Item 49"/>
    <n v="2"/>
    <n v="82.52"/>
    <n v="165.04"/>
    <n v="5"/>
    <n v="8.2520000000000007"/>
    <n v="156.79"/>
    <s v="Delivered"/>
    <n v="56"/>
    <x v="1"/>
    <n v="0"/>
    <s v="DP368"/>
    <s v="Yes"/>
    <s v="Android"/>
    <s v="Morning"/>
    <x v="2"/>
  </r>
  <r>
    <s v="BKT0330"/>
    <d v="2025-06-24T00:00:00"/>
    <x v="6"/>
    <s v="WEEKDAY"/>
    <x v="328"/>
    <s v="C8046"/>
    <x v="2"/>
    <n v="489750"/>
    <x v="2"/>
    <s v="Fruits Item 6"/>
    <n v="1"/>
    <n v="107.33"/>
    <n v="107.33"/>
    <n v="15"/>
    <n v="16.099499999999999"/>
    <n v="91.23"/>
    <s v="Delivered"/>
    <n v="27"/>
    <x v="3"/>
    <n v="3.6"/>
    <s v="DP256"/>
    <s v="Yes"/>
    <s v="iOS"/>
    <s v="Night"/>
    <x v="0"/>
  </r>
  <r>
    <s v="BKT0331"/>
    <d v="2025-07-03T00:00:00"/>
    <x v="0"/>
    <s v="WEEKDAY"/>
    <x v="329"/>
    <s v="C8216"/>
    <x v="0"/>
    <n v="430604"/>
    <x v="5"/>
    <s v="Snacks Item 44"/>
    <n v="3"/>
    <n v="40.28"/>
    <n v="120.84"/>
    <n v="0"/>
    <n v="0"/>
    <n v="120.84"/>
    <s v="Delivered"/>
    <n v="18"/>
    <x v="0"/>
    <n v="4.7"/>
    <s v="DP247"/>
    <s v="Yes"/>
    <s v="iOS"/>
    <s v="Morning"/>
    <x v="2"/>
  </r>
  <r>
    <s v="BKT0332"/>
    <d v="2025-07-09T00:00:00"/>
    <x v="3"/>
    <s v="WEEKDAY"/>
    <x v="330"/>
    <s v="C8373"/>
    <x v="1"/>
    <n v="402982"/>
    <x v="0"/>
    <s v="Dairy Item 14"/>
    <n v="5"/>
    <n v="47.54"/>
    <n v="237.7"/>
    <n v="10"/>
    <n v="23.77"/>
    <n v="213.93"/>
    <s v="Delivered"/>
    <n v="54"/>
    <x v="1"/>
    <n v="3.8"/>
    <s v="DP109"/>
    <s v="No"/>
    <s v="Web"/>
    <s v="Morning"/>
    <x v="2"/>
  </r>
  <r>
    <s v="BKT0333"/>
    <d v="2025-07-05T00:00:00"/>
    <x v="4"/>
    <s v="WEEKEND"/>
    <x v="331"/>
    <s v="C3790"/>
    <x v="0"/>
    <n v="437227"/>
    <x v="5"/>
    <s v="Snacks Item 45"/>
    <n v="5"/>
    <n v="55.27"/>
    <n v="276.35000000000002"/>
    <n v="15"/>
    <n v="41.452500000000001"/>
    <n v="234.9"/>
    <s v="Delivered"/>
    <n v="15"/>
    <x v="0"/>
    <n v="2.1"/>
    <s v="DP284"/>
    <s v="Yes"/>
    <s v="Android"/>
    <s v="Evening"/>
    <x v="1"/>
  </r>
  <r>
    <s v="BKT0334"/>
    <d v="2025-06-29T00:00:00"/>
    <x v="1"/>
    <s v="WEEKEND"/>
    <x v="332"/>
    <s v="C4787"/>
    <x v="1"/>
    <n v="466656"/>
    <x v="6"/>
    <s v="Vegetables Item 7"/>
    <n v="3"/>
    <n v="83.01"/>
    <n v="249.03"/>
    <n v="0"/>
    <n v="0"/>
    <n v="249.03"/>
    <s v="Delivered"/>
    <n v="47"/>
    <x v="3"/>
    <n v="3.8"/>
    <s v="DP120"/>
    <s v="Yes"/>
    <s v="Web"/>
    <s v="Evening"/>
    <x v="2"/>
  </r>
  <r>
    <s v="BKT0335"/>
    <d v="2025-07-12T00:00:00"/>
    <x v="4"/>
    <s v="WEEKEND"/>
    <x v="333"/>
    <s v="C9027"/>
    <x v="1"/>
    <n v="497569"/>
    <x v="5"/>
    <s v="Snacks Item 2"/>
    <n v="3"/>
    <n v="108.96"/>
    <n v="326.88"/>
    <n v="10"/>
    <n v="32.688000000000002"/>
    <n v="294.19"/>
    <s v="Delivered"/>
    <n v="30"/>
    <x v="1"/>
    <n v="1.2"/>
    <s v="DP231"/>
    <s v="No"/>
    <s v="Android"/>
    <s v="Evening"/>
    <x v="0"/>
  </r>
  <r>
    <s v="BKT0336"/>
    <d v="2025-07-17T00:00:00"/>
    <x v="0"/>
    <s v="WEEKDAY"/>
    <x v="334"/>
    <s v="C3485"/>
    <x v="2"/>
    <n v="451492"/>
    <x v="6"/>
    <s v="Vegetables Item 9"/>
    <n v="1"/>
    <n v="114.89"/>
    <n v="114.89"/>
    <n v="5"/>
    <n v="5.7445000000000004"/>
    <n v="109.15"/>
    <s v="Delivered"/>
    <n v="51"/>
    <x v="0"/>
    <n v="2.2000000000000002"/>
    <s v="DP268"/>
    <s v="No"/>
    <s v="Web"/>
    <s v="Afternoon"/>
    <x v="0"/>
  </r>
  <r>
    <s v="BKT0337"/>
    <d v="2025-07-06T00:00:00"/>
    <x v="1"/>
    <s v="WEEKEND"/>
    <x v="335"/>
    <s v="C3270"/>
    <x v="5"/>
    <n v="470957"/>
    <x v="6"/>
    <s v="Vegetables Item 13"/>
    <n v="2"/>
    <n v="60.17"/>
    <n v="120.34"/>
    <n v="5"/>
    <n v="6.0170000000000003"/>
    <n v="114.32"/>
    <s v="Delivered"/>
    <n v="24"/>
    <x v="1"/>
    <n v="4.7"/>
    <s v="DP262"/>
    <s v="Yes"/>
    <s v="Web"/>
    <s v="Morning"/>
    <x v="0"/>
  </r>
  <r>
    <s v="BKT0338"/>
    <d v="2025-07-21T00:00:00"/>
    <x v="5"/>
    <s v="WEEKEND"/>
    <x v="336"/>
    <s v="C6203"/>
    <x v="6"/>
    <n v="419074"/>
    <x v="6"/>
    <s v="Vegetables Item 2"/>
    <n v="3"/>
    <n v="134.41999999999999"/>
    <n v="403.26"/>
    <n v="15"/>
    <n v="60.488999999999997"/>
    <n v="342.77"/>
    <s v="Returned"/>
    <n v="0"/>
    <x v="2"/>
    <n v="0"/>
    <s v="Unknown"/>
    <s v="No"/>
    <s v="iOS"/>
    <s v="Evening"/>
    <x v="0"/>
  </r>
  <r>
    <s v="BKT0339"/>
    <d v="2025-07-17T00:00:00"/>
    <x v="0"/>
    <s v="WEEKDAY"/>
    <x v="337"/>
    <s v="C4079"/>
    <x v="0"/>
    <n v="417242"/>
    <x v="5"/>
    <s v="Snacks Item 2"/>
    <n v="5"/>
    <n v="100.2"/>
    <n v="501"/>
    <n v="5"/>
    <n v="25.05"/>
    <n v="475.95"/>
    <s v="Delivered"/>
    <n v="29"/>
    <x v="1"/>
    <n v="0"/>
    <s v="DP140"/>
    <s v="No"/>
    <s v="Android"/>
    <s v="Night"/>
    <x v="2"/>
  </r>
  <r>
    <s v="BKT0340"/>
    <d v="2025-06-21T00:00:00"/>
    <x v="4"/>
    <s v="WEEKEND"/>
    <x v="338"/>
    <s v="C4014"/>
    <x v="6"/>
    <n v="450786"/>
    <x v="1"/>
    <s v="Beverages Item 31"/>
    <n v="2"/>
    <n v="41.29"/>
    <n v="82.58"/>
    <n v="5"/>
    <n v="4.1289999999999996"/>
    <n v="78.45"/>
    <s v="Delivered"/>
    <n v="15"/>
    <x v="3"/>
    <n v="1.9"/>
    <s v="DP203"/>
    <s v="Yes"/>
    <s v="Android"/>
    <s v="Afternoon"/>
    <x v="1"/>
  </r>
  <r>
    <s v="BKT0341"/>
    <d v="2025-07-18T00:00:00"/>
    <x v="2"/>
    <s v="WEEKDAY"/>
    <x v="339"/>
    <s v="C9027"/>
    <x v="3"/>
    <n v="442585"/>
    <x v="4"/>
    <s v="Personal Care Item 30"/>
    <n v="2"/>
    <n v="75.58"/>
    <n v="151.16"/>
    <n v="0"/>
    <n v="0"/>
    <n v="151.16"/>
    <s v="Delivered"/>
    <n v="39"/>
    <x v="1"/>
    <n v="3.4"/>
    <s v="DP392"/>
    <s v="Yes"/>
    <s v="Web"/>
    <s v="Morning"/>
    <x v="1"/>
  </r>
  <r>
    <s v="BKT0342"/>
    <d v="2025-07-06T00:00:00"/>
    <x v="1"/>
    <s v="WEEKEND"/>
    <x v="340"/>
    <s v="C8485"/>
    <x v="6"/>
    <n v="405560"/>
    <x v="5"/>
    <s v="Snacks Item 34"/>
    <n v="5"/>
    <n v="71.430000000000007"/>
    <n v="357.15"/>
    <n v="0"/>
    <n v="0"/>
    <n v="357.15"/>
    <s v="Delivered"/>
    <n v="48"/>
    <x v="1"/>
    <n v="1.8"/>
    <s v="DP325"/>
    <s v="No"/>
    <s v="iOS"/>
    <s v="Evening"/>
    <x v="1"/>
  </r>
  <r>
    <s v="BKT0343"/>
    <d v="2025-06-26T00:00:00"/>
    <x v="0"/>
    <s v="WEEKDAY"/>
    <x v="341"/>
    <s v="C3727"/>
    <x v="1"/>
    <n v="438591"/>
    <x v="2"/>
    <s v="Fruits Item 4"/>
    <n v="5"/>
    <n v="137.47999999999999"/>
    <n v="687.4"/>
    <n v="15"/>
    <n v="103.11"/>
    <n v="584.29"/>
    <s v="Delivered"/>
    <n v="43"/>
    <x v="0"/>
    <n v="1.5"/>
    <s v="DP399"/>
    <s v="Yes"/>
    <s v="iOS"/>
    <s v="Night"/>
    <x v="2"/>
  </r>
  <r>
    <s v="BKT0344"/>
    <d v="2025-06-28T00:00:00"/>
    <x v="4"/>
    <s v="WEEKEND"/>
    <x v="342"/>
    <s v="C8387"/>
    <x v="0"/>
    <n v="423446"/>
    <x v="1"/>
    <s v="Beverages Item 38"/>
    <n v="2"/>
    <n v="134.72999999999999"/>
    <n v="269.45999999999998"/>
    <n v="0"/>
    <n v="0"/>
    <n v="269.45999999999998"/>
    <s v="Delivered"/>
    <n v="59"/>
    <x v="1"/>
    <n v="4.2"/>
    <s v="DP163"/>
    <s v="Yes"/>
    <s v="Android"/>
    <s v="Night"/>
    <x v="2"/>
  </r>
  <r>
    <s v="BKT0345"/>
    <d v="2025-07-04T00:00:00"/>
    <x v="2"/>
    <s v="WEEKDAY"/>
    <x v="343"/>
    <s v="C2397"/>
    <x v="5"/>
    <n v="492705"/>
    <x v="1"/>
    <s v="Beverages Item 47"/>
    <n v="5"/>
    <n v="99.57"/>
    <n v="497.85"/>
    <n v="5"/>
    <n v="24.892499999999998"/>
    <n v="472.96"/>
    <s v="Delivered"/>
    <n v="39"/>
    <x v="0"/>
    <n v="4.5999999999999996"/>
    <s v="DP389"/>
    <s v="Yes"/>
    <s v="Android"/>
    <s v="Afternoon"/>
    <x v="0"/>
  </r>
  <r>
    <s v="BKT0346"/>
    <d v="2025-06-27T00:00:00"/>
    <x v="2"/>
    <s v="WEEKDAY"/>
    <x v="344"/>
    <s v="C1840"/>
    <x v="1"/>
    <n v="440379"/>
    <x v="0"/>
    <s v="Dairy Item 47"/>
    <n v="4"/>
    <n v="57.54"/>
    <n v="230.16"/>
    <n v="5"/>
    <n v="11.507999999999999"/>
    <n v="218.65"/>
    <s v="Delivered"/>
    <n v="23"/>
    <x v="0"/>
    <n v="0"/>
    <s v="DP229"/>
    <s v="Yes"/>
    <s v="iOS"/>
    <s v="Night"/>
    <x v="1"/>
  </r>
  <r>
    <s v="BKT0347"/>
    <d v="2025-06-26T00:00:00"/>
    <x v="0"/>
    <s v="WEEKDAY"/>
    <x v="345"/>
    <s v="C9904"/>
    <x v="6"/>
    <n v="400754"/>
    <x v="2"/>
    <s v="Fruits Item 32"/>
    <n v="2"/>
    <n v="48.19"/>
    <n v="96.38"/>
    <n v="15"/>
    <n v="14.457000000000001"/>
    <n v="81.92"/>
    <s v="Delivered"/>
    <n v="43"/>
    <x v="0"/>
    <n v="1"/>
    <s v="DP380"/>
    <s v="No"/>
    <s v="Web"/>
    <s v="Afternoon"/>
    <x v="3"/>
  </r>
  <r>
    <s v="BKT0348"/>
    <d v="2025-07-18T00:00:00"/>
    <x v="2"/>
    <s v="WEEKDAY"/>
    <x v="346"/>
    <s v="C4028"/>
    <x v="4"/>
    <n v="407218"/>
    <x v="6"/>
    <s v="Vegetables Item 23"/>
    <n v="1"/>
    <n v="38.9"/>
    <n v="38.9"/>
    <n v="0"/>
    <n v="0"/>
    <n v="38.9"/>
    <s v="Delivered"/>
    <n v="53"/>
    <x v="3"/>
    <n v="1.4"/>
    <s v="DP155"/>
    <s v="No"/>
    <s v="Android"/>
    <s v="Afternoon"/>
    <x v="2"/>
  </r>
  <r>
    <s v="BKT0349"/>
    <d v="2025-06-29T00:00:00"/>
    <x v="1"/>
    <s v="WEEKEND"/>
    <x v="347"/>
    <s v="C3906"/>
    <x v="1"/>
    <n v="498217"/>
    <x v="2"/>
    <s v="Fruits Item 24"/>
    <n v="1"/>
    <n v="32.11"/>
    <n v="32.11"/>
    <n v="10"/>
    <n v="3.2109999999999999"/>
    <n v="28.9"/>
    <s v="Delivered"/>
    <n v="39"/>
    <x v="0"/>
    <n v="4.4000000000000004"/>
    <s v="DP133"/>
    <s v="No"/>
    <s v="iOS"/>
    <s v="Afternoon"/>
    <x v="3"/>
  </r>
  <r>
    <s v="BKT0350"/>
    <d v="2025-07-04T00:00:00"/>
    <x v="2"/>
    <s v="WEEKDAY"/>
    <x v="348"/>
    <s v="C5496"/>
    <x v="2"/>
    <n v="469082"/>
    <x v="1"/>
    <s v="Beverages Item 34"/>
    <n v="2"/>
    <n v="110.46"/>
    <n v="220.92"/>
    <n v="0"/>
    <n v="0"/>
    <n v="220.92"/>
    <s v="Delivered"/>
    <n v="55"/>
    <x v="1"/>
    <n v="2.9"/>
    <s v="DP247"/>
    <s v="No"/>
    <s v="Web"/>
    <s v="Evening"/>
    <x v="2"/>
  </r>
  <r>
    <s v="BKT0351"/>
    <d v="2025-07-05T00:00:00"/>
    <x v="4"/>
    <s v="WEEKEND"/>
    <x v="349"/>
    <s v="C9608"/>
    <x v="5"/>
    <n v="481690"/>
    <x v="0"/>
    <s v="Dairy Item 9"/>
    <n v="5"/>
    <n v="93.14"/>
    <n v="465.7"/>
    <n v="15"/>
    <n v="69.855000000000004"/>
    <n v="395.84"/>
    <s v="Delivered"/>
    <n v="26"/>
    <x v="1"/>
    <n v="2.2000000000000002"/>
    <s v="DP199"/>
    <s v="Yes"/>
    <s v="Android"/>
    <s v="Morning"/>
    <x v="1"/>
  </r>
  <r>
    <s v="BKT0352"/>
    <d v="2025-07-20T00:00:00"/>
    <x v="1"/>
    <s v="WEEKEND"/>
    <x v="350"/>
    <s v="C2932"/>
    <x v="3"/>
    <n v="427176"/>
    <x v="4"/>
    <s v="Personal Care Item 40"/>
    <n v="4"/>
    <n v="73.83"/>
    <n v="295.32"/>
    <n v="10"/>
    <n v="29.532"/>
    <n v="265.79000000000002"/>
    <s v="Delivered"/>
    <n v="55"/>
    <x v="0"/>
    <n v="0"/>
    <s v="DP203"/>
    <s v="No"/>
    <s v="iOS"/>
    <s v="Morning"/>
    <x v="2"/>
  </r>
  <r>
    <s v="BKT0353"/>
    <d v="2025-07-01T00:00:00"/>
    <x v="6"/>
    <s v="WEEKDAY"/>
    <x v="351"/>
    <s v="C5919"/>
    <x v="5"/>
    <n v="472089"/>
    <x v="0"/>
    <s v="Dairy Item 50"/>
    <n v="1"/>
    <n v="34.799999999999997"/>
    <n v="34.799999999999997"/>
    <n v="10"/>
    <n v="3.48"/>
    <n v="31.32"/>
    <s v="Delivered"/>
    <n v="51"/>
    <x v="1"/>
    <n v="4.3"/>
    <s v="DP199"/>
    <s v="No"/>
    <s v="iOS"/>
    <s v="Night"/>
    <x v="1"/>
  </r>
  <r>
    <s v="BKT0354"/>
    <d v="2025-07-08T00:00:00"/>
    <x v="6"/>
    <s v="WEEKDAY"/>
    <x v="352"/>
    <s v="C1582"/>
    <x v="3"/>
    <n v="417794"/>
    <x v="1"/>
    <s v="Beverages Item 10"/>
    <n v="4"/>
    <n v="135.97"/>
    <n v="543.88"/>
    <n v="10"/>
    <n v="54.387999999999998"/>
    <n v="489.49"/>
    <s v="Delivered"/>
    <n v="41"/>
    <x v="1"/>
    <n v="0"/>
    <s v="DP366"/>
    <s v="No"/>
    <s v="Web"/>
    <s v="Evening"/>
    <x v="3"/>
  </r>
  <r>
    <s v="BKT0355"/>
    <d v="2025-07-01T00:00:00"/>
    <x v="6"/>
    <s v="WEEKDAY"/>
    <x v="353"/>
    <s v="C4412"/>
    <x v="5"/>
    <n v="489849"/>
    <x v="0"/>
    <s v="Dairy Item 23"/>
    <n v="1"/>
    <n v="146.05000000000001"/>
    <n v="146.05000000000001"/>
    <n v="10"/>
    <n v="14.605"/>
    <n v="131.44999999999999"/>
    <s v="Delivered"/>
    <n v="36"/>
    <x v="3"/>
    <n v="4.4000000000000004"/>
    <s v="DP392"/>
    <s v="No"/>
    <s v="Android"/>
    <s v="Morning"/>
    <x v="2"/>
  </r>
  <r>
    <s v="BKT0356"/>
    <d v="2025-07-04T00:00:00"/>
    <x v="2"/>
    <s v="WEEKDAY"/>
    <x v="354"/>
    <s v="C6152"/>
    <x v="3"/>
    <n v="404146"/>
    <x v="0"/>
    <s v="Dairy Item 27"/>
    <n v="1"/>
    <n v="84.62"/>
    <n v="84.62"/>
    <n v="5"/>
    <n v="4.2309999999999999"/>
    <n v="80.39"/>
    <s v="Delivered"/>
    <n v="34"/>
    <x v="0"/>
    <n v="1.7"/>
    <s v="DP291"/>
    <s v="Yes"/>
    <s v="Android"/>
    <s v="Morning"/>
    <x v="1"/>
  </r>
  <r>
    <s v="BKT0357"/>
    <d v="2025-07-16T00:00:00"/>
    <x v="3"/>
    <s v="WEEKDAY"/>
    <x v="355"/>
    <s v="C9290"/>
    <x v="0"/>
    <n v="463264"/>
    <x v="2"/>
    <s v="Fruits Item 10"/>
    <n v="2"/>
    <n v="64.22"/>
    <n v="128.44"/>
    <n v="15"/>
    <n v="19.265999999999998"/>
    <n v="109.17"/>
    <s v="Delivered"/>
    <n v="48"/>
    <x v="3"/>
    <n v="1.6"/>
    <s v="DP150"/>
    <s v="Yes"/>
    <s v="Android"/>
    <s v="Morning"/>
    <x v="1"/>
  </r>
  <r>
    <s v="BKT0358"/>
    <d v="2025-07-15T00:00:00"/>
    <x v="6"/>
    <s v="WEEKDAY"/>
    <x v="356"/>
    <s v="C7350"/>
    <x v="3"/>
    <n v="468465"/>
    <x v="3"/>
    <s v="Grocery Item 1"/>
    <n v="3"/>
    <n v="141.19999999999999"/>
    <n v="423.6"/>
    <n v="0"/>
    <n v="0"/>
    <n v="423.6"/>
    <s v="Delivered"/>
    <n v="17"/>
    <x v="0"/>
    <n v="3.6"/>
    <s v="DP259"/>
    <s v="Yes"/>
    <s v="Web"/>
    <s v="Evening"/>
    <x v="0"/>
  </r>
  <r>
    <s v="BKT0359"/>
    <d v="2025-07-03T00:00:00"/>
    <x v="0"/>
    <s v="WEEKDAY"/>
    <x v="357"/>
    <s v="C6257"/>
    <x v="4"/>
    <n v="425238"/>
    <x v="0"/>
    <s v="Dairy Item 18"/>
    <n v="5"/>
    <n v="61.49"/>
    <n v="307.45"/>
    <n v="15"/>
    <n v="46.1175"/>
    <n v="261.33"/>
    <s v="Delivered"/>
    <n v="32"/>
    <x v="0"/>
    <n v="0"/>
    <s v="DP158"/>
    <s v="Yes"/>
    <s v="Web"/>
    <s v="Morning"/>
    <x v="0"/>
  </r>
  <r>
    <s v="BKT0360"/>
    <d v="2025-06-24T00:00:00"/>
    <x v="6"/>
    <s v="WEEKDAY"/>
    <x v="358"/>
    <s v="C9888"/>
    <x v="2"/>
    <n v="472007"/>
    <x v="0"/>
    <s v="Dairy Item 18"/>
    <n v="2"/>
    <n v="142.63"/>
    <n v="285.26"/>
    <n v="10"/>
    <n v="28.526"/>
    <n v="256.73"/>
    <s v="Delivered"/>
    <n v="25"/>
    <x v="0"/>
    <n v="4.5999999999999996"/>
    <s v="DP376"/>
    <s v="No"/>
    <s v="Android"/>
    <s v="Afternoon"/>
    <x v="3"/>
  </r>
  <r>
    <s v="BKT0361"/>
    <d v="2025-06-26T00:00:00"/>
    <x v="0"/>
    <s v="WEEKDAY"/>
    <x v="359"/>
    <s v="C8712"/>
    <x v="3"/>
    <n v="406614"/>
    <x v="3"/>
    <s v="Grocery Item 25"/>
    <n v="1"/>
    <n v="31.2"/>
    <n v="31.2"/>
    <n v="15"/>
    <n v="4.68"/>
    <n v="26.52"/>
    <s v="Delivered"/>
    <n v="53"/>
    <x v="1"/>
    <n v="3.8"/>
    <s v="DP328"/>
    <s v="No"/>
    <s v="iOS"/>
    <s v="Evening"/>
    <x v="0"/>
  </r>
  <r>
    <s v="BKT0362"/>
    <d v="2025-07-12T00:00:00"/>
    <x v="4"/>
    <s v="WEEKEND"/>
    <x v="360"/>
    <s v="C9740"/>
    <x v="0"/>
    <n v="499057"/>
    <x v="4"/>
    <s v="Personal Care Item 30"/>
    <n v="5"/>
    <n v="37.130000000000003"/>
    <n v="185.65"/>
    <n v="15"/>
    <n v="27.8475"/>
    <n v="157.80000000000001"/>
    <s v="Delivered"/>
    <n v="34"/>
    <x v="1"/>
    <n v="4.0999999999999996"/>
    <s v="DP340"/>
    <s v="Yes"/>
    <s v="Android"/>
    <s v="Afternoon"/>
    <x v="2"/>
  </r>
  <r>
    <s v="BKT0363"/>
    <d v="2025-07-04T00:00:00"/>
    <x v="2"/>
    <s v="WEEKDAY"/>
    <x v="361"/>
    <s v="C6954"/>
    <x v="1"/>
    <n v="424033"/>
    <x v="6"/>
    <s v="Vegetables Item 43"/>
    <n v="3"/>
    <n v="122.54"/>
    <n v="367.62"/>
    <n v="10"/>
    <n v="36.762"/>
    <n v="330.86"/>
    <s v="Delivered"/>
    <n v="16"/>
    <x v="0"/>
    <n v="2.4"/>
    <s v="DP336"/>
    <s v="Yes"/>
    <s v="iOS"/>
    <s v="Evening"/>
    <x v="0"/>
  </r>
  <r>
    <s v="BKT0364"/>
    <d v="2025-06-23T00:00:00"/>
    <x v="5"/>
    <s v="WEEKEND"/>
    <x v="362"/>
    <s v="C9322"/>
    <x v="0"/>
    <n v="453175"/>
    <x v="4"/>
    <s v="Personal Care Item 46"/>
    <n v="1"/>
    <n v="62.36"/>
    <n v="62.36"/>
    <n v="0"/>
    <n v="0"/>
    <n v="62.36"/>
    <s v="Delivered"/>
    <n v="49"/>
    <x v="3"/>
    <n v="2.7"/>
    <s v="DP224"/>
    <s v="Yes"/>
    <s v="iOS"/>
    <s v="Night"/>
    <x v="3"/>
  </r>
  <r>
    <s v="BKT0365"/>
    <d v="2025-06-21T00:00:00"/>
    <x v="4"/>
    <s v="WEEKEND"/>
    <x v="363"/>
    <s v="C6582"/>
    <x v="4"/>
    <n v="490972"/>
    <x v="2"/>
    <s v="Fruits Item 28"/>
    <n v="4"/>
    <n v="93.74"/>
    <n v="374.96"/>
    <n v="10"/>
    <n v="37.496000000000002"/>
    <n v="337.46"/>
    <s v="Delivered"/>
    <n v="30"/>
    <x v="0"/>
    <n v="1.3"/>
    <s v="DP393"/>
    <s v="No"/>
    <s v="Android"/>
    <s v="Night"/>
    <x v="2"/>
  </r>
  <r>
    <s v="BKT0366"/>
    <d v="2025-07-07T00:00:00"/>
    <x v="5"/>
    <s v="WEEKEND"/>
    <x v="364"/>
    <s v="C2599"/>
    <x v="6"/>
    <n v="458356"/>
    <x v="5"/>
    <s v="Snacks Item 20"/>
    <n v="4"/>
    <n v="29.05"/>
    <n v="116.2"/>
    <n v="0"/>
    <n v="0"/>
    <n v="116.2"/>
    <s v="Delivered"/>
    <n v="53"/>
    <x v="3"/>
    <n v="3.6"/>
    <s v="DP131"/>
    <s v="Yes"/>
    <s v="Android"/>
    <s v="Afternoon"/>
    <x v="3"/>
  </r>
  <r>
    <s v="BKT0367"/>
    <d v="2025-06-27T00:00:00"/>
    <x v="2"/>
    <s v="WEEKDAY"/>
    <x v="365"/>
    <s v="C3403"/>
    <x v="3"/>
    <n v="419559"/>
    <x v="1"/>
    <s v="Beverages Item 35"/>
    <n v="3"/>
    <n v="70.7"/>
    <n v="212.1"/>
    <n v="15"/>
    <n v="31.815000000000001"/>
    <n v="180.28"/>
    <s v="Delivered"/>
    <n v="58"/>
    <x v="3"/>
    <n v="4.2"/>
    <s v="DP255"/>
    <s v="No"/>
    <s v="Web"/>
    <s v="Evening"/>
    <x v="3"/>
  </r>
  <r>
    <s v="BKT0368"/>
    <d v="2025-07-04T00:00:00"/>
    <x v="2"/>
    <s v="WEEKDAY"/>
    <x v="366"/>
    <s v="C1133"/>
    <x v="5"/>
    <n v="466903"/>
    <x v="1"/>
    <s v="Beverages Item 9"/>
    <n v="3"/>
    <n v="28.11"/>
    <n v="84.33"/>
    <n v="0"/>
    <n v="0"/>
    <n v="84.33"/>
    <s v="Delivered"/>
    <n v="50"/>
    <x v="3"/>
    <n v="0"/>
    <s v="DP244"/>
    <s v="Yes"/>
    <s v="Android"/>
    <s v="Night"/>
    <x v="1"/>
  </r>
  <r>
    <s v="BKT0369"/>
    <d v="2025-06-29T00:00:00"/>
    <x v="1"/>
    <s v="WEEKEND"/>
    <x v="367"/>
    <s v="C6212"/>
    <x v="3"/>
    <n v="450174"/>
    <x v="1"/>
    <s v="Beverages Item 25"/>
    <n v="4"/>
    <n v="90.87"/>
    <n v="363.48"/>
    <n v="5"/>
    <n v="18.173999999999999"/>
    <n v="345.31"/>
    <s v="Delivered"/>
    <n v="27"/>
    <x v="1"/>
    <n v="4.7"/>
    <s v="DP313"/>
    <s v="Yes"/>
    <s v="iOS"/>
    <s v="Afternoon"/>
    <x v="0"/>
  </r>
  <r>
    <s v="BKT0370"/>
    <d v="2025-07-13T00:00:00"/>
    <x v="1"/>
    <s v="WEEKEND"/>
    <x v="368"/>
    <s v="C1190"/>
    <x v="0"/>
    <n v="484986"/>
    <x v="3"/>
    <s v="Grocery Item 10"/>
    <n v="4"/>
    <n v="105.53"/>
    <n v="422.12"/>
    <n v="5"/>
    <n v="21.106000000000002"/>
    <n v="401.01"/>
    <s v="Delivered"/>
    <n v="56"/>
    <x v="3"/>
    <n v="4.5999999999999996"/>
    <s v="DP317"/>
    <s v="Yes"/>
    <s v="iOS"/>
    <s v="Night"/>
    <x v="1"/>
  </r>
  <r>
    <s v="BKT0371"/>
    <d v="2025-07-18T00:00:00"/>
    <x v="2"/>
    <s v="WEEKDAY"/>
    <x v="369"/>
    <s v="C7303"/>
    <x v="2"/>
    <n v="429589"/>
    <x v="5"/>
    <s v="Snacks Item 28"/>
    <n v="5"/>
    <n v="20.97"/>
    <n v="104.85"/>
    <n v="15"/>
    <n v="15.727499999999999"/>
    <n v="89.12"/>
    <s v="Delivered"/>
    <n v="30"/>
    <x v="1"/>
    <n v="2.6"/>
    <s v="DP379"/>
    <s v="No"/>
    <s v="Android"/>
    <s v="Morning"/>
    <x v="1"/>
  </r>
  <r>
    <s v="BKT0372"/>
    <d v="2025-07-12T00:00:00"/>
    <x v="4"/>
    <s v="WEEKEND"/>
    <x v="370"/>
    <s v="C7038"/>
    <x v="0"/>
    <n v="476057"/>
    <x v="1"/>
    <s v="Beverages Item 45"/>
    <n v="1"/>
    <n v="38.47"/>
    <n v="38.47"/>
    <n v="10"/>
    <n v="3.847"/>
    <n v="34.619999999999997"/>
    <s v="Delivered"/>
    <n v="20"/>
    <x v="1"/>
    <n v="1.4"/>
    <s v="DP341"/>
    <s v="Yes"/>
    <s v="Web"/>
    <s v="Evening"/>
    <x v="3"/>
  </r>
  <r>
    <s v="BKT0373"/>
    <d v="2025-07-18T00:00:00"/>
    <x v="2"/>
    <s v="WEEKDAY"/>
    <x v="371"/>
    <s v="C6628"/>
    <x v="5"/>
    <n v="401414"/>
    <x v="1"/>
    <s v="Beverages Item 30"/>
    <n v="5"/>
    <n v="137.79"/>
    <n v="688.95"/>
    <n v="10"/>
    <n v="68.894999999999996"/>
    <n v="620.05999999999995"/>
    <s v="Delivered"/>
    <n v="33"/>
    <x v="3"/>
    <n v="0"/>
    <s v="DP255"/>
    <s v="No"/>
    <s v="Android"/>
    <s v="Night"/>
    <x v="0"/>
  </r>
  <r>
    <s v="BKT0374"/>
    <d v="2025-06-22T00:00:00"/>
    <x v="1"/>
    <s v="WEEKEND"/>
    <x v="372"/>
    <s v="C1845"/>
    <x v="3"/>
    <n v="438241"/>
    <x v="4"/>
    <s v="Personal Care Item 48"/>
    <n v="5"/>
    <n v="23.55"/>
    <n v="117.75"/>
    <n v="15"/>
    <n v="17.662500000000001"/>
    <n v="100.09"/>
    <s v="Delivered"/>
    <n v="47"/>
    <x v="0"/>
    <n v="2.1"/>
    <s v="DP167"/>
    <s v="No"/>
    <s v="iOS"/>
    <s v="Evening"/>
    <x v="3"/>
  </r>
  <r>
    <s v="BKT0375"/>
    <d v="2025-06-26T00:00:00"/>
    <x v="0"/>
    <s v="WEEKDAY"/>
    <x v="373"/>
    <s v="C2827"/>
    <x v="5"/>
    <n v="422887"/>
    <x v="2"/>
    <s v="Fruits Item 48"/>
    <n v="2"/>
    <n v="105.69"/>
    <n v="211.38"/>
    <n v="10"/>
    <n v="21.138000000000002"/>
    <n v="190.24"/>
    <s v="Delivered"/>
    <n v="31"/>
    <x v="1"/>
    <n v="1.7"/>
    <s v="DP370"/>
    <s v="Yes"/>
    <s v="iOS"/>
    <s v="Morning"/>
    <x v="0"/>
  </r>
  <r>
    <s v="BKT0376"/>
    <d v="2025-06-25T00:00:00"/>
    <x v="3"/>
    <s v="WEEKDAY"/>
    <x v="374"/>
    <s v="C3525"/>
    <x v="6"/>
    <n v="465005"/>
    <x v="4"/>
    <s v="Personal Care Item 27"/>
    <n v="4"/>
    <n v="50.93"/>
    <n v="203.72"/>
    <n v="15"/>
    <n v="30.558"/>
    <n v="173.16"/>
    <s v="Delivered"/>
    <n v="25"/>
    <x v="0"/>
    <n v="4.4000000000000004"/>
    <s v="DP127"/>
    <s v="No"/>
    <s v="Android"/>
    <s v="Morning"/>
    <x v="0"/>
  </r>
  <r>
    <s v="BKT0377"/>
    <d v="2025-06-28T00:00:00"/>
    <x v="4"/>
    <s v="WEEKEND"/>
    <x v="375"/>
    <s v="C8602"/>
    <x v="1"/>
    <n v="462421"/>
    <x v="0"/>
    <s v="Dairy Item 31"/>
    <n v="5"/>
    <n v="50.38"/>
    <n v="251.9"/>
    <n v="15"/>
    <n v="37.784999999999997"/>
    <n v="214.12"/>
    <s v="Delivered"/>
    <n v="24"/>
    <x v="1"/>
    <n v="1"/>
    <s v="DP329"/>
    <s v="No"/>
    <s v="Web"/>
    <s v="Evening"/>
    <x v="3"/>
  </r>
  <r>
    <s v="BKT0378"/>
    <d v="2025-07-18T00:00:00"/>
    <x v="2"/>
    <s v="WEEKDAY"/>
    <x v="376"/>
    <s v="C2595"/>
    <x v="5"/>
    <n v="483549"/>
    <x v="0"/>
    <s v="Dairy Item 28"/>
    <n v="5"/>
    <n v="139.35"/>
    <n v="696.75"/>
    <n v="10"/>
    <n v="69.674999999999997"/>
    <n v="627.08000000000004"/>
    <s v="Delivered"/>
    <n v="32"/>
    <x v="0"/>
    <n v="3.3"/>
    <s v="DP336"/>
    <s v="Yes"/>
    <s v="Web"/>
    <s v="Afternoon"/>
    <x v="2"/>
  </r>
  <r>
    <s v="BKT0379"/>
    <d v="2025-06-23T00:00:00"/>
    <x v="5"/>
    <s v="WEEKEND"/>
    <x v="377"/>
    <s v="C3947"/>
    <x v="2"/>
    <n v="471777"/>
    <x v="3"/>
    <s v="Grocery Item 44"/>
    <n v="1"/>
    <n v="128.12"/>
    <n v="128.12"/>
    <n v="0"/>
    <n v="0"/>
    <n v="128.12"/>
    <s v="Delivered"/>
    <n v="48"/>
    <x v="0"/>
    <n v="2.4"/>
    <s v="DP245"/>
    <s v="No"/>
    <s v="Android"/>
    <s v="Morning"/>
    <x v="3"/>
  </r>
  <r>
    <s v="BKT0380"/>
    <d v="2025-07-09T00:00:00"/>
    <x v="3"/>
    <s v="WEEKDAY"/>
    <x v="378"/>
    <s v="C2506"/>
    <x v="0"/>
    <n v="477875"/>
    <x v="6"/>
    <s v="Vegetables Item 14"/>
    <n v="5"/>
    <n v="102.95"/>
    <n v="514.75"/>
    <n v="0"/>
    <n v="0"/>
    <n v="514.75"/>
    <s v="Delivered"/>
    <n v="53"/>
    <x v="0"/>
    <n v="4.0999999999999996"/>
    <s v="DP389"/>
    <s v="Yes"/>
    <s v="Android"/>
    <s v="Afternoon"/>
    <x v="2"/>
  </r>
  <r>
    <s v="BKT0381"/>
    <d v="2025-07-19T00:00:00"/>
    <x v="4"/>
    <s v="WEEKEND"/>
    <x v="379"/>
    <s v="C5826"/>
    <x v="1"/>
    <n v="486571"/>
    <x v="3"/>
    <s v="Grocery Item 41"/>
    <n v="4"/>
    <n v="139.94999999999999"/>
    <n v="559.79999999999995"/>
    <n v="10"/>
    <n v="55.98"/>
    <n v="503.82"/>
    <s v="Delivered"/>
    <n v="59"/>
    <x v="1"/>
    <n v="2.2999999999999998"/>
    <s v="DP182"/>
    <s v="Yes"/>
    <s v="iOS"/>
    <s v="Morning"/>
    <x v="1"/>
  </r>
  <r>
    <s v="BKT0382"/>
    <d v="2025-07-18T00:00:00"/>
    <x v="2"/>
    <s v="WEEKDAY"/>
    <x v="380"/>
    <s v="C7366"/>
    <x v="2"/>
    <n v="407873"/>
    <x v="0"/>
    <s v="Dairy Item 17"/>
    <n v="2"/>
    <n v="77.27"/>
    <n v="154.54"/>
    <n v="15"/>
    <n v="23.181000000000001"/>
    <n v="131.36000000000001"/>
    <s v="Returned"/>
    <n v="0"/>
    <x v="2"/>
    <n v="0"/>
    <s v="Unknown"/>
    <s v="Yes"/>
    <s v="Web"/>
    <s v="Night"/>
    <x v="0"/>
  </r>
  <r>
    <s v="BKT0383"/>
    <d v="2025-06-28T00:00:00"/>
    <x v="4"/>
    <s v="WEEKEND"/>
    <x v="381"/>
    <s v="C9061"/>
    <x v="0"/>
    <n v="418858"/>
    <x v="2"/>
    <s v="Fruits Item 50"/>
    <n v="4"/>
    <n v="48.39"/>
    <n v="193.56"/>
    <n v="0"/>
    <n v="0"/>
    <n v="193.56"/>
    <s v="Cancelled"/>
    <n v="0"/>
    <x v="2"/>
    <n v="0"/>
    <s v="Unknown"/>
    <s v="No"/>
    <s v="Android"/>
    <s v="Morning"/>
    <x v="3"/>
  </r>
  <r>
    <s v="BKT0384"/>
    <d v="2025-07-12T00:00:00"/>
    <x v="4"/>
    <s v="WEEKEND"/>
    <x v="382"/>
    <s v="C2153"/>
    <x v="5"/>
    <n v="495361"/>
    <x v="0"/>
    <s v="Dairy Item 50"/>
    <n v="4"/>
    <n v="22.44"/>
    <n v="89.76"/>
    <n v="15"/>
    <n v="13.464"/>
    <n v="76.3"/>
    <s v="Delivered"/>
    <n v="55"/>
    <x v="0"/>
    <n v="3.7"/>
    <s v="DP236"/>
    <s v="Yes"/>
    <s v="Web"/>
    <s v="Evening"/>
    <x v="1"/>
  </r>
  <r>
    <s v="BKT0385"/>
    <d v="2025-06-27T00:00:00"/>
    <x v="2"/>
    <s v="WEEKDAY"/>
    <x v="383"/>
    <s v="C1060"/>
    <x v="5"/>
    <n v="492748"/>
    <x v="4"/>
    <s v="Personal Care Item 32"/>
    <n v="4"/>
    <n v="76.69"/>
    <n v="306.76"/>
    <n v="0"/>
    <n v="0"/>
    <n v="306.76"/>
    <s v="Delivered"/>
    <n v="15"/>
    <x v="3"/>
    <n v="4.3"/>
    <s v="DP346"/>
    <s v="Yes"/>
    <s v="Web"/>
    <s v="Evening"/>
    <x v="2"/>
  </r>
  <r>
    <s v="BKT0386"/>
    <d v="2025-06-23T00:00:00"/>
    <x v="5"/>
    <s v="WEEKEND"/>
    <x v="384"/>
    <s v="C5961"/>
    <x v="1"/>
    <n v="407235"/>
    <x v="6"/>
    <s v="Vegetables Item 42"/>
    <n v="1"/>
    <n v="67.5"/>
    <n v="67.5"/>
    <n v="10"/>
    <n v="6.75"/>
    <n v="60.75"/>
    <s v="Delivered"/>
    <n v="44"/>
    <x v="3"/>
    <n v="1.7"/>
    <s v="DP120"/>
    <s v="No"/>
    <s v="Web"/>
    <s v="Afternoon"/>
    <x v="2"/>
  </r>
  <r>
    <s v="BKT0387"/>
    <d v="2025-07-06T00:00:00"/>
    <x v="1"/>
    <s v="WEEKEND"/>
    <x v="385"/>
    <s v="C7391"/>
    <x v="0"/>
    <n v="482657"/>
    <x v="6"/>
    <s v="Vegetables Item 23"/>
    <n v="4"/>
    <n v="31.03"/>
    <n v="124.12"/>
    <n v="15"/>
    <n v="18.617999999999999"/>
    <n v="105.5"/>
    <s v="Delivered"/>
    <n v="23"/>
    <x v="0"/>
    <n v="0"/>
    <s v="DP222"/>
    <s v="No"/>
    <s v="iOS"/>
    <s v="Morning"/>
    <x v="2"/>
  </r>
  <r>
    <s v="BKT0388"/>
    <d v="2025-07-09T00:00:00"/>
    <x v="3"/>
    <s v="WEEKDAY"/>
    <x v="386"/>
    <s v="C9186"/>
    <x v="5"/>
    <n v="458892"/>
    <x v="3"/>
    <s v="Grocery Item 3"/>
    <n v="3"/>
    <n v="27.29"/>
    <n v="81.87"/>
    <n v="0"/>
    <n v="0"/>
    <n v="81.87"/>
    <s v="Delivered"/>
    <n v="28"/>
    <x v="1"/>
    <n v="2.8"/>
    <s v="DP374"/>
    <s v="Yes"/>
    <s v="Web"/>
    <s v="Afternoon"/>
    <x v="3"/>
  </r>
  <r>
    <s v="BKT0389"/>
    <d v="2025-06-23T00:00:00"/>
    <x v="5"/>
    <s v="WEEKEND"/>
    <x v="387"/>
    <s v="C1604"/>
    <x v="3"/>
    <n v="418559"/>
    <x v="1"/>
    <s v="Beverages Item 42"/>
    <n v="1"/>
    <n v="81.260000000000005"/>
    <n v="81.260000000000005"/>
    <n v="0"/>
    <n v="0"/>
    <n v="81.260000000000005"/>
    <s v="Delivered"/>
    <n v="56"/>
    <x v="0"/>
    <n v="0"/>
    <s v="DP125"/>
    <s v="No"/>
    <s v="Android"/>
    <s v="Night"/>
    <x v="0"/>
  </r>
  <r>
    <s v="BKT0390"/>
    <d v="2025-07-08T00:00:00"/>
    <x v="6"/>
    <s v="WEEKDAY"/>
    <x v="388"/>
    <s v="C2047"/>
    <x v="6"/>
    <n v="413938"/>
    <x v="3"/>
    <s v="Grocery Item 32"/>
    <n v="5"/>
    <n v="123.89"/>
    <n v="619.45000000000005"/>
    <n v="5"/>
    <n v="30.9725"/>
    <n v="588.48"/>
    <s v="Delivered"/>
    <n v="27"/>
    <x v="3"/>
    <n v="4.3"/>
    <s v="DP305"/>
    <s v="No"/>
    <s v="Android"/>
    <s v="Afternoon"/>
    <x v="2"/>
  </r>
  <r>
    <s v="BKT0391"/>
    <d v="2025-07-01T00:00:00"/>
    <x v="6"/>
    <s v="WEEKDAY"/>
    <x v="389"/>
    <s v="C4493"/>
    <x v="6"/>
    <n v="405976"/>
    <x v="2"/>
    <s v="Fruits Item 12"/>
    <n v="3"/>
    <n v="28.22"/>
    <n v="84.66"/>
    <n v="10"/>
    <n v="8.4659999999999993"/>
    <n v="76.19"/>
    <s v="Delivered"/>
    <n v="41"/>
    <x v="0"/>
    <n v="3.2"/>
    <s v="DP324"/>
    <s v="Yes"/>
    <s v="Web"/>
    <s v="Morning"/>
    <x v="0"/>
  </r>
  <r>
    <s v="BKT0392"/>
    <d v="2025-07-03T00:00:00"/>
    <x v="0"/>
    <s v="WEEKDAY"/>
    <x v="390"/>
    <s v="C2637"/>
    <x v="6"/>
    <n v="482864"/>
    <x v="2"/>
    <s v="Fruits Item 25"/>
    <n v="2"/>
    <n v="22.03"/>
    <n v="44.06"/>
    <n v="15"/>
    <n v="6.609"/>
    <n v="37.450000000000003"/>
    <s v="Delivered"/>
    <n v="15"/>
    <x v="0"/>
    <n v="3.8"/>
    <s v="DP245"/>
    <s v="No"/>
    <s v="Web"/>
    <s v="Night"/>
    <x v="0"/>
  </r>
  <r>
    <s v="BKT0393"/>
    <d v="2025-06-26T00:00:00"/>
    <x v="0"/>
    <s v="WEEKDAY"/>
    <x v="391"/>
    <s v="C4377"/>
    <x v="4"/>
    <n v="483864"/>
    <x v="0"/>
    <s v="Dairy Item 34"/>
    <n v="4"/>
    <n v="73.56"/>
    <n v="294.24"/>
    <n v="5"/>
    <n v="14.712"/>
    <n v="279.52999999999997"/>
    <s v="Delivered"/>
    <n v="17"/>
    <x v="1"/>
    <n v="0"/>
    <s v="DP355"/>
    <s v="Yes"/>
    <s v="Web"/>
    <s v="Evening"/>
    <x v="2"/>
  </r>
  <r>
    <s v="BKT0394"/>
    <d v="2025-07-08T00:00:00"/>
    <x v="6"/>
    <s v="WEEKDAY"/>
    <x v="392"/>
    <s v="C7861"/>
    <x v="0"/>
    <n v="473101"/>
    <x v="5"/>
    <s v="Snacks Item 13"/>
    <n v="1"/>
    <n v="148.26"/>
    <n v="148.26"/>
    <n v="0"/>
    <n v="0"/>
    <n v="148.26"/>
    <s v="Delivered"/>
    <n v="49"/>
    <x v="1"/>
    <n v="4.0999999999999996"/>
    <s v="DP206"/>
    <s v="No"/>
    <s v="Android"/>
    <s v="Afternoon"/>
    <x v="3"/>
  </r>
  <r>
    <s v="BKT0395"/>
    <d v="2025-07-18T00:00:00"/>
    <x v="2"/>
    <s v="WEEKDAY"/>
    <x v="393"/>
    <s v="C3444"/>
    <x v="3"/>
    <n v="462183"/>
    <x v="1"/>
    <s v="Beverages Item 12"/>
    <n v="2"/>
    <n v="107.12"/>
    <n v="214.24"/>
    <n v="0"/>
    <n v="0"/>
    <n v="214.24"/>
    <s v="Delivered"/>
    <n v="38"/>
    <x v="3"/>
    <n v="2"/>
    <s v="DP332"/>
    <s v="Yes"/>
    <s v="Android"/>
    <s v="Morning"/>
    <x v="0"/>
  </r>
  <r>
    <s v="BKT0396"/>
    <d v="2025-07-11T00:00:00"/>
    <x v="2"/>
    <s v="WEEKDAY"/>
    <x v="394"/>
    <s v="C3589"/>
    <x v="6"/>
    <n v="403810"/>
    <x v="1"/>
    <s v="Beverages Item 33"/>
    <n v="1"/>
    <n v="29.21"/>
    <n v="29.21"/>
    <n v="5"/>
    <n v="1.4604999999999999"/>
    <n v="27.75"/>
    <s v="Delivered"/>
    <n v="52"/>
    <x v="1"/>
    <n v="1.8"/>
    <s v="DP266"/>
    <s v="Yes"/>
    <s v="Android"/>
    <s v="Evening"/>
    <x v="0"/>
  </r>
  <r>
    <s v="BKT0397"/>
    <d v="2025-06-29T00:00:00"/>
    <x v="1"/>
    <s v="WEEKEND"/>
    <x v="395"/>
    <s v="C2606"/>
    <x v="4"/>
    <n v="496699"/>
    <x v="1"/>
    <s v="Beverages Item 13"/>
    <n v="4"/>
    <n v="135.88"/>
    <n v="543.52"/>
    <n v="0"/>
    <n v="0"/>
    <n v="543.52"/>
    <s v="Delivered"/>
    <n v="46"/>
    <x v="0"/>
    <n v="1.6"/>
    <s v="DP332"/>
    <s v="Yes"/>
    <s v="iOS"/>
    <s v="Evening"/>
    <x v="0"/>
  </r>
  <r>
    <s v="BKT0398"/>
    <d v="2025-07-03T00:00:00"/>
    <x v="0"/>
    <s v="WEEKDAY"/>
    <x v="396"/>
    <s v="C8499"/>
    <x v="3"/>
    <n v="425449"/>
    <x v="6"/>
    <s v="Vegetables Item 23"/>
    <n v="3"/>
    <n v="46.29"/>
    <n v="138.87"/>
    <n v="5"/>
    <n v="6.9435000000000002"/>
    <n v="131.93"/>
    <s v="Delivered"/>
    <n v="51"/>
    <x v="0"/>
    <n v="1.4"/>
    <s v="DP338"/>
    <s v="No"/>
    <s v="iOS"/>
    <s v="Afternoon"/>
    <x v="2"/>
  </r>
  <r>
    <s v="BKT0399"/>
    <d v="2025-06-29T00:00:00"/>
    <x v="1"/>
    <s v="WEEKEND"/>
    <x v="397"/>
    <s v="C4602"/>
    <x v="2"/>
    <n v="479120"/>
    <x v="5"/>
    <s v="Snacks Item 41"/>
    <n v="5"/>
    <n v="137.72999999999999"/>
    <n v="688.65"/>
    <n v="5"/>
    <n v="34.432499999999997"/>
    <n v="654.22"/>
    <s v="Delivered"/>
    <n v="48"/>
    <x v="3"/>
    <n v="1.9"/>
    <s v="DP342"/>
    <s v="No"/>
    <s v="iOS"/>
    <s v="Morning"/>
    <x v="1"/>
  </r>
  <r>
    <s v="BKT0400"/>
    <d v="2025-06-30T00:00:00"/>
    <x v="5"/>
    <s v="WEEKEND"/>
    <x v="398"/>
    <s v="C5041"/>
    <x v="4"/>
    <n v="442900"/>
    <x v="1"/>
    <s v="Beverages Item 38"/>
    <n v="2"/>
    <n v="135.94"/>
    <n v="271.88"/>
    <n v="5"/>
    <n v="13.593999999999999"/>
    <n v="258.29000000000002"/>
    <s v="Cancelled"/>
    <n v="0"/>
    <x v="2"/>
    <n v="0"/>
    <s v="Unknown"/>
    <s v="Yes"/>
    <s v="iOS"/>
    <s v="Morning"/>
    <x v="3"/>
  </r>
  <r>
    <s v="BKT0401"/>
    <d v="2025-07-11T00:00:00"/>
    <x v="2"/>
    <s v="WEEKDAY"/>
    <x v="399"/>
    <s v="C8711"/>
    <x v="3"/>
    <n v="466089"/>
    <x v="3"/>
    <s v="Grocery Item 28"/>
    <n v="5"/>
    <n v="71.260000000000005"/>
    <n v="356.3"/>
    <n v="0"/>
    <n v="0"/>
    <n v="356.3"/>
    <s v="Delivered"/>
    <n v="30"/>
    <x v="0"/>
    <n v="1"/>
    <s v="DP308"/>
    <s v="Yes"/>
    <s v="Android"/>
    <s v="Evening"/>
    <x v="2"/>
  </r>
  <r>
    <s v="BKT0402"/>
    <d v="2025-06-22T00:00:00"/>
    <x v="1"/>
    <s v="WEEKEND"/>
    <x v="400"/>
    <s v="C4916"/>
    <x v="3"/>
    <n v="411893"/>
    <x v="3"/>
    <s v="Grocery Item 31"/>
    <n v="3"/>
    <n v="41.03"/>
    <n v="123.09"/>
    <n v="15"/>
    <n v="18.4635"/>
    <n v="104.63"/>
    <s v="Cancelled"/>
    <n v="0"/>
    <x v="2"/>
    <n v="0"/>
    <s v="Unknown"/>
    <s v="Yes"/>
    <s v="iOS"/>
    <s v="Night"/>
    <x v="0"/>
  </r>
  <r>
    <s v="BKT0403"/>
    <d v="2025-06-30T00:00:00"/>
    <x v="5"/>
    <s v="WEEKEND"/>
    <x v="401"/>
    <s v="C7641"/>
    <x v="4"/>
    <n v="448552"/>
    <x v="6"/>
    <s v="Vegetables Item 30"/>
    <n v="1"/>
    <n v="131.85"/>
    <n v="131.85"/>
    <n v="0"/>
    <n v="0"/>
    <n v="131.85"/>
    <s v="Delivered"/>
    <n v="59"/>
    <x v="3"/>
    <n v="2.2000000000000002"/>
    <s v="DP238"/>
    <s v="Yes"/>
    <s v="Web"/>
    <s v="Morning"/>
    <x v="2"/>
  </r>
  <r>
    <s v="BKT0404"/>
    <d v="2025-07-07T00:00:00"/>
    <x v="5"/>
    <s v="WEEKEND"/>
    <x v="402"/>
    <s v="C1898"/>
    <x v="5"/>
    <n v="488429"/>
    <x v="0"/>
    <s v="Dairy Item 4"/>
    <n v="1"/>
    <n v="69.78"/>
    <n v="69.78"/>
    <n v="15"/>
    <n v="10.467000000000001"/>
    <n v="59.31"/>
    <s v="Delivered"/>
    <n v="38"/>
    <x v="3"/>
    <n v="0"/>
    <s v="DP386"/>
    <s v="Yes"/>
    <s v="Web"/>
    <s v="Afternoon"/>
    <x v="0"/>
  </r>
  <r>
    <s v="BKT0405"/>
    <d v="2025-07-11T00:00:00"/>
    <x v="2"/>
    <s v="WEEKDAY"/>
    <x v="403"/>
    <s v="C6487"/>
    <x v="4"/>
    <n v="470731"/>
    <x v="3"/>
    <s v="Grocery Item 42"/>
    <n v="4"/>
    <n v="115.86"/>
    <n v="463.44"/>
    <n v="5"/>
    <n v="23.172000000000001"/>
    <n v="440.27"/>
    <s v="Delivered"/>
    <n v="29"/>
    <x v="3"/>
    <n v="2.1"/>
    <s v="DP316"/>
    <s v="No"/>
    <s v="Android"/>
    <s v="Morning"/>
    <x v="2"/>
  </r>
  <r>
    <s v="BKT0406"/>
    <d v="2025-07-03T00:00:00"/>
    <x v="0"/>
    <s v="WEEKDAY"/>
    <x v="404"/>
    <s v="C6656"/>
    <x v="1"/>
    <n v="463731"/>
    <x v="2"/>
    <s v="Fruits Item 34"/>
    <n v="1"/>
    <n v="81.12"/>
    <n v="81.12"/>
    <n v="10"/>
    <n v="8.1120000000000001"/>
    <n v="73.010000000000005"/>
    <s v="Delivered"/>
    <n v="38"/>
    <x v="1"/>
    <n v="4.2"/>
    <s v="DP133"/>
    <s v="Yes"/>
    <s v="iOS"/>
    <s v="Morning"/>
    <x v="3"/>
  </r>
  <r>
    <s v="BKT0407"/>
    <d v="2025-07-04T00:00:00"/>
    <x v="2"/>
    <s v="WEEKDAY"/>
    <x v="405"/>
    <s v="C7400"/>
    <x v="4"/>
    <n v="437798"/>
    <x v="3"/>
    <s v="Grocery Item 7"/>
    <n v="2"/>
    <n v="55.87"/>
    <n v="111.74"/>
    <n v="5"/>
    <n v="5.5869999999999997"/>
    <n v="106.15"/>
    <s v="Delivered"/>
    <n v="28"/>
    <x v="1"/>
    <n v="1.1000000000000001"/>
    <s v="DP313"/>
    <s v="Yes"/>
    <s v="iOS"/>
    <s v="Evening"/>
    <x v="1"/>
  </r>
  <r>
    <s v="BKT0408"/>
    <d v="2025-06-29T00:00:00"/>
    <x v="1"/>
    <s v="WEEKEND"/>
    <x v="406"/>
    <s v="C8272"/>
    <x v="3"/>
    <n v="484501"/>
    <x v="3"/>
    <s v="Grocery Item 19"/>
    <n v="2"/>
    <n v="28.18"/>
    <n v="56.36"/>
    <n v="5"/>
    <n v="2.8180000000000001"/>
    <n v="53.54"/>
    <s v="Delivered"/>
    <n v="48"/>
    <x v="1"/>
    <n v="3.3"/>
    <s v="DP267"/>
    <s v="No"/>
    <s v="Web"/>
    <s v="Night"/>
    <x v="1"/>
  </r>
  <r>
    <s v="BKT0409"/>
    <d v="2025-06-26T00:00:00"/>
    <x v="0"/>
    <s v="WEEKDAY"/>
    <x v="407"/>
    <s v="C5982"/>
    <x v="5"/>
    <n v="417296"/>
    <x v="4"/>
    <s v="Personal Care Item 20"/>
    <n v="2"/>
    <n v="122.6"/>
    <n v="245.2"/>
    <n v="5"/>
    <n v="12.26"/>
    <n v="232.94"/>
    <s v="Delivered"/>
    <n v="33"/>
    <x v="0"/>
    <n v="0"/>
    <s v="DP245"/>
    <s v="No"/>
    <s v="Android"/>
    <s v="Afternoon"/>
    <x v="2"/>
  </r>
  <r>
    <s v="BKT0410"/>
    <d v="2025-07-10T00:00:00"/>
    <x v="0"/>
    <s v="WEEKDAY"/>
    <x v="408"/>
    <s v="C3986"/>
    <x v="4"/>
    <n v="492814"/>
    <x v="6"/>
    <s v="Vegetables Item 43"/>
    <n v="2"/>
    <n v="40.96"/>
    <n v="81.92"/>
    <n v="0"/>
    <n v="0"/>
    <n v="81.92"/>
    <s v="Delivered"/>
    <n v="35"/>
    <x v="1"/>
    <n v="0"/>
    <s v="DP233"/>
    <s v="No"/>
    <s v="Android"/>
    <s v="Afternoon"/>
    <x v="3"/>
  </r>
  <r>
    <s v="BKT0411"/>
    <d v="2025-06-23T00:00:00"/>
    <x v="5"/>
    <s v="WEEKEND"/>
    <x v="409"/>
    <s v="C6192"/>
    <x v="2"/>
    <n v="419392"/>
    <x v="0"/>
    <s v="Dairy Item 29"/>
    <n v="5"/>
    <n v="146.81"/>
    <n v="734.05"/>
    <n v="10"/>
    <n v="73.405000000000001"/>
    <n v="660.64"/>
    <s v="Delivered"/>
    <n v="16"/>
    <x v="3"/>
    <n v="4.0999999999999996"/>
    <s v="DP334"/>
    <s v="No"/>
    <s v="Android"/>
    <s v="Morning"/>
    <x v="2"/>
  </r>
  <r>
    <s v="BKT0412"/>
    <d v="2025-07-14T00:00:00"/>
    <x v="5"/>
    <s v="WEEKEND"/>
    <x v="410"/>
    <s v="C5842"/>
    <x v="1"/>
    <n v="437989"/>
    <x v="4"/>
    <s v="Personal Care Item 37"/>
    <n v="2"/>
    <n v="123.94"/>
    <n v="247.88"/>
    <n v="15"/>
    <n v="37.182000000000002"/>
    <n v="210.7"/>
    <s v="Delivered"/>
    <n v="22"/>
    <x v="1"/>
    <n v="1.2"/>
    <s v="DP382"/>
    <s v="Yes"/>
    <s v="iOS"/>
    <s v="Morning"/>
    <x v="1"/>
  </r>
  <r>
    <s v="BKT0413"/>
    <d v="2025-07-02T00:00:00"/>
    <x v="3"/>
    <s v="WEEKDAY"/>
    <x v="411"/>
    <s v="C4610"/>
    <x v="1"/>
    <n v="446845"/>
    <x v="3"/>
    <s v="Grocery Item 21"/>
    <n v="1"/>
    <n v="99.06"/>
    <n v="99.06"/>
    <n v="5"/>
    <n v="4.9530000000000003"/>
    <n v="94.11"/>
    <s v="Delivered"/>
    <n v="29"/>
    <x v="3"/>
    <n v="0"/>
    <s v="DP142"/>
    <s v="No"/>
    <s v="Web"/>
    <s v="Morning"/>
    <x v="1"/>
  </r>
  <r>
    <s v="BKT0414"/>
    <d v="2025-07-01T00:00:00"/>
    <x v="6"/>
    <s v="WEEKDAY"/>
    <x v="412"/>
    <s v="C4185"/>
    <x v="1"/>
    <n v="441650"/>
    <x v="2"/>
    <s v="Fruits Item 39"/>
    <n v="5"/>
    <n v="142.63999999999999"/>
    <n v="713.2"/>
    <n v="10"/>
    <n v="71.319999999999993"/>
    <n v="641.88"/>
    <s v="Delivered"/>
    <n v="60"/>
    <x v="3"/>
    <n v="2.5"/>
    <s v="DP245"/>
    <s v="No"/>
    <s v="iOS"/>
    <s v="Evening"/>
    <x v="1"/>
  </r>
  <r>
    <s v="BKT0415"/>
    <d v="2025-07-13T00:00:00"/>
    <x v="1"/>
    <s v="WEEKEND"/>
    <x v="413"/>
    <s v="C2435"/>
    <x v="4"/>
    <n v="495402"/>
    <x v="1"/>
    <s v="Beverages Item 48"/>
    <n v="4"/>
    <n v="124.48"/>
    <n v="497.92"/>
    <n v="10"/>
    <n v="49.792000000000002"/>
    <n v="448.13"/>
    <s v="Delivered"/>
    <n v="42"/>
    <x v="1"/>
    <n v="1.6"/>
    <s v="DP144"/>
    <s v="Yes"/>
    <s v="Android"/>
    <s v="Evening"/>
    <x v="1"/>
  </r>
  <r>
    <s v="BKT0416"/>
    <d v="2025-07-08T00:00:00"/>
    <x v="6"/>
    <s v="WEEKDAY"/>
    <x v="414"/>
    <s v="C9606"/>
    <x v="2"/>
    <n v="408666"/>
    <x v="2"/>
    <s v="Fruits Item 49"/>
    <n v="4"/>
    <n v="31.5"/>
    <n v="126"/>
    <n v="15"/>
    <n v="18.899999999999999"/>
    <n v="107.1"/>
    <s v="Delivered"/>
    <n v="32"/>
    <x v="3"/>
    <n v="0"/>
    <s v="DP336"/>
    <s v="Yes"/>
    <s v="Android"/>
    <s v="Afternoon"/>
    <x v="1"/>
  </r>
  <r>
    <s v="BKT0417"/>
    <d v="2025-07-06T00:00:00"/>
    <x v="1"/>
    <s v="WEEKEND"/>
    <x v="415"/>
    <s v="C5742"/>
    <x v="5"/>
    <n v="464303"/>
    <x v="3"/>
    <s v="Grocery Item 20"/>
    <n v="5"/>
    <n v="59.51"/>
    <n v="297.55"/>
    <n v="15"/>
    <n v="44.6325"/>
    <n v="252.92"/>
    <s v="Delivered"/>
    <n v="15"/>
    <x v="0"/>
    <n v="4.8"/>
    <s v="DP341"/>
    <s v="Yes"/>
    <s v="Web"/>
    <s v="Evening"/>
    <x v="1"/>
  </r>
  <r>
    <s v="BKT0418"/>
    <d v="2025-07-02T00:00:00"/>
    <x v="3"/>
    <s v="WEEKDAY"/>
    <x v="416"/>
    <s v="C3938"/>
    <x v="1"/>
    <n v="490157"/>
    <x v="6"/>
    <s v="Vegetables Item 16"/>
    <n v="1"/>
    <n v="35.520000000000003"/>
    <n v="35.520000000000003"/>
    <n v="10"/>
    <n v="3.552"/>
    <n v="31.97"/>
    <s v="Delivered"/>
    <n v="19"/>
    <x v="1"/>
    <n v="3.3"/>
    <s v="DP389"/>
    <s v="No"/>
    <s v="iOS"/>
    <s v="Night"/>
    <x v="3"/>
  </r>
  <r>
    <s v="BKT0419"/>
    <d v="2025-07-02T00:00:00"/>
    <x v="3"/>
    <s v="WEEKDAY"/>
    <x v="417"/>
    <s v="C7114"/>
    <x v="5"/>
    <n v="496071"/>
    <x v="2"/>
    <s v="Fruits Item 2"/>
    <n v="3"/>
    <n v="41.17"/>
    <n v="123.51"/>
    <n v="0"/>
    <n v="0"/>
    <n v="123.51"/>
    <s v="Delivered"/>
    <n v="44"/>
    <x v="1"/>
    <n v="0"/>
    <s v="DP183"/>
    <s v="Yes"/>
    <s v="iOS"/>
    <s v="Evening"/>
    <x v="1"/>
  </r>
  <r>
    <s v="BKT0420"/>
    <d v="2025-06-22T00:00:00"/>
    <x v="1"/>
    <s v="WEEKEND"/>
    <x v="418"/>
    <s v="C6832"/>
    <x v="0"/>
    <n v="437993"/>
    <x v="0"/>
    <s v="Dairy Item 34"/>
    <n v="1"/>
    <n v="86.8"/>
    <n v="86.8"/>
    <n v="5"/>
    <n v="4.34"/>
    <n v="82.46"/>
    <s v="Delivered"/>
    <n v="53"/>
    <x v="0"/>
    <n v="4.5"/>
    <s v="DP254"/>
    <s v="No"/>
    <s v="Web"/>
    <s v="Evening"/>
    <x v="3"/>
  </r>
  <r>
    <s v="BKT0421"/>
    <d v="2025-06-30T00:00:00"/>
    <x v="5"/>
    <s v="WEEKEND"/>
    <x v="419"/>
    <s v="C9755"/>
    <x v="5"/>
    <n v="446089"/>
    <x v="4"/>
    <s v="Personal Care Item 10"/>
    <n v="1"/>
    <n v="37.799999999999997"/>
    <n v="37.799999999999997"/>
    <n v="10"/>
    <n v="3.78"/>
    <n v="34.020000000000003"/>
    <s v="Delivered"/>
    <n v="46"/>
    <x v="3"/>
    <n v="4.5999999999999996"/>
    <s v="DP152"/>
    <s v="Yes"/>
    <s v="Android"/>
    <s v="Afternoon"/>
    <x v="0"/>
  </r>
  <r>
    <s v="BKT0422"/>
    <d v="2025-07-10T00:00:00"/>
    <x v="0"/>
    <s v="WEEKDAY"/>
    <x v="420"/>
    <s v="C9612"/>
    <x v="6"/>
    <n v="469743"/>
    <x v="6"/>
    <s v="Vegetables Item 36"/>
    <n v="1"/>
    <n v="74.260000000000005"/>
    <n v="74.260000000000005"/>
    <n v="0"/>
    <n v="0"/>
    <n v="74.260000000000005"/>
    <s v="Delivered"/>
    <n v="23"/>
    <x v="0"/>
    <n v="2.2000000000000002"/>
    <s v="DP285"/>
    <s v="Yes"/>
    <s v="iOS"/>
    <s v="Evening"/>
    <x v="0"/>
  </r>
  <r>
    <s v="BKT0423"/>
    <d v="2025-07-07T00:00:00"/>
    <x v="5"/>
    <s v="WEEKEND"/>
    <x v="421"/>
    <s v="C5991"/>
    <x v="0"/>
    <n v="497578"/>
    <x v="4"/>
    <s v="Personal Care Item 8"/>
    <n v="2"/>
    <n v="36.729999999999997"/>
    <n v="73.459999999999994"/>
    <n v="5"/>
    <n v="3.673"/>
    <n v="69.790000000000006"/>
    <s v="Delivered"/>
    <n v="34"/>
    <x v="0"/>
    <n v="4.9000000000000004"/>
    <s v="DP317"/>
    <s v="Yes"/>
    <s v="Android"/>
    <s v="Morning"/>
    <x v="1"/>
  </r>
  <r>
    <s v="BKT0424"/>
    <d v="2025-07-05T00:00:00"/>
    <x v="4"/>
    <s v="WEEKEND"/>
    <x v="422"/>
    <s v="C8065"/>
    <x v="0"/>
    <n v="425737"/>
    <x v="3"/>
    <s v="Grocery Item 3"/>
    <n v="5"/>
    <n v="97.11"/>
    <n v="485.55"/>
    <n v="15"/>
    <n v="72.832499999999996"/>
    <n v="412.72"/>
    <s v="Delivered"/>
    <n v="31"/>
    <x v="0"/>
    <n v="0"/>
    <s v="DP105"/>
    <s v="Yes"/>
    <s v="Android"/>
    <s v="Afternoon"/>
    <x v="0"/>
  </r>
  <r>
    <s v="BKT0425"/>
    <d v="2025-06-24T00:00:00"/>
    <x v="6"/>
    <s v="WEEKDAY"/>
    <x v="423"/>
    <s v="C4027"/>
    <x v="3"/>
    <n v="446077"/>
    <x v="3"/>
    <s v="Grocery Item 6"/>
    <n v="2"/>
    <n v="129.96"/>
    <n v="259.92"/>
    <n v="10"/>
    <n v="25.992000000000001"/>
    <n v="233.93"/>
    <s v="Cancelled"/>
    <n v="0"/>
    <x v="2"/>
    <n v="0"/>
    <s v="Unknown"/>
    <s v="No"/>
    <s v="iOS"/>
    <s v="Afternoon"/>
    <x v="0"/>
  </r>
  <r>
    <s v="BKT0426"/>
    <d v="2025-07-05T00:00:00"/>
    <x v="4"/>
    <s v="WEEKEND"/>
    <x v="424"/>
    <s v="C9272"/>
    <x v="5"/>
    <n v="408958"/>
    <x v="3"/>
    <s v="Grocery Item 38"/>
    <n v="1"/>
    <n v="88.75"/>
    <n v="88.75"/>
    <n v="5"/>
    <n v="4.4375"/>
    <n v="84.31"/>
    <s v="Returned"/>
    <n v="0"/>
    <x v="2"/>
    <n v="0"/>
    <s v="Unknown"/>
    <s v="Yes"/>
    <s v="Web"/>
    <s v="Morning"/>
    <x v="3"/>
  </r>
  <r>
    <s v="BKT0427"/>
    <d v="2025-07-08T00:00:00"/>
    <x v="6"/>
    <s v="WEEKDAY"/>
    <x v="425"/>
    <s v="C4506"/>
    <x v="5"/>
    <n v="492768"/>
    <x v="1"/>
    <s v="Beverages Item 24"/>
    <n v="5"/>
    <n v="44.07"/>
    <n v="220.35"/>
    <n v="0"/>
    <n v="0"/>
    <n v="220.35"/>
    <s v="Delivered"/>
    <n v="37"/>
    <x v="3"/>
    <n v="3.1"/>
    <s v="DP308"/>
    <s v="Yes"/>
    <s v="iOS"/>
    <s v="Morning"/>
    <x v="1"/>
  </r>
  <r>
    <s v="BKT0428"/>
    <d v="2025-07-16T00:00:00"/>
    <x v="3"/>
    <s v="WEEKDAY"/>
    <x v="426"/>
    <s v="C2807"/>
    <x v="5"/>
    <n v="417815"/>
    <x v="1"/>
    <s v="Beverages Item 49"/>
    <n v="3"/>
    <n v="111.62"/>
    <n v="334.86"/>
    <n v="0"/>
    <n v="0"/>
    <n v="334.86"/>
    <s v="Delivered"/>
    <n v="46"/>
    <x v="0"/>
    <n v="2.8"/>
    <s v="DP259"/>
    <s v="No"/>
    <s v="Android"/>
    <s v="Night"/>
    <x v="2"/>
  </r>
  <r>
    <s v="BKT0429"/>
    <d v="2025-07-10T00:00:00"/>
    <x v="0"/>
    <s v="WEEKDAY"/>
    <x v="427"/>
    <s v="C8011"/>
    <x v="4"/>
    <n v="409124"/>
    <x v="4"/>
    <s v="Personal Care Item 31"/>
    <n v="3"/>
    <n v="43.31"/>
    <n v="129.93"/>
    <n v="15"/>
    <n v="19.4895"/>
    <n v="110.44"/>
    <s v="Delivered"/>
    <n v="40"/>
    <x v="3"/>
    <n v="3.7"/>
    <s v="DP161"/>
    <s v="Yes"/>
    <s v="iOS"/>
    <s v="Night"/>
    <x v="3"/>
  </r>
  <r>
    <s v="BKT0430"/>
    <d v="2025-07-17T00:00:00"/>
    <x v="0"/>
    <s v="WEEKDAY"/>
    <x v="428"/>
    <s v="C3764"/>
    <x v="0"/>
    <n v="447673"/>
    <x v="5"/>
    <s v="Snacks Item 22"/>
    <n v="2"/>
    <n v="97.34"/>
    <n v="194.68"/>
    <n v="15"/>
    <n v="29.202000000000002"/>
    <n v="165.48"/>
    <s v="Delivered"/>
    <n v="42"/>
    <x v="1"/>
    <n v="4.0999999999999996"/>
    <s v="DP397"/>
    <s v="No"/>
    <s v="Web"/>
    <s v="Night"/>
    <x v="2"/>
  </r>
  <r>
    <s v="BKT0431"/>
    <d v="2025-07-07T00:00:00"/>
    <x v="5"/>
    <s v="WEEKEND"/>
    <x v="429"/>
    <s v="C8795"/>
    <x v="3"/>
    <n v="479059"/>
    <x v="1"/>
    <s v="Beverages Item 32"/>
    <n v="5"/>
    <n v="56.26"/>
    <n v="281.3"/>
    <n v="15"/>
    <n v="42.195"/>
    <n v="239.1"/>
    <s v="Delivered"/>
    <n v="31"/>
    <x v="3"/>
    <n v="3.5"/>
    <s v="DP168"/>
    <s v="Yes"/>
    <s v="Android"/>
    <s v="Morning"/>
    <x v="3"/>
  </r>
  <r>
    <s v="BKT0432"/>
    <d v="2025-06-22T00:00:00"/>
    <x v="1"/>
    <s v="WEEKEND"/>
    <x v="430"/>
    <s v="C9161"/>
    <x v="3"/>
    <n v="403507"/>
    <x v="5"/>
    <s v="Snacks Item 25"/>
    <n v="5"/>
    <n v="108.3"/>
    <n v="541.5"/>
    <n v="5"/>
    <n v="27.074999999999999"/>
    <n v="514.41999999999996"/>
    <s v="Delivered"/>
    <n v="54"/>
    <x v="0"/>
    <n v="3.6"/>
    <s v="DP366"/>
    <s v="No"/>
    <s v="iOS"/>
    <s v="Afternoon"/>
    <x v="2"/>
  </r>
  <r>
    <s v="BKT0433"/>
    <d v="2025-06-27T00:00:00"/>
    <x v="2"/>
    <s v="WEEKDAY"/>
    <x v="431"/>
    <s v="C9157"/>
    <x v="1"/>
    <n v="466165"/>
    <x v="0"/>
    <s v="Dairy Item 35"/>
    <n v="3"/>
    <n v="125.23"/>
    <n v="375.69"/>
    <n v="0"/>
    <n v="0"/>
    <n v="375.69"/>
    <s v="Returned"/>
    <n v="0"/>
    <x v="2"/>
    <n v="0"/>
    <s v="Unknown"/>
    <s v="Yes"/>
    <s v="iOS"/>
    <s v="Morning"/>
    <x v="1"/>
  </r>
  <r>
    <s v="BKT0434"/>
    <d v="2025-07-04T00:00:00"/>
    <x v="2"/>
    <s v="WEEKDAY"/>
    <x v="432"/>
    <s v="C8374"/>
    <x v="2"/>
    <n v="449328"/>
    <x v="1"/>
    <s v="Beverages Item 30"/>
    <n v="1"/>
    <n v="24.27"/>
    <n v="24.27"/>
    <n v="10"/>
    <n v="2.427"/>
    <n v="21.84"/>
    <s v="Cancelled"/>
    <n v="0"/>
    <x v="2"/>
    <n v="0"/>
    <s v="Unknown"/>
    <s v="Yes"/>
    <s v="iOS"/>
    <s v="Night"/>
    <x v="0"/>
  </r>
  <r>
    <s v="BKT0435"/>
    <d v="2025-06-30T00:00:00"/>
    <x v="5"/>
    <s v="WEEKEND"/>
    <x v="433"/>
    <s v="C6119"/>
    <x v="3"/>
    <n v="450998"/>
    <x v="1"/>
    <s v="Beverages Item 49"/>
    <n v="1"/>
    <n v="93.95"/>
    <n v="93.95"/>
    <n v="15"/>
    <n v="14.092499999999999"/>
    <n v="79.86"/>
    <s v="Delivered"/>
    <n v="58"/>
    <x v="1"/>
    <n v="2.9"/>
    <s v="DP180"/>
    <s v="Yes"/>
    <s v="iOS"/>
    <s v="Evening"/>
    <x v="1"/>
  </r>
  <r>
    <s v="BKT0436"/>
    <d v="2025-07-19T00:00:00"/>
    <x v="4"/>
    <s v="WEEKEND"/>
    <x v="434"/>
    <s v="C7189"/>
    <x v="5"/>
    <n v="488669"/>
    <x v="0"/>
    <s v="Dairy Item 50"/>
    <n v="3"/>
    <n v="61.66"/>
    <n v="184.98"/>
    <n v="0"/>
    <n v="0"/>
    <n v="184.98"/>
    <s v="Delivered"/>
    <n v="23"/>
    <x v="3"/>
    <n v="4"/>
    <s v="DP113"/>
    <s v="No"/>
    <s v="iOS"/>
    <s v="Morning"/>
    <x v="1"/>
  </r>
  <r>
    <s v="BKT0437"/>
    <d v="2025-07-04T00:00:00"/>
    <x v="2"/>
    <s v="WEEKDAY"/>
    <x v="435"/>
    <s v="C6654"/>
    <x v="2"/>
    <n v="453993"/>
    <x v="0"/>
    <s v="Dairy Item 4"/>
    <n v="2"/>
    <n v="52.19"/>
    <n v="104.38"/>
    <n v="10"/>
    <n v="10.438000000000001"/>
    <n v="93.94"/>
    <s v="Delivered"/>
    <n v="59"/>
    <x v="0"/>
    <n v="1.5"/>
    <s v="DP186"/>
    <s v="Yes"/>
    <s v="Web"/>
    <s v="Evening"/>
    <x v="3"/>
  </r>
  <r>
    <s v="BKT0438"/>
    <d v="2025-06-23T00:00:00"/>
    <x v="5"/>
    <s v="WEEKEND"/>
    <x v="436"/>
    <s v="C8551"/>
    <x v="3"/>
    <n v="455375"/>
    <x v="2"/>
    <s v="Fruits Item 33"/>
    <n v="4"/>
    <n v="54.66"/>
    <n v="218.64"/>
    <n v="15"/>
    <n v="32.795999999999999"/>
    <n v="185.84"/>
    <s v="Delivered"/>
    <n v="35"/>
    <x v="3"/>
    <n v="2.2999999999999998"/>
    <s v="DP150"/>
    <s v="No"/>
    <s v="Android"/>
    <s v="Afternoon"/>
    <x v="2"/>
  </r>
  <r>
    <s v="BKT0439"/>
    <d v="2025-06-26T00:00:00"/>
    <x v="0"/>
    <s v="WEEKDAY"/>
    <x v="437"/>
    <s v="C9138"/>
    <x v="5"/>
    <n v="487476"/>
    <x v="0"/>
    <s v="Dairy Item 11"/>
    <n v="5"/>
    <n v="58.94"/>
    <n v="294.7"/>
    <n v="15"/>
    <n v="44.204999999999998"/>
    <n v="250.49"/>
    <s v="Delivered"/>
    <n v="55"/>
    <x v="0"/>
    <n v="3.1"/>
    <s v="DP247"/>
    <s v="No"/>
    <s v="Android"/>
    <s v="Evening"/>
    <x v="1"/>
  </r>
  <r>
    <s v="BKT0440"/>
    <d v="2025-07-20T00:00:00"/>
    <x v="1"/>
    <s v="WEEKEND"/>
    <x v="438"/>
    <s v="C4700"/>
    <x v="5"/>
    <n v="497372"/>
    <x v="3"/>
    <s v="Grocery Item 46"/>
    <n v="5"/>
    <n v="32.32"/>
    <n v="161.6"/>
    <n v="10"/>
    <n v="16.16"/>
    <n v="145.44"/>
    <s v="Delivered"/>
    <n v="51"/>
    <x v="1"/>
    <n v="1.8"/>
    <s v="DP139"/>
    <s v="No"/>
    <s v="Web"/>
    <s v="Evening"/>
    <x v="1"/>
  </r>
  <r>
    <s v="BKT0441"/>
    <d v="2025-07-12T00:00:00"/>
    <x v="4"/>
    <s v="WEEKEND"/>
    <x v="439"/>
    <s v="C9846"/>
    <x v="2"/>
    <n v="426225"/>
    <x v="1"/>
    <s v="Beverages Item 26"/>
    <n v="3"/>
    <n v="101.25"/>
    <n v="303.75"/>
    <n v="15"/>
    <n v="45.5625"/>
    <n v="258.19"/>
    <s v="Delivered"/>
    <n v="50"/>
    <x v="0"/>
    <n v="3.5"/>
    <s v="DP364"/>
    <s v="Yes"/>
    <s v="Web"/>
    <s v="Night"/>
    <x v="0"/>
  </r>
  <r>
    <s v="BKT0442"/>
    <d v="2025-07-08T00:00:00"/>
    <x v="6"/>
    <s v="WEEKDAY"/>
    <x v="440"/>
    <s v="C8656"/>
    <x v="2"/>
    <n v="483615"/>
    <x v="2"/>
    <s v="Fruits Item 40"/>
    <n v="4"/>
    <n v="141.5"/>
    <n v="566"/>
    <n v="0"/>
    <n v="0"/>
    <n v="566"/>
    <s v="Delivered"/>
    <n v="38"/>
    <x v="3"/>
    <n v="0"/>
    <s v="DP177"/>
    <s v="No"/>
    <s v="iOS"/>
    <s v="Night"/>
    <x v="2"/>
  </r>
  <r>
    <s v="BKT0443"/>
    <d v="2025-07-06T00:00:00"/>
    <x v="1"/>
    <s v="WEEKEND"/>
    <x v="441"/>
    <s v="C2055"/>
    <x v="3"/>
    <n v="426681"/>
    <x v="4"/>
    <s v="Personal Care Item 27"/>
    <n v="3"/>
    <n v="127.08"/>
    <n v="381.24"/>
    <n v="5"/>
    <n v="19.062000000000001"/>
    <n v="362.18"/>
    <s v="Delivered"/>
    <n v="53"/>
    <x v="0"/>
    <n v="1.5"/>
    <s v="DP198"/>
    <s v="Yes"/>
    <s v="Android"/>
    <s v="Evening"/>
    <x v="1"/>
  </r>
  <r>
    <s v="BKT0444"/>
    <d v="2025-07-12T00:00:00"/>
    <x v="4"/>
    <s v="WEEKEND"/>
    <x v="442"/>
    <s v="C8952"/>
    <x v="5"/>
    <n v="457165"/>
    <x v="1"/>
    <s v="Beverages Item 42"/>
    <n v="1"/>
    <n v="46.26"/>
    <n v="46.26"/>
    <n v="10"/>
    <n v="4.6260000000000003"/>
    <n v="41.63"/>
    <s v="Delivered"/>
    <n v="31"/>
    <x v="3"/>
    <n v="1.7"/>
    <s v="DP121"/>
    <s v="No"/>
    <s v="Android"/>
    <s v="Morning"/>
    <x v="3"/>
  </r>
  <r>
    <s v="BKT0445"/>
    <d v="2025-07-20T00:00:00"/>
    <x v="1"/>
    <s v="WEEKEND"/>
    <x v="443"/>
    <s v="C6143"/>
    <x v="5"/>
    <n v="439057"/>
    <x v="4"/>
    <s v="Personal Care Item 5"/>
    <n v="4"/>
    <n v="136.58000000000001"/>
    <n v="546.32000000000005"/>
    <n v="0"/>
    <n v="0"/>
    <n v="546.32000000000005"/>
    <s v="Delivered"/>
    <n v="23"/>
    <x v="0"/>
    <n v="0"/>
    <s v="DP356"/>
    <s v="Yes"/>
    <s v="Web"/>
    <s v="Evening"/>
    <x v="1"/>
  </r>
  <r>
    <s v="BKT0446"/>
    <d v="2025-07-16T00:00:00"/>
    <x v="3"/>
    <s v="WEEKDAY"/>
    <x v="444"/>
    <s v="C2478"/>
    <x v="4"/>
    <n v="478620"/>
    <x v="3"/>
    <s v="Grocery Item 50"/>
    <n v="3"/>
    <n v="62.81"/>
    <n v="188.43"/>
    <n v="15"/>
    <n v="28.264500000000002"/>
    <n v="160.16999999999999"/>
    <s v="Delivered"/>
    <n v="30"/>
    <x v="3"/>
    <n v="1.4"/>
    <s v="DP209"/>
    <s v="No"/>
    <s v="iOS"/>
    <s v="Night"/>
    <x v="2"/>
  </r>
  <r>
    <s v="BKT0447"/>
    <d v="2025-06-27T00:00:00"/>
    <x v="2"/>
    <s v="WEEKDAY"/>
    <x v="445"/>
    <s v="C1916"/>
    <x v="1"/>
    <n v="469923"/>
    <x v="0"/>
    <s v="Dairy Item 45"/>
    <n v="1"/>
    <n v="61.14"/>
    <n v="61.14"/>
    <n v="15"/>
    <n v="9.1709999999999994"/>
    <n v="51.97"/>
    <s v="Delivered"/>
    <n v="30"/>
    <x v="3"/>
    <n v="4.7"/>
    <s v="DP285"/>
    <s v="No"/>
    <s v="Web"/>
    <s v="Evening"/>
    <x v="2"/>
  </r>
  <r>
    <s v="BKT0448"/>
    <d v="2025-07-10T00:00:00"/>
    <x v="0"/>
    <s v="WEEKDAY"/>
    <x v="446"/>
    <s v="C1345"/>
    <x v="3"/>
    <n v="479406"/>
    <x v="3"/>
    <s v="Grocery Item 48"/>
    <n v="1"/>
    <n v="109.79"/>
    <n v="109.79"/>
    <n v="5"/>
    <n v="5.4894999999999996"/>
    <n v="104.3"/>
    <s v="Delivered"/>
    <n v="39"/>
    <x v="3"/>
    <n v="3.8"/>
    <s v="DP162"/>
    <s v="Yes"/>
    <s v="iOS"/>
    <s v="Night"/>
    <x v="3"/>
  </r>
  <r>
    <s v="BKT0449"/>
    <d v="2025-07-19T00:00:00"/>
    <x v="4"/>
    <s v="WEEKEND"/>
    <x v="447"/>
    <s v="C7438"/>
    <x v="2"/>
    <n v="439439"/>
    <x v="3"/>
    <s v="Grocery Item 49"/>
    <n v="2"/>
    <n v="58.66"/>
    <n v="117.32"/>
    <n v="5"/>
    <n v="5.8659999999999997"/>
    <n v="111.45"/>
    <s v="Cancelled"/>
    <n v="0"/>
    <x v="2"/>
    <n v="0"/>
    <s v="Unknown"/>
    <s v="No"/>
    <s v="Web"/>
    <s v="Night"/>
    <x v="3"/>
  </r>
  <r>
    <s v="BKT0450"/>
    <d v="2025-06-30T00:00:00"/>
    <x v="5"/>
    <s v="WEEKEND"/>
    <x v="448"/>
    <s v="C5489"/>
    <x v="6"/>
    <n v="410499"/>
    <x v="4"/>
    <s v="Personal Care Item 50"/>
    <n v="4"/>
    <n v="81.239999999999995"/>
    <n v="324.95999999999998"/>
    <n v="15"/>
    <n v="48.744"/>
    <n v="276.22000000000003"/>
    <s v="Cancelled"/>
    <n v="0"/>
    <x v="2"/>
    <n v="0"/>
    <s v="Unknown"/>
    <s v="No"/>
    <s v="Web"/>
    <s v="Night"/>
    <x v="3"/>
  </r>
  <r>
    <s v="BKT0451"/>
    <d v="2025-07-03T00:00:00"/>
    <x v="0"/>
    <s v="WEEKDAY"/>
    <x v="449"/>
    <s v="C3627"/>
    <x v="3"/>
    <n v="434206"/>
    <x v="2"/>
    <s v="Fruits Item 5"/>
    <n v="3"/>
    <n v="74.709999999999994"/>
    <n v="224.13"/>
    <n v="10"/>
    <n v="22.413"/>
    <n v="201.72"/>
    <s v="Delivered"/>
    <n v="16"/>
    <x v="0"/>
    <n v="1.7"/>
    <s v="DP327"/>
    <s v="Yes"/>
    <s v="Android"/>
    <s v="Night"/>
    <x v="0"/>
  </r>
  <r>
    <s v="BKT0452"/>
    <d v="2025-06-23T00:00:00"/>
    <x v="5"/>
    <s v="WEEKEND"/>
    <x v="450"/>
    <s v="C6006"/>
    <x v="2"/>
    <n v="475473"/>
    <x v="3"/>
    <s v="Grocery Item 8"/>
    <n v="2"/>
    <n v="52.45"/>
    <n v="104.9"/>
    <n v="5"/>
    <n v="5.2450000000000001"/>
    <n v="99.66"/>
    <s v="Delivered"/>
    <n v="58"/>
    <x v="3"/>
    <n v="2.2999999999999998"/>
    <s v="DP344"/>
    <s v="Yes"/>
    <s v="iOS"/>
    <s v="Afternoon"/>
    <x v="2"/>
  </r>
  <r>
    <s v="BKT0453"/>
    <d v="2025-07-12T00:00:00"/>
    <x v="4"/>
    <s v="WEEKEND"/>
    <x v="451"/>
    <s v="C5616"/>
    <x v="4"/>
    <n v="411063"/>
    <x v="1"/>
    <s v="Beverages Item 24"/>
    <n v="2"/>
    <n v="71.150000000000006"/>
    <n v="142.30000000000001"/>
    <n v="15"/>
    <n v="21.344999999999999"/>
    <n v="120.96"/>
    <s v="Cancelled"/>
    <n v="0"/>
    <x v="2"/>
    <n v="0"/>
    <s v="Unknown"/>
    <s v="Yes"/>
    <s v="Android"/>
    <s v="Morning"/>
    <x v="0"/>
  </r>
  <r>
    <s v="BKT0454"/>
    <d v="2025-06-21T00:00:00"/>
    <x v="4"/>
    <s v="WEEKEND"/>
    <x v="452"/>
    <s v="C2457"/>
    <x v="1"/>
    <n v="425988"/>
    <x v="0"/>
    <s v="Dairy Item 45"/>
    <n v="2"/>
    <n v="26.47"/>
    <n v="52.94"/>
    <n v="15"/>
    <n v="7.9409999999999998"/>
    <n v="45"/>
    <s v="Delivered"/>
    <n v="24"/>
    <x v="0"/>
    <n v="1.7"/>
    <s v="DP390"/>
    <s v="Yes"/>
    <s v="Android"/>
    <s v="Night"/>
    <x v="1"/>
  </r>
  <r>
    <s v="BKT0455"/>
    <d v="2025-07-16T00:00:00"/>
    <x v="3"/>
    <s v="WEEKDAY"/>
    <x v="453"/>
    <s v="C9096"/>
    <x v="0"/>
    <n v="429424"/>
    <x v="6"/>
    <s v="Vegetables Item 14"/>
    <n v="2"/>
    <n v="142.99"/>
    <n v="285.98"/>
    <n v="10"/>
    <n v="28.597999999999999"/>
    <n v="257.38"/>
    <s v="Delivered"/>
    <n v="46"/>
    <x v="3"/>
    <n v="0"/>
    <s v="DP205"/>
    <s v="Yes"/>
    <s v="iOS"/>
    <s v="Afternoon"/>
    <x v="1"/>
  </r>
  <r>
    <s v="BKT0456"/>
    <d v="2025-07-17T00:00:00"/>
    <x v="0"/>
    <s v="WEEKDAY"/>
    <x v="454"/>
    <s v="C3955"/>
    <x v="1"/>
    <n v="419130"/>
    <x v="3"/>
    <s v="Grocery Item 19"/>
    <n v="3"/>
    <n v="50.61"/>
    <n v="151.83000000000001"/>
    <n v="15"/>
    <n v="22.7745"/>
    <n v="129.06"/>
    <s v="Cancelled"/>
    <n v="0"/>
    <x v="2"/>
    <n v="0"/>
    <s v="Unknown"/>
    <s v="No"/>
    <s v="Web"/>
    <s v="Night"/>
    <x v="3"/>
  </r>
  <r>
    <s v="BKT0457"/>
    <d v="2025-07-01T00:00:00"/>
    <x v="6"/>
    <s v="WEEKDAY"/>
    <x v="455"/>
    <s v="C1169"/>
    <x v="1"/>
    <n v="417460"/>
    <x v="4"/>
    <s v="Personal Care Item 21"/>
    <n v="4"/>
    <n v="109.29"/>
    <n v="437.16"/>
    <n v="15"/>
    <n v="65.573999999999998"/>
    <n v="371.59"/>
    <s v="Delivered"/>
    <n v="53"/>
    <x v="3"/>
    <n v="0"/>
    <s v="DP385"/>
    <s v="Yes"/>
    <s v="Android"/>
    <s v="Evening"/>
    <x v="0"/>
  </r>
  <r>
    <s v="BKT0458"/>
    <d v="2025-07-09T00:00:00"/>
    <x v="3"/>
    <s v="WEEKDAY"/>
    <x v="456"/>
    <s v="C8715"/>
    <x v="2"/>
    <n v="479479"/>
    <x v="6"/>
    <s v="Vegetables Item 39"/>
    <n v="1"/>
    <n v="20.7"/>
    <n v="20.7"/>
    <n v="15"/>
    <n v="3.105"/>
    <n v="17.59"/>
    <s v="Delivered"/>
    <n v="40"/>
    <x v="1"/>
    <n v="4.9000000000000004"/>
    <s v="DP386"/>
    <s v="Yes"/>
    <s v="Web"/>
    <s v="Afternoon"/>
    <x v="2"/>
  </r>
  <r>
    <s v="BKT0459"/>
    <d v="2025-07-12T00:00:00"/>
    <x v="4"/>
    <s v="WEEKEND"/>
    <x v="457"/>
    <s v="C3783"/>
    <x v="5"/>
    <n v="464598"/>
    <x v="0"/>
    <s v="Dairy Item 30"/>
    <n v="2"/>
    <n v="31.65"/>
    <n v="63.3"/>
    <n v="15"/>
    <n v="9.4949999999999992"/>
    <n v="53.8"/>
    <s v="Delivered"/>
    <n v="22"/>
    <x v="3"/>
    <n v="0"/>
    <s v="DP165"/>
    <s v="No"/>
    <s v="iOS"/>
    <s v="Evening"/>
    <x v="1"/>
  </r>
  <r>
    <s v="BKT0460"/>
    <d v="2025-06-24T00:00:00"/>
    <x v="6"/>
    <s v="WEEKDAY"/>
    <x v="458"/>
    <s v="C5635"/>
    <x v="2"/>
    <n v="480339"/>
    <x v="4"/>
    <s v="Personal Care Item 49"/>
    <n v="3"/>
    <n v="87.21"/>
    <n v="261.63"/>
    <n v="15"/>
    <n v="39.244500000000002"/>
    <n v="222.39"/>
    <s v="Cancelled"/>
    <n v="0"/>
    <x v="2"/>
    <n v="0"/>
    <s v="Unknown"/>
    <s v="No"/>
    <s v="Web"/>
    <s v="Night"/>
    <x v="0"/>
  </r>
  <r>
    <s v="BKT0461"/>
    <d v="2025-07-07T00:00:00"/>
    <x v="5"/>
    <s v="WEEKEND"/>
    <x v="459"/>
    <s v="C8208"/>
    <x v="0"/>
    <n v="424763"/>
    <x v="5"/>
    <s v="Snacks Item 4"/>
    <n v="2"/>
    <n v="43.81"/>
    <n v="87.62"/>
    <n v="15"/>
    <n v="13.143000000000001"/>
    <n v="74.48"/>
    <s v="Delivered"/>
    <n v="60"/>
    <x v="3"/>
    <n v="5"/>
    <s v="DP353"/>
    <s v="Yes"/>
    <s v="iOS"/>
    <s v="Evening"/>
    <x v="1"/>
  </r>
  <r>
    <s v="BKT0462"/>
    <d v="2025-07-06T00:00:00"/>
    <x v="1"/>
    <s v="WEEKEND"/>
    <x v="460"/>
    <s v="C8499"/>
    <x v="1"/>
    <n v="414745"/>
    <x v="4"/>
    <s v="Personal Care Item 47"/>
    <n v="2"/>
    <n v="36.08"/>
    <n v="72.16"/>
    <n v="0"/>
    <n v="0"/>
    <n v="72.16"/>
    <s v="Delivered"/>
    <n v="33"/>
    <x v="0"/>
    <n v="4"/>
    <s v="DP239"/>
    <s v="Yes"/>
    <s v="Web"/>
    <s v="Morning"/>
    <x v="0"/>
  </r>
  <r>
    <s v="BKT0463"/>
    <d v="2025-06-27T00:00:00"/>
    <x v="2"/>
    <s v="WEEKDAY"/>
    <x v="461"/>
    <s v="C7822"/>
    <x v="0"/>
    <n v="432265"/>
    <x v="4"/>
    <s v="Personal Care Item 32"/>
    <n v="1"/>
    <n v="135.36000000000001"/>
    <n v="135.36000000000001"/>
    <n v="0"/>
    <n v="0"/>
    <n v="135.36000000000001"/>
    <s v="Delivered"/>
    <n v="58"/>
    <x v="0"/>
    <n v="3.4"/>
    <s v="DP154"/>
    <s v="No"/>
    <s v="Android"/>
    <s v="Morning"/>
    <x v="3"/>
  </r>
  <r>
    <s v="BKT0464"/>
    <d v="2025-07-06T00:00:00"/>
    <x v="1"/>
    <s v="WEEKEND"/>
    <x v="462"/>
    <s v="C8540"/>
    <x v="6"/>
    <n v="492761"/>
    <x v="6"/>
    <s v="Vegetables Item 31"/>
    <n v="4"/>
    <n v="101.69"/>
    <n v="406.76"/>
    <n v="10"/>
    <n v="40.676000000000002"/>
    <n v="366.08"/>
    <s v="Delivered"/>
    <n v="15"/>
    <x v="3"/>
    <n v="3.6"/>
    <s v="DP331"/>
    <s v="No"/>
    <s v="Web"/>
    <s v="Afternoon"/>
    <x v="0"/>
  </r>
  <r>
    <s v="BKT0465"/>
    <d v="2025-07-16T00:00:00"/>
    <x v="3"/>
    <s v="WEEKDAY"/>
    <x v="463"/>
    <s v="C1797"/>
    <x v="6"/>
    <n v="484364"/>
    <x v="0"/>
    <s v="Dairy Item 21"/>
    <n v="1"/>
    <n v="116.69"/>
    <n v="116.69"/>
    <n v="15"/>
    <n v="17.503499999999999"/>
    <n v="99.19"/>
    <s v="Delivered"/>
    <n v="31"/>
    <x v="0"/>
    <n v="4.0999999999999996"/>
    <s v="DP304"/>
    <s v="Yes"/>
    <s v="Android"/>
    <s v="Afternoon"/>
    <x v="0"/>
  </r>
  <r>
    <s v="BKT0466"/>
    <d v="2025-07-06T00:00:00"/>
    <x v="1"/>
    <s v="WEEKEND"/>
    <x v="464"/>
    <s v="C7365"/>
    <x v="6"/>
    <n v="452743"/>
    <x v="0"/>
    <s v="Dairy Item 42"/>
    <n v="2"/>
    <n v="35.68"/>
    <n v="71.36"/>
    <n v="15"/>
    <n v="10.704000000000001"/>
    <n v="60.66"/>
    <s v="Delivered"/>
    <n v="34"/>
    <x v="1"/>
    <n v="2.4"/>
    <s v="DP149"/>
    <s v="No"/>
    <s v="Web"/>
    <s v="Afternoon"/>
    <x v="1"/>
  </r>
  <r>
    <s v="BKT0467"/>
    <d v="2025-07-11T00:00:00"/>
    <x v="2"/>
    <s v="WEEKDAY"/>
    <x v="465"/>
    <s v="C8298"/>
    <x v="1"/>
    <n v="462448"/>
    <x v="0"/>
    <s v="Dairy Item 37"/>
    <n v="5"/>
    <n v="75"/>
    <n v="375"/>
    <n v="15"/>
    <n v="56.25"/>
    <n v="318.75"/>
    <s v="Delivered"/>
    <n v="54"/>
    <x v="0"/>
    <n v="2.7"/>
    <s v="DP120"/>
    <s v="No"/>
    <s v="iOS"/>
    <s v="Afternoon"/>
    <x v="0"/>
  </r>
  <r>
    <s v="BKT0468"/>
    <d v="2025-07-07T00:00:00"/>
    <x v="5"/>
    <s v="WEEKEND"/>
    <x v="466"/>
    <s v="C9115"/>
    <x v="5"/>
    <n v="482518"/>
    <x v="6"/>
    <s v="Vegetables Item 34"/>
    <n v="1"/>
    <n v="57.79"/>
    <n v="57.79"/>
    <n v="15"/>
    <n v="8.6684999999999999"/>
    <n v="49.12"/>
    <s v="Delivered"/>
    <n v="45"/>
    <x v="3"/>
    <n v="0"/>
    <s v="DP165"/>
    <s v="No"/>
    <s v="Android"/>
    <s v="Night"/>
    <x v="2"/>
  </r>
  <r>
    <s v="BKT0469"/>
    <d v="2025-07-11T00:00:00"/>
    <x v="2"/>
    <s v="WEEKDAY"/>
    <x v="467"/>
    <s v="C1781"/>
    <x v="5"/>
    <n v="410032"/>
    <x v="3"/>
    <s v="Grocery Item 33"/>
    <n v="1"/>
    <n v="86.38"/>
    <n v="86.38"/>
    <n v="15"/>
    <n v="12.957000000000001"/>
    <n v="73.42"/>
    <s v="Delivered"/>
    <n v="57"/>
    <x v="1"/>
    <n v="2"/>
    <s v="DP230"/>
    <s v="Yes"/>
    <s v="Web"/>
    <s v="Morning"/>
    <x v="3"/>
  </r>
  <r>
    <s v="BKT0470"/>
    <d v="2025-07-05T00:00:00"/>
    <x v="4"/>
    <s v="WEEKEND"/>
    <x v="468"/>
    <s v="C8583"/>
    <x v="4"/>
    <n v="423883"/>
    <x v="4"/>
    <s v="Personal Care Item 26"/>
    <n v="1"/>
    <n v="30.83"/>
    <n v="30.83"/>
    <n v="10"/>
    <n v="3.0830000000000002"/>
    <n v="27.75"/>
    <s v="Delivered"/>
    <n v="44"/>
    <x v="1"/>
    <n v="4.2"/>
    <s v="DP274"/>
    <s v="Yes"/>
    <s v="Android"/>
    <s v="Afternoon"/>
    <x v="3"/>
  </r>
  <r>
    <s v="BKT0471"/>
    <d v="2025-07-18T00:00:00"/>
    <x v="2"/>
    <s v="WEEKDAY"/>
    <x v="469"/>
    <s v="C5248"/>
    <x v="6"/>
    <n v="488266"/>
    <x v="3"/>
    <s v="Grocery Item 28"/>
    <n v="5"/>
    <n v="22.33"/>
    <n v="111.65"/>
    <n v="15"/>
    <n v="16.747499999999999"/>
    <n v="94.9"/>
    <s v="Delivered"/>
    <n v="25"/>
    <x v="1"/>
    <n v="3.8"/>
    <s v="DP349"/>
    <s v="No"/>
    <s v="Web"/>
    <s v="Evening"/>
    <x v="1"/>
  </r>
  <r>
    <s v="BKT0472"/>
    <d v="2025-06-27T00:00:00"/>
    <x v="2"/>
    <s v="WEEKDAY"/>
    <x v="470"/>
    <s v="C5958"/>
    <x v="0"/>
    <n v="416396"/>
    <x v="5"/>
    <s v="Snacks Item 1"/>
    <n v="2"/>
    <n v="34.549999999999997"/>
    <n v="69.099999999999994"/>
    <n v="0"/>
    <n v="0"/>
    <n v="69.099999999999994"/>
    <s v="Delivered"/>
    <n v="27"/>
    <x v="0"/>
    <n v="3.6"/>
    <s v="DP223"/>
    <s v="No"/>
    <s v="Web"/>
    <s v="Afternoon"/>
    <x v="3"/>
  </r>
  <r>
    <s v="BKT0473"/>
    <d v="2025-06-30T00:00:00"/>
    <x v="5"/>
    <s v="WEEKEND"/>
    <x v="471"/>
    <s v="C5930"/>
    <x v="6"/>
    <n v="460743"/>
    <x v="5"/>
    <s v="Snacks Item 31"/>
    <n v="4"/>
    <n v="22.84"/>
    <n v="91.36"/>
    <n v="5"/>
    <n v="4.5679999999999996"/>
    <n v="86.79"/>
    <s v="Cancelled"/>
    <n v="0"/>
    <x v="2"/>
    <n v="0"/>
    <s v="Unknown"/>
    <s v="No"/>
    <s v="iOS"/>
    <s v="Night"/>
    <x v="3"/>
  </r>
  <r>
    <s v="BKT0474"/>
    <d v="2025-07-11T00:00:00"/>
    <x v="2"/>
    <s v="WEEKDAY"/>
    <x v="472"/>
    <s v="C8364"/>
    <x v="5"/>
    <n v="431802"/>
    <x v="5"/>
    <s v="Snacks Item 19"/>
    <n v="5"/>
    <n v="127.83"/>
    <n v="639.15"/>
    <n v="15"/>
    <n v="95.872500000000002"/>
    <n v="543.28"/>
    <s v="Delivered"/>
    <n v="15"/>
    <x v="0"/>
    <n v="3.9"/>
    <s v="DP312"/>
    <s v="No"/>
    <s v="Web"/>
    <s v="Evening"/>
    <x v="3"/>
  </r>
  <r>
    <s v="BKT0475"/>
    <d v="2025-07-09T00:00:00"/>
    <x v="3"/>
    <s v="WEEKDAY"/>
    <x v="473"/>
    <s v="C8987"/>
    <x v="1"/>
    <n v="463715"/>
    <x v="2"/>
    <s v="Fruits Item 38"/>
    <n v="5"/>
    <n v="141.59"/>
    <n v="707.95"/>
    <n v="15"/>
    <n v="106.1925"/>
    <n v="601.76"/>
    <s v="Delivered"/>
    <n v="18"/>
    <x v="1"/>
    <n v="0"/>
    <s v="DP395"/>
    <s v="No"/>
    <s v="Web"/>
    <s v="Morning"/>
    <x v="2"/>
  </r>
  <r>
    <s v="BKT0476"/>
    <d v="2025-06-30T00:00:00"/>
    <x v="5"/>
    <s v="WEEKEND"/>
    <x v="474"/>
    <s v="C7834"/>
    <x v="1"/>
    <n v="415328"/>
    <x v="1"/>
    <s v="Beverages Item 40"/>
    <n v="3"/>
    <n v="78.28"/>
    <n v="234.84"/>
    <n v="15"/>
    <n v="35.225999999999999"/>
    <n v="199.61"/>
    <s v="Delivered"/>
    <n v="33"/>
    <x v="1"/>
    <n v="0"/>
    <s v="DP276"/>
    <s v="No"/>
    <s v="Android"/>
    <s v="Afternoon"/>
    <x v="2"/>
  </r>
  <r>
    <s v="BKT0477"/>
    <d v="2025-07-21T00:00:00"/>
    <x v="5"/>
    <s v="WEEKEND"/>
    <x v="475"/>
    <s v="C8675"/>
    <x v="4"/>
    <n v="438456"/>
    <x v="6"/>
    <s v="Vegetables Item 46"/>
    <n v="4"/>
    <n v="144.77000000000001"/>
    <n v="579.08000000000004"/>
    <n v="10"/>
    <n v="57.908000000000001"/>
    <n v="521.16999999999996"/>
    <s v="Delivered"/>
    <n v="25"/>
    <x v="1"/>
    <n v="3.8"/>
    <s v="DP144"/>
    <s v="No"/>
    <s v="Android"/>
    <s v="Afternoon"/>
    <x v="0"/>
  </r>
  <r>
    <s v="BKT0478"/>
    <d v="2025-07-19T00:00:00"/>
    <x v="4"/>
    <s v="WEEKEND"/>
    <x v="476"/>
    <s v="C3561"/>
    <x v="5"/>
    <n v="464512"/>
    <x v="3"/>
    <s v="Grocery Item 27"/>
    <n v="4"/>
    <n v="59.47"/>
    <n v="237.88"/>
    <n v="5"/>
    <n v="11.894"/>
    <n v="225.99"/>
    <s v="Delivered"/>
    <n v="16"/>
    <x v="3"/>
    <n v="2.4"/>
    <s v="DP181"/>
    <s v="Yes"/>
    <s v="Web"/>
    <s v="Morning"/>
    <x v="3"/>
  </r>
  <r>
    <s v="BKT0479"/>
    <d v="2025-07-06T00:00:00"/>
    <x v="1"/>
    <s v="WEEKEND"/>
    <x v="477"/>
    <s v="C6533"/>
    <x v="1"/>
    <n v="414939"/>
    <x v="2"/>
    <s v="Fruits Item 15"/>
    <n v="1"/>
    <n v="93.06"/>
    <n v="93.06"/>
    <n v="15"/>
    <n v="13.959"/>
    <n v="79.099999999999994"/>
    <s v="Delivered"/>
    <n v="36"/>
    <x v="3"/>
    <n v="4.0999999999999996"/>
    <s v="DP385"/>
    <s v="No"/>
    <s v="Android"/>
    <s v="Morning"/>
    <x v="3"/>
  </r>
  <r>
    <s v="BKT0480"/>
    <d v="2025-07-11T00:00:00"/>
    <x v="2"/>
    <s v="WEEKDAY"/>
    <x v="478"/>
    <s v="C8173"/>
    <x v="6"/>
    <n v="459918"/>
    <x v="4"/>
    <s v="Personal Care Item 49"/>
    <n v="1"/>
    <n v="146.71"/>
    <n v="146.71"/>
    <n v="0"/>
    <n v="0"/>
    <n v="146.71"/>
    <s v="Delivered"/>
    <n v="17"/>
    <x v="1"/>
    <n v="0"/>
    <s v="DP160"/>
    <s v="Yes"/>
    <s v="iOS"/>
    <s v="Afternoon"/>
    <x v="2"/>
  </r>
  <r>
    <s v="BKT0481"/>
    <d v="2025-07-18T00:00:00"/>
    <x v="2"/>
    <s v="WEEKDAY"/>
    <x v="479"/>
    <s v="C8233"/>
    <x v="6"/>
    <n v="466309"/>
    <x v="1"/>
    <s v="Beverages Item 47"/>
    <n v="1"/>
    <n v="40.06"/>
    <n v="40.06"/>
    <n v="10"/>
    <n v="4.0060000000000002"/>
    <n v="36.049999999999997"/>
    <s v="Delivered"/>
    <n v="23"/>
    <x v="0"/>
    <n v="2.8"/>
    <s v="DP312"/>
    <s v="Yes"/>
    <s v="Android"/>
    <s v="Night"/>
    <x v="2"/>
  </r>
  <r>
    <s v="BKT0482"/>
    <d v="2025-06-21T00:00:00"/>
    <x v="4"/>
    <s v="WEEKEND"/>
    <x v="480"/>
    <s v="C5698"/>
    <x v="5"/>
    <n v="422448"/>
    <x v="3"/>
    <s v="Grocery Item 18"/>
    <n v="3"/>
    <n v="112.98"/>
    <n v="338.94"/>
    <n v="15"/>
    <n v="50.841000000000001"/>
    <n v="288.10000000000002"/>
    <s v="Delivered"/>
    <n v="57"/>
    <x v="0"/>
    <n v="0"/>
    <s v="DP371"/>
    <s v="No"/>
    <s v="Android"/>
    <s v="Afternoon"/>
    <x v="1"/>
  </r>
  <r>
    <s v="BKT0483"/>
    <d v="2025-07-06T00:00:00"/>
    <x v="1"/>
    <s v="WEEKEND"/>
    <x v="481"/>
    <s v="C7773"/>
    <x v="1"/>
    <n v="460130"/>
    <x v="4"/>
    <s v="Personal Care Item 34"/>
    <n v="3"/>
    <n v="142.69"/>
    <n v="428.07"/>
    <n v="15"/>
    <n v="64.210499999999996"/>
    <n v="363.86"/>
    <s v="Delivered"/>
    <n v="15"/>
    <x v="1"/>
    <n v="4.8"/>
    <s v="DP143"/>
    <s v="No"/>
    <s v="iOS"/>
    <s v="Night"/>
    <x v="0"/>
  </r>
  <r>
    <s v="BKT0484"/>
    <d v="2025-07-05T00:00:00"/>
    <x v="4"/>
    <s v="WEEKEND"/>
    <x v="482"/>
    <s v="C8111"/>
    <x v="0"/>
    <n v="451547"/>
    <x v="4"/>
    <s v="Personal Care Item 3"/>
    <n v="2"/>
    <n v="137.33000000000001"/>
    <n v="274.66000000000003"/>
    <n v="0"/>
    <n v="0"/>
    <n v="274.66000000000003"/>
    <s v="Returned"/>
    <n v="0"/>
    <x v="2"/>
    <n v="0"/>
    <s v="Unknown"/>
    <s v="No"/>
    <s v="iOS"/>
    <s v="Night"/>
    <x v="2"/>
  </r>
  <r>
    <s v="BKT0485"/>
    <d v="2025-07-01T00:00:00"/>
    <x v="6"/>
    <s v="WEEKDAY"/>
    <x v="483"/>
    <s v="C6139"/>
    <x v="2"/>
    <n v="401036"/>
    <x v="4"/>
    <s v="Personal Care Item 18"/>
    <n v="5"/>
    <n v="99.35"/>
    <n v="496.75"/>
    <n v="5"/>
    <n v="24.837499999999999"/>
    <n v="471.91"/>
    <s v="Delivered"/>
    <n v="43"/>
    <x v="1"/>
    <n v="3.2"/>
    <s v="DP326"/>
    <s v="No"/>
    <s v="Web"/>
    <s v="Night"/>
    <x v="0"/>
  </r>
  <r>
    <s v="BKT0486"/>
    <d v="2025-07-12T00:00:00"/>
    <x v="4"/>
    <s v="WEEKEND"/>
    <x v="484"/>
    <s v="C5940"/>
    <x v="0"/>
    <n v="404846"/>
    <x v="2"/>
    <s v="Fruits Item 22"/>
    <n v="4"/>
    <n v="114.26"/>
    <n v="457.04"/>
    <n v="5"/>
    <n v="22.852"/>
    <n v="434.19"/>
    <s v="Delivered"/>
    <n v="49"/>
    <x v="3"/>
    <n v="3"/>
    <s v="DP259"/>
    <s v="No"/>
    <s v="Web"/>
    <s v="Afternoon"/>
    <x v="3"/>
  </r>
  <r>
    <s v="BKT0487"/>
    <d v="2025-07-19T00:00:00"/>
    <x v="4"/>
    <s v="WEEKEND"/>
    <x v="485"/>
    <s v="C1456"/>
    <x v="6"/>
    <n v="470771"/>
    <x v="2"/>
    <s v="Fruits Item 17"/>
    <n v="2"/>
    <n v="128.19"/>
    <n v="256.38"/>
    <n v="10"/>
    <n v="25.638000000000002"/>
    <n v="230.74"/>
    <s v="Delivered"/>
    <n v="47"/>
    <x v="0"/>
    <n v="4.4000000000000004"/>
    <s v="DP232"/>
    <s v="No"/>
    <s v="Android"/>
    <s v="Morning"/>
    <x v="3"/>
  </r>
  <r>
    <s v="BKT0488"/>
    <d v="2025-07-21T00:00:00"/>
    <x v="5"/>
    <s v="WEEKEND"/>
    <x v="486"/>
    <s v="C8352"/>
    <x v="2"/>
    <n v="475031"/>
    <x v="6"/>
    <s v="Vegetables Item 1"/>
    <n v="4"/>
    <n v="64.069999999999993"/>
    <n v="256.27999999999997"/>
    <n v="5"/>
    <n v="12.814"/>
    <n v="243.47"/>
    <s v="Delivered"/>
    <n v="52"/>
    <x v="1"/>
    <n v="4.8"/>
    <s v="DP373"/>
    <s v="Yes"/>
    <s v="iOS"/>
    <s v="Evening"/>
    <x v="2"/>
  </r>
  <r>
    <s v="BKT0489"/>
    <d v="2025-07-07T00:00:00"/>
    <x v="5"/>
    <s v="WEEKEND"/>
    <x v="487"/>
    <s v="C3293"/>
    <x v="3"/>
    <n v="449502"/>
    <x v="2"/>
    <s v="Fruits Item 48"/>
    <n v="2"/>
    <n v="33.68"/>
    <n v="67.36"/>
    <n v="5"/>
    <n v="3.3679999999999999"/>
    <n v="63.99"/>
    <s v="Delivered"/>
    <n v="38"/>
    <x v="3"/>
    <n v="0"/>
    <s v="DP317"/>
    <s v="No"/>
    <s v="Android"/>
    <s v="Morning"/>
    <x v="3"/>
  </r>
  <r>
    <s v="BKT0490"/>
    <d v="2025-07-14T00:00:00"/>
    <x v="5"/>
    <s v="WEEKEND"/>
    <x v="488"/>
    <s v="C7961"/>
    <x v="4"/>
    <n v="462424"/>
    <x v="5"/>
    <s v="Snacks Item 29"/>
    <n v="1"/>
    <n v="68.010000000000005"/>
    <n v="68.010000000000005"/>
    <n v="15"/>
    <n v="10.201499999999999"/>
    <n v="57.81"/>
    <s v="Delivered"/>
    <n v="48"/>
    <x v="3"/>
    <n v="3.3"/>
    <s v="DP316"/>
    <s v="No"/>
    <s v="Web"/>
    <s v="Night"/>
    <x v="1"/>
  </r>
  <r>
    <s v="BKT0491"/>
    <d v="2025-07-13T00:00:00"/>
    <x v="1"/>
    <s v="WEEKEND"/>
    <x v="489"/>
    <s v="C3668"/>
    <x v="4"/>
    <n v="466295"/>
    <x v="5"/>
    <s v="Snacks Item 32"/>
    <n v="4"/>
    <n v="36.82"/>
    <n v="147.28"/>
    <n v="0"/>
    <n v="0"/>
    <n v="147.28"/>
    <s v="Delivered"/>
    <n v="44"/>
    <x v="3"/>
    <n v="0"/>
    <s v="DP180"/>
    <s v="No"/>
    <s v="Android"/>
    <s v="Night"/>
    <x v="3"/>
  </r>
  <r>
    <s v="BKT0492"/>
    <d v="2025-07-13T00:00:00"/>
    <x v="1"/>
    <s v="WEEKEND"/>
    <x v="490"/>
    <s v="C2980"/>
    <x v="2"/>
    <n v="474943"/>
    <x v="0"/>
    <s v="Dairy Item 3"/>
    <n v="5"/>
    <n v="39.93"/>
    <n v="199.65"/>
    <n v="10"/>
    <n v="19.965"/>
    <n v="179.69"/>
    <s v="Delivered"/>
    <n v="38"/>
    <x v="3"/>
    <n v="1.1000000000000001"/>
    <s v="DP173"/>
    <s v="Yes"/>
    <s v="Web"/>
    <s v="Night"/>
    <x v="3"/>
  </r>
  <r>
    <s v="BKT0493"/>
    <d v="2025-07-01T00:00:00"/>
    <x v="6"/>
    <s v="WEEKDAY"/>
    <x v="491"/>
    <s v="C5999"/>
    <x v="2"/>
    <n v="428257"/>
    <x v="5"/>
    <s v="Snacks Item 48"/>
    <n v="4"/>
    <n v="20.27"/>
    <n v="81.08"/>
    <n v="10"/>
    <n v="8.1080000000000005"/>
    <n v="72.97"/>
    <s v="Delivered"/>
    <n v="17"/>
    <x v="3"/>
    <n v="2.2000000000000002"/>
    <s v="DP331"/>
    <s v="No"/>
    <s v="iOS"/>
    <s v="Night"/>
    <x v="0"/>
  </r>
  <r>
    <s v="BKT0494"/>
    <d v="2025-07-16T00:00:00"/>
    <x v="3"/>
    <s v="WEEKDAY"/>
    <x v="492"/>
    <s v="C3269"/>
    <x v="5"/>
    <n v="483423"/>
    <x v="1"/>
    <s v="Beverages Item 49"/>
    <n v="4"/>
    <n v="106.74"/>
    <n v="426.96"/>
    <n v="5"/>
    <n v="21.347999999999999"/>
    <n v="405.61"/>
    <s v="Cancelled"/>
    <n v="0"/>
    <x v="2"/>
    <n v="0"/>
    <s v="Unknown"/>
    <s v="No"/>
    <s v="Android"/>
    <s v="Night"/>
    <x v="1"/>
  </r>
  <r>
    <s v="BKT0495"/>
    <d v="2025-07-14T00:00:00"/>
    <x v="5"/>
    <s v="WEEKEND"/>
    <x v="493"/>
    <s v="C4814"/>
    <x v="1"/>
    <n v="444434"/>
    <x v="2"/>
    <s v="Fruits Item 3"/>
    <n v="4"/>
    <n v="115.67"/>
    <n v="462.68"/>
    <n v="0"/>
    <n v="0"/>
    <n v="462.68"/>
    <s v="Cancelled"/>
    <n v="0"/>
    <x v="2"/>
    <n v="0"/>
    <s v="Unknown"/>
    <s v="Yes"/>
    <s v="Web"/>
    <s v="Evening"/>
    <x v="3"/>
  </r>
  <r>
    <s v="BKT0496"/>
    <d v="2025-06-29T00:00:00"/>
    <x v="1"/>
    <s v="WEEKEND"/>
    <x v="494"/>
    <s v="C2395"/>
    <x v="4"/>
    <n v="481095"/>
    <x v="2"/>
    <s v="Fruits Item 37"/>
    <n v="1"/>
    <n v="144.44999999999999"/>
    <n v="144.44999999999999"/>
    <n v="5"/>
    <n v="7.2225000000000001"/>
    <n v="137.22999999999999"/>
    <s v="Delivered"/>
    <n v="47"/>
    <x v="0"/>
    <n v="0"/>
    <s v="DP372"/>
    <s v="Yes"/>
    <s v="Android"/>
    <s v="Evening"/>
    <x v="0"/>
  </r>
  <r>
    <s v="BKT0497"/>
    <d v="2025-06-25T00:00:00"/>
    <x v="3"/>
    <s v="WEEKDAY"/>
    <x v="275"/>
    <s v="C5018"/>
    <x v="6"/>
    <n v="492487"/>
    <x v="4"/>
    <s v="Personal Care Item 38"/>
    <n v="4"/>
    <n v="31"/>
    <n v="124"/>
    <n v="10"/>
    <n v="12.4"/>
    <n v="111.6"/>
    <s v="Delivered"/>
    <n v="17"/>
    <x v="3"/>
    <n v="1.1000000000000001"/>
    <s v="DP323"/>
    <s v="Yes"/>
    <s v="iOS"/>
    <s v="Morning"/>
    <x v="2"/>
  </r>
  <r>
    <s v="BKT0498"/>
    <d v="2025-07-05T00:00:00"/>
    <x v="4"/>
    <s v="WEEKEND"/>
    <x v="495"/>
    <s v="C7258"/>
    <x v="2"/>
    <n v="411931"/>
    <x v="3"/>
    <s v="Grocery Item 7"/>
    <n v="5"/>
    <n v="41.86"/>
    <n v="209.3"/>
    <n v="5"/>
    <n v="10.465"/>
    <n v="198.84"/>
    <s v="Delivered"/>
    <n v="20"/>
    <x v="0"/>
    <n v="2.6"/>
    <s v="DP186"/>
    <s v="Yes"/>
    <s v="Web"/>
    <s v="Evening"/>
    <x v="0"/>
  </r>
  <r>
    <s v="BKT0499"/>
    <d v="2025-07-16T00:00:00"/>
    <x v="3"/>
    <s v="WEEKDAY"/>
    <x v="496"/>
    <s v="C1445"/>
    <x v="3"/>
    <n v="407668"/>
    <x v="0"/>
    <s v="Dairy Item 25"/>
    <n v="1"/>
    <n v="61.61"/>
    <n v="61.61"/>
    <n v="15"/>
    <n v="9.2415000000000003"/>
    <n v="52.37"/>
    <s v="Cancelled"/>
    <n v="0"/>
    <x v="2"/>
    <n v="0"/>
    <s v="Unknown"/>
    <s v="No"/>
    <s v="iOS"/>
    <s v="Morning"/>
    <x v="3"/>
  </r>
  <r>
    <s v="BKT0500"/>
    <d v="2025-07-07T00:00:00"/>
    <x v="5"/>
    <s v="WEEKEND"/>
    <x v="497"/>
    <s v="C4318"/>
    <x v="4"/>
    <n v="498584"/>
    <x v="2"/>
    <s v="Fruits Item 38"/>
    <n v="2"/>
    <n v="84.09"/>
    <n v="168.18"/>
    <n v="15"/>
    <n v="25.227"/>
    <n v="142.94999999999999"/>
    <s v="Cancelled"/>
    <n v="0"/>
    <x v="2"/>
    <n v="0"/>
    <s v="Unknown"/>
    <s v="No"/>
    <s v="Android"/>
    <s v="Evening"/>
    <x v="1"/>
  </r>
  <r>
    <s v="BKT0501"/>
    <d v="2025-06-26T00:00:00"/>
    <x v="0"/>
    <s v="WEEKDAY"/>
    <x v="498"/>
    <s v="C7669"/>
    <x v="0"/>
    <n v="463462"/>
    <x v="3"/>
    <s v="Grocery Item 27"/>
    <n v="2"/>
    <n v="138.79"/>
    <n v="277.58"/>
    <n v="0"/>
    <n v="0"/>
    <n v="277.58"/>
    <s v="Delivered"/>
    <n v="52"/>
    <x v="1"/>
    <n v="0"/>
    <s v="DP384"/>
    <s v="Yes"/>
    <s v="iOS"/>
    <s v="Night"/>
    <x v="1"/>
  </r>
  <r>
    <s v="BKT0502"/>
    <d v="2025-07-02T00:00:00"/>
    <x v="3"/>
    <s v="WEEKDAY"/>
    <x v="499"/>
    <s v="C2374"/>
    <x v="6"/>
    <n v="483336"/>
    <x v="2"/>
    <s v="Fruits Item 14"/>
    <n v="2"/>
    <n v="68.53"/>
    <n v="137.06"/>
    <n v="5"/>
    <n v="6.8529999999999998"/>
    <n v="130.21"/>
    <s v="Delivered"/>
    <n v="49"/>
    <x v="3"/>
    <n v="3.2"/>
    <s v="DP121"/>
    <s v="Yes"/>
    <s v="iOS"/>
    <s v="Evening"/>
    <x v="0"/>
  </r>
  <r>
    <s v="BKT0503"/>
    <d v="2025-07-06T00:00:00"/>
    <x v="1"/>
    <s v="WEEKEND"/>
    <x v="500"/>
    <s v="C1008"/>
    <x v="0"/>
    <n v="463202"/>
    <x v="0"/>
    <s v="Dairy Item 39"/>
    <n v="3"/>
    <n v="129.13"/>
    <n v="387.39"/>
    <n v="15"/>
    <n v="58.108499999999999"/>
    <n v="329.28"/>
    <s v="Returned"/>
    <n v="0"/>
    <x v="2"/>
    <n v="0"/>
    <s v="Unknown"/>
    <s v="Yes"/>
    <s v="Web"/>
    <s v="Evening"/>
    <x v="3"/>
  </r>
  <r>
    <s v="BKT0504"/>
    <d v="2025-07-02T00:00:00"/>
    <x v="3"/>
    <s v="WEEKDAY"/>
    <x v="501"/>
    <s v="C3644"/>
    <x v="3"/>
    <n v="470005"/>
    <x v="2"/>
    <s v="Fruits Item 5"/>
    <n v="3"/>
    <n v="31.66"/>
    <n v="94.98"/>
    <n v="0"/>
    <n v="0"/>
    <n v="94.98"/>
    <s v="Delivered"/>
    <n v="50"/>
    <x v="3"/>
    <n v="1.8"/>
    <s v="DP358"/>
    <s v="No"/>
    <s v="Web"/>
    <s v="Evening"/>
    <x v="2"/>
  </r>
  <r>
    <s v="BKT0505"/>
    <d v="2025-07-01T00:00:00"/>
    <x v="6"/>
    <s v="WEEKDAY"/>
    <x v="502"/>
    <s v="C8417"/>
    <x v="2"/>
    <n v="432235"/>
    <x v="6"/>
    <s v="Vegetables Item 21"/>
    <n v="3"/>
    <n v="47.38"/>
    <n v="142.13999999999999"/>
    <n v="10"/>
    <n v="14.214"/>
    <n v="127.93"/>
    <s v="Delivered"/>
    <n v="59"/>
    <x v="0"/>
    <n v="1"/>
    <s v="DP343"/>
    <s v="Yes"/>
    <s v="Android"/>
    <s v="Afternoon"/>
    <x v="1"/>
  </r>
  <r>
    <s v="BKT0506"/>
    <d v="2025-06-28T00:00:00"/>
    <x v="4"/>
    <s v="WEEKEND"/>
    <x v="503"/>
    <s v="C9011"/>
    <x v="6"/>
    <n v="451484"/>
    <x v="2"/>
    <s v="Fruits Item 6"/>
    <n v="1"/>
    <n v="90.02"/>
    <n v="90.02"/>
    <n v="15"/>
    <n v="13.503"/>
    <n v="76.52"/>
    <s v="Delivered"/>
    <n v="37"/>
    <x v="3"/>
    <n v="2.4"/>
    <s v="DP190"/>
    <s v="Yes"/>
    <s v="Android"/>
    <s v="Night"/>
    <x v="2"/>
  </r>
  <r>
    <s v="BKT0507"/>
    <d v="2025-06-22T00:00:00"/>
    <x v="1"/>
    <s v="WEEKEND"/>
    <x v="504"/>
    <s v="C4161"/>
    <x v="1"/>
    <n v="401228"/>
    <x v="5"/>
    <s v="Snacks Item 48"/>
    <n v="1"/>
    <n v="118.59"/>
    <n v="118.59"/>
    <n v="10"/>
    <n v="11.859"/>
    <n v="106.73"/>
    <s v="Delivered"/>
    <n v="54"/>
    <x v="1"/>
    <n v="3.9"/>
    <s v="DP219"/>
    <s v="No"/>
    <s v="iOS"/>
    <s v="Morning"/>
    <x v="2"/>
  </r>
  <r>
    <s v="BKT0508"/>
    <d v="2025-06-23T00:00:00"/>
    <x v="5"/>
    <s v="WEEKEND"/>
    <x v="505"/>
    <s v="C9074"/>
    <x v="3"/>
    <n v="492664"/>
    <x v="2"/>
    <s v="Fruits Item 14"/>
    <n v="1"/>
    <n v="45.49"/>
    <n v="45.49"/>
    <n v="15"/>
    <n v="6.8235000000000001"/>
    <n v="38.67"/>
    <s v="Delivered"/>
    <n v="32"/>
    <x v="1"/>
    <n v="1.7"/>
    <s v="DP199"/>
    <s v="Yes"/>
    <s v="Android"/>
    <s v="Afternoon"/>
    <x v="3"/>
  </r>
  <r>
    <s v="BKT0509"/>
    <d v="2025-07-03T00:00:00"/>
    <x v="0"/>
    <s v="WEEKDAY"/>
    <x v="506"/>
    <s v="C3087"/>
    <x v="2"/>
    <n v="474699"/>
    <x v="4"/>
    <s v="Personal Care Item 15"/>
    <n v="5"/>
    <n v="114.76"/>
    <n v="573.79999999999995"/>
    <n v="10"/>
    <n v="57.38"/>
    <n v="516.41999999999996"/>
    <s v="Delivered"/>
    <n v="58"/>
    <x v="0"/>
    <n v="3.8"/>
    <s v="DP372"/>
    <s v="No"/>
    <s v="Web"/>
    <s v="Night"/>
    <x v="3"/>
  </r>
  <r>
    <s v="BKT0510"/>
    <d v="2025-07-14T00:00:00"/>
    <x v="5"/>
    <s v="WEEKEND"/>
    <x v="507"/>
    <s v="C7997"/>
    <x v="3"/>
    <n v="488225"/>
    <x v="6"/>
    <s v="Vegetables Item 4"/>
    <n v="3"/>
    <n v="76.23"/>
    <n v="228.69"/>
    <n v="15"/>
    <n v="34.3035"/>
    <n v="194.39"/>
    <s v="Delivered"/>
    <n v="58"/>
    <x v="1"/>
    <n v="2.4"/>
    <s v="DP122"/>
    <s v="Yes"/>
    <s v="Android"/>
    <s v="Evening"/>
    <x v="1"/>
  </r>
  <r>
    <s v="BKT0511"/>
    <d v="2025-07-21T00:00:00"/>
    <x v="5"/>
    <s v="WEEKEND"/>
    <x v="508"/>
    <s v="C9723"/>
    <x v="1"/>
    <n v="441451"/>
    <x v="3"/>
    <s v="Grocery Item 26"/>
    <n v="2"/>
    <n v="63.51"/>
    <n v="127.02"/>
    <n v="0"/>
    <n v="0"/>
    <n v="127.02"/>
    <s v="Returned"/>
    <n v="0"/>
    <x v="2"/>
    <n v="0"/>
    <s v="Unknown"/>
    <s v="Yes"/>
    <s v="Web"/>
    <s v="Night"/>
    <x v="3"/>
  </r>
  <r>
    <s v="BKT0512"/>
    <d v="2025-06-25T00:00:00"/>
    <x v="3"/>
    <s v="WEEKDAY"/>
    <x v="509"/>
    <s v="C5095"/>
    <x v="4"/>
    <n v="421559"/>
    <x v="0"/>
    <s v="Dairy Item 20"/>
    <n v="1"/>
    <n v="101.38"/>
    <n v="101.38"/>
    <n v="0"/>
    <n v="0"/>
    <n v="101.38"/>
    <s v="Delivered"/>
    <n v="42"/>
    <x v="0"/>
    <n v="3.5"/>
    <s v="DP271"/>
    <s v="No"/>
    <s v="Android"/>
    <s v="Morning"/>
    <x v="1"/>
  </r>
  <r>
    <s v="BKT0513"/>
    <d v="2025-07-13T00:00:00"/>
    <x v="1"/>
    <s v="WEEKEND"/>
    <x v="510"/>
    <s v="C4905"/>
    <x v="2"/>
    <n v="407135"/>
    <x v="4"/>
    <s v="Personal Care Item 22"/>
    <n v="5"/>
    <n v="123.23"/>
    <n v="616.15"/>
    <n v="0"/>
    <n v="0"/>
    <n v="616.15"/>
    <s v="Delivered"/>
    <n v="54"/>
    <x v="3"/>
    <n v="3.5"/>
    <s v="DP396"/>
    <s v="Yes"/>
    <s v="Android"/>
    <s v="Morning"/>
    <x v="3"/>
  </r>
  <r>
    <s v="BKT0514"/>
    <d v="2025-07-11T00:00:00"/>
    <x v="2"/>
    <s v="WEEKDAY"/>
    <x v="511"/>
    <s v="C7183"/>
    <x v="2"/>
    <n v="490881"/>
    <x v="3"/>
    <s v="Grocery Item 9"/>
    <n v="1"/>
    <n v="139.49"/>
    <n v="139.49"/>
    <n v="15"/>
    <n v="20.923500000000001"/>
    <n v="118.57"/>
    <s v="Delivered"/>
    <n v="54"/>
    <x v="1"/>
    <n v="1.4"/>
    <s v="DP128"/>
    <s v="Yes"/>
    <s v="iOS"/>
    <s v="Night"/>
    <x v="1"/>
  </r>
  <r>
    <s v="BKT0515"/>
    <d v="2025-07-19T00:00:00"/>
    <x v="4"/>
    <s v="WEEKEND"/>
    <x v="512"/>
    <s v="C2570"/>
    <x v="5"/>
    <n v="498562"/>
    <x v="1"/>
    <s v="Beverages Item 15"/>
    <n v="5"/>
    <n v="122.37"/>
    <n v="611.85"/>
    <n v="0"/>
    <n v="0"/>
    <n v="611.85"/>
    <s v="Delivered"/>
    <n v="44"/>
    <x v="3"/>
    <n v="3.5"/>
    <s v="DP273"/>
    <s v="Yes"/>
    <s v="iOS"/>
    <s v="Evening"/>
    <x v="0"/>
  </r>
  <r>
    <s v="BKT0516"/>
    <d v="2025-07-01T00:00:00"/>
    <x v="6"/>
    <s v="WEEKDAY"/>
    <x v="513"/>
    <s v="C2769"/>
    <x v="0"/>
    <n v="401611"/>
    <x v="2"/>
    <s v="Fruits Item 46"/>
    <n v="1"/>
    <n v="97.08"/>
    <n v="97.08"/>
    <n v="5"/>
    <n v="4.8540000000000001"/>
    <n v="92.23"/>
    <s v="Cancelled"/>
    <n v="0"/>
    <x v="2"/>
    <n v="0"/>
    <s v="Unknown"/>
    <s v="Yes"/>
    <s v="Web"/>
    <s v="Evening"/>
    <x v="2"/>
  </r>
  <r>
    <s v="BKT0517"/>
    <d v="2025-07-10T00:00:00"/>
    <x v="0"/>
    <s v="WEEKDAY"/>
    <x v="514"/>
    <s v="C7897"/>
    <x v="1"/>
    <n v="494978"/>
    <x v="2"/>
    <s v="Fruits Item 29"/>
    <n v="2"/>
    <n v="51.61"/>
    <n v="103.22"/>
    <n v="0"/>
    <n v="0"/>
    <n v="103.22"/>
    <s v="Delivered"/>
    <n v="34"/>
    <x v="1"/>
    <n v="4.8"/>
    <s v="DP283"/>
    <s v="No"/>
    <s v="Web"/>
    <s v="Afternoon"/>
    <x v="0"/>
  </r>
  <r>
    <s v="BKT0518"/>
    <d v="2025-07-15T00:00:00"/>
    <x v="6"/>
    <s v="WEEKDAY"/>
    <x v="515"/>
    <s v="C8692"/>
    <x v="2"/>
    <n v="479080"/>
    <x v="0"/>
    <s v="Dairy Item 19"/>
    <n v="3"/>
    <n v="146.13999999999999"/>
    <n v="438.42"/>
    <n v="5"/>
    <n v="21.920999999999999"/>
    <n v="416.5"/>
    <s v="Delivered"/>
    <n v="47"/>
    <x v="1"/>
    <n v="2.7"/>
    <s v="DP200"/>
    <s v="Yes"/>
    <s v="Web"/>
    <s v="Afternoon"/>
    <x v="3"/>
  </r>
  <r>
    <s v="BKT0519"/>
    <d v="2025-07-10T00:00:00"/>
    <x v="0"/>
    <s v="WEEKDAY"/>
    <x v="516"/>
    <s v="C6595"/>
    <x v="4"/>
    <n v="487538"/>
    <x v="1"/>
    <s v="Beverages Item 45"/>
    <n v="4"/>
    <n v="97.97"/>
    <n v="391.88"/>
    <n v="10"/>
    <n v="39.188000000000002"/>
    <n v="352.69"/>
    <s v="Cancelled"/>
    <n v="0"/>
    <x v="2"/>
    <n v="0"/>
    <s v="Unknown"/>
    <s v="No"/>
    <s v="Web"/>
    <s v="Evening"/>
    <x v="1"/>
  </r>
  <r>
    <s v="BKT0520"/>
    <d v="2025-07-03T00:00:00"/>
    <x v="0"/>
    <s v="WEEKDAY"/>
    <x v="517"/>
    <s v="C6384"/>
    <x v="4"/>
    <n v="413743"/>
    <x v="1"/>
    <s v="Beverages Item 3"/>
    <n v="4"/>
    <n v="48.52"/>
    <n v="194.08"/>
    <n v="0"/>
    <n v="0"/>
    <n v="194.08"/>
    <s v="Delivered"/>
    <n v="59"/>
    <x v="0"/>
    <n v="1.9"/>
    <s v="DP346"/>
    <s v="No"/>
    <s v="Web"/>
    <s v="Night"/>
    <x v="0"/>
  </r>
  <r>
    <s v="BKT0521"/>
    <d v="2025-06-28T00:00:00"/>
    <x v="4"/>
    <s v="WEEKEND"/>
    <x v="518"/>
    <s v="C7558"/>
    <x v="4"/>
    <n v="400882"/>
    <x v="0"/>
    <s v="Dairy Item 1"/>
    <n v="1"/>
    <n v="66.53"/>
    <n v="66.53"/>
    <n v="0"/>
    <n v="0"/>
    <n v="66.53"/>
    <s v="Delivered"/>
    <n v="43"/>
    <x v="0"/>
    <n v="4.7"/>
    <s v="DP284"/>
    <s v="Yes"/>
    <s v="Android"/>
    <s v="Afternoon"/>
    <x v="0"/>
  </r>
  <r>
    <s v="BKT0522"/>
    <d v="2025-06-21T00:00:00"/>
    <x v="4"/>
    <s v="WEEKEND"/>
    <x v="519"/>
    <s v="C5654"/>
    <x v="4"/>
    <n v="428698"/>
    <x v="0"/>
    <s v="Dairy Item 47"/>
    <n v="2"/>
    <n v="64.180000000000007"/>
    <n v="128.36000000000001"/>
    <n v="5"/>
    <n v="6.4180000000000001"/>
    <n v="121.94"/>
    <s v="Delivered"/>
    <n v="16"/>
    <x v="0"/>
    <n v="4.5999999999999996"/>
    <s v="DP110"/>
    <s v="Yes"/>
    <s v="iOS"/>
    <s v="Morning"/>
    <x v="2"/>
  </r>
  <r>
    <s v="BKT0523"/>
    <d v="2025-06-26T00:00:00"/>
    <x v="0"/>
    <s v="WEEKDAY"/>
    <x v="520"/>
    <s v="C4444"/>
    <x v="2"/>
    <n v="459796"/>
    <x v="5"/>
    <s v="Snacks Item 24"/>
    <n v="3"/>
    <n v="105.92"/>
    <n v="317.76"/>
    <n v="15"/>
    <n v="47.664000000000001"/>
    <n v="270.10000000000002"/>
    <s v="Cancelled"/>
    <n v="0"/>
    <x v="2"/>
    <n v="0"/>
    <s v="Unknown"/>
    <s v="Yes"/>
    <s v="Android"/>
    <s v="Afternoon"/>
    <x v="0"/>
  </r>
  <r>
    <s v="BKT0524"/>
    <d v="2025-07-12T00:00:00"/>
    <x v="4"/>
    <s v="WEEKEND"/>
    <x v="521"/>
    <s v="C4107"/>
    <x v="4"/>
    <n v="469804"/>
    <x v="1"/>
    <s v="Beverages Item 45"/>
    <n v="3"/>
    <n v="61.33"/>
    <n v="183.99"/>
    <n v="15"/>
    <n v="27.598500000000001"/>
    <n v="156.38999999999999"/>
    <s v="Returned"/>
    <n v="0"/>
    <x v="2"/>
    <n v="0"/>
    <s v="Unknown"/>
    <s v="Yes"/>
    <s v="Android"/>
    <s v="Afternoon"/>
    <x v="2"/>
  </r>
  <r>
    <s v="BKT0525"/>
    <d v="2025-07-02T00:00:00"/>
    <x v="3"/>
    <s v="WEEKDAY"/>
    <x v="522"/>
    <s v="C3434"/>
    <x v="2"/>
    <n v="432398"/>
    <x v="3"/>
    <s v="Grocery Item 41"/>
    <n v="3"/>
    <n v="133.47"/>
    <n v="400.41"/>
    <n v="15"/>
    <n v="60.061500000000002"/>
    <n v="340.35"/>
    <s v="Delivered"/>
    <n v="20"/>
    <x v="3"/>
    <n v="3.5"/>
    <s v="DP185"/>
    <s v="No"/>
    <s v="Web"/>
    <s v="Evening"/>
    <x v="1"/>
  </r>
  <r>
    <s v="BKT0526"/>
    <d v="2025-06-30T00:00:00"/>
    <x v="5"/>
    <s v="WEEKEND"/>
    <x v="523"/>
    <s v="C9501"/>
    <x v="1"/>
    <n v="423462"/>
    <x v="0"/>
    <s v="Dairy Item 46"/>
    <n v="3"/>
    <n v="88.31"/>
    <n v="264.93"/>
    <n v="15"/>
    <n v="39.7395"/>
    <n v="225.19"/>
    <s v="Delivered"/>
    <n v="46"/>
    <x v="3"/>
    <n v="2.6"/>
    <s v="DP398"/>
    <s v="Yes"/>
    <s v="Android"/>
    <s v="Afternoon"/>
    <x v="0"/>
  </r>
  <r>
    <s v="BKT0527"/>
    <d v="2025-07-16T00:00:00"/>
    <x v="3"/>
    <s v="WEEKDAY"/>
    <x v="524"/>
    <s v="C8406"/>
    <x v="6"/>
    <n v="430722"/>
    <x v="1"/>
    <s v="Beverages Item 14"/>
    <n v="3"/>
    <n v="75.25"/>
    <n v="225.75"/>
    <n v="15"/>
    <n v="33.862499999999997"/>
    <n v="191.89"/>
    <s v="Delivered"/>
    <n v="38"/>
    <x v="3"/>
    <n v="1.5"/>
    <s v="DP143"/>
    <s v="No"/>
    <s v="iOS"/>
    <s v="Evening"/>
    <x v="0"/>
  </r>
  <r>
    <s v="BKT0528"/>
    <d v="2025-07-14T00:00:00"/>
    <x v="5"/>
    <s v="WEEKEND"/>
    <x v="525"/>
    <s v="C1674"/>
    <x v="1"/>
    <n v="467144"/>
    <x v="2"/>
    <s v="Fruits Item 22"/>
    <n v="4"/>
    <n v="78.650000000000006"/>
    <n v="314.60000000000002"/>
    <n v="15"/>
    <n v="47.19"/>
    <n v="267.41000000000003"/>
    <s v="Delivered"/>
    <n v="46"/>
    <x v="3"/>
    <n v="1.1000000000000001"/>
    <s v="DP326"/>
    <s v="Yes"/>
    <s v="iOS"/>
    <s v="Morning"/>
    <x v="2"/>
  </r>
  <r>
    <s v="BKT0529"/>
    <d v="2025-06-24T00:00:00"/>
    <x v="6"/>
    <s v="WEEKDAY"/>
    <x v="526"/>
    <s v="C2350"/>
    <x v="2"/>
    <n v="465768"/>
    <x v="2"/>
    <s v="Fruits Item 35"/>
    <n v="1"/>
    <n v="122.16"/>
    <n v="122.16"/>
    <n v="5"/>
    <n v="6.1079999999999997"/>
    <n v="116.05"/>
    <s v="Delivered"/>
    <n v="19"/>
    <x v="3"/>
    <n v="0"/>
    <s v="DP202"/>
    <s v="No"/>
    <s v="Android"/>
    <s v="Evening"/>
    <x v="2"/>
  </r>
  <r>
    <s v="BKT0530"/>
    <d v="2025-07-18T00:00:00"/>
    <x v="2"/>
    <s v="WEEKDAY"/>
    <x v="527"/>
    <s v="C5959"/>
    <x v="3"/>
    <n v="489593"/>
    <x v="4"/>
    <s v="Personal Care Item 18"/>
    <n v="2"/>
    <n v="111.73"/>
    <n v="223.46"/>
    <n v="5"/>
    <n v="11.173"/>
    <n v="212.29"/>
    <s v="Returned"/>
    <n v="0"/>
    <x v="2"/>
    <n v="0"/>
    <s v="Unknown"/>
    <s v="No"/>
    <s v="Android"/>
    <s v="Evening"/>
    <x v="2"/>
  </r>
  <r>
    <s v="BKT0531"/>
    <d v="2025-07-03T00:00:00"/>
    <x v="0"/>
    <s v="WEEKDAY"/>
    <x v="528"/>
    <s v="C6679"/>
    <x v="6"/>
    <n v="452929"/>
    <x v="1"/>
    <s v="Beverages Item 38"/>
    <n v="1"/>
    <n v="81.36"/>
    <n v="81.36"/>
    <n v="5"/>
    <n v="4.0679999999999996"/>
    <n v="77.290000000000006"/>
    <s v="Cancelled"/>
    <n v="0"/>
    <x v="2"/>
    <n v="0"/>
    <s v="Unknown"/>
    <s v="Yes"/>
    <s v="Android"/>
    <s v="Afternoon"/>
    <x v="1"/>
  </r>
  <r>
    <s v="BKT0532"/>
    <d v="2025-06-27T00:00:00"/>
    <x v="2"/>
    <s v="WEEKDAY"/>
    <x v="529"/>
    <s v="C4829"/>
    <x v="5"/>
    <n v="476940"/>
    <x v="4"/>
    <s v="Personal Care Item 36"/>
    <n v="4"/>
    <n v="113.93"/>
    <n v="455.72"/>
    <n v="15"/>
    <n v="68.358000000000004"/>
    <n v="387.36"/>
    <s v="Delivered"/>
    <n v="20"/>
    <x v="3"/>
    <n v="2.7"/>
    <s v="DP313"/>
    <s v="Yes"/>
    <s v="iOS"/>
    <s v="Night"/>
    <x v="3"/>
  </r>
  <r>
    <s v="BKT0533"/>
    <d v="2025-07-13T00:00:00"/>
    <x v="1"/>
    <s v="WEEKEND"/>
    <x v="530"/>
    <s v="C7139"/>
    <x v="4"/>
    <n v="475696"/>
    <x v="4"/>
    <s v="Personal Care Item 9"/>
    <n v="3"/>
    <n v="142.63999999999999"/>
    <n v="427.92"/>
    <n v="0"/>
    <n v="0"/>
    <n v="427.92"/>
    <s v="Delivered"/>
    <n v="57"/>
    <x v="3"/>
    <n v="2.7"/>
    <s v="DP306"/>
    <s v="No"/>
    <s v="iOS"/>
    <s v="Morning"/>
    <x v="3"/>
  </r>
  <r>
    <s v="BKT0534"/>
    <d v="2025-06-28T00:00:00"/>
    <x v="4"/>
    <s v="WEEKEND"/>
    <x v="531"/>
    <s v="C3279"/>
    <x v="4"/>
    <n v="443287"/>
    <x v="2"/>
    <s v="Fruits Item 41"/>
    <n v="5"/>
    <n v="138.79"/>
    <n v="693.95"/>
    <n v="15"/>
    <n v="104.0925"/>
    <n v="589.86"/>
    <s v="Returned"/>
    <n v="0"/>
    <x v="2"/>
    <n v="0"/>
    <s v="Unknown"/>
    <s v="Yes"/>
    <s v="iOS"/>
    <s v="Morning"/>
    <x v="1"/>
  </r>
  <r>
    <s v="BKT0535"/>
    <d v="2025-07-14T00:00:00"/>
    <x v="5"/>
    <s v="WEEKEND"/>
    <x v="532"/>
    <s v="C4085"/>
    <x v="1"/>
    <n v="414240"/>
    <x v="0"/>
    <s v="Dairy Item 37"/>
    <n v="4"/>
    <n v="103.07"/>
    <n v="412.28"/>
    <n v="10"/>
    <n v="41.228000000000002"/>
    <n v="371.05"/>
    <s v="Delivered"/>
    <n v="21"/>
    <x v="1"/>
    <n v="1.1000000000000001"/>
    <s v="DP350"/>
    <s v="Yes"/>
    <s v="Android"/>
    <s v="Afternoon"/>
    <x v="3"/>
  </r>
  <r>
    <s v="BKT0536"/>
    <d v="2025-07-17T00:00:00"/>
    <x v="0"/>
    <s v="WEEKDAY"/>
    <x v="533"/>
    <s v="C7322"/>
    <x v="2"/>
    <n v="426987"/>
    <x v="5"/>
    <s v="Snacks Item 19"/>
    <n v="5"/>
    <n v="29.1"/>
    <n v="145.5"/>
    <n v="0"/>
    <n v="0"/>
    <n v="145.5"/>
    <s v="Delivered"/>
    <n v="15"/>
    <x v="0"/>
    <n v="4.5999999999999996"/>
    <s v="DP300"/>
    <s v="Yes"/>
    <s v="Android"/>
    <s v="Afternoon"/>
    <x v="1"/>
  </r>
  <r>
    <s v="BKT0537"/>
    <d v="2025-07-18T00:00:00"/>
    <x v="2"/>
    <s v="WEEKDAY"/>
    <x v="534"/>
    <s v="C8835"/>
    <x v="3"/>
    <n v="409013"/>
    <x v="1"/>
    <s v="Beverages Item 14"/>
    <n v="2"/>
    <n v="133.16"/>
    <n v="266.32"/>
    <n v="10"/>
    <n v="26.632000000000001"/>
    <n v="239.69"/>
    <s v="Delivered"/>
    <n v="60"/>
    <x v="1"/>
    <n v="3.4"/>
    <s v="DP258"/>
    <s v="Yes"/>
    <s v="Web"/>
    <s v="Night"/>
    <x v="2"/>
  </r>
  <r>
    <s v="BKT0538"/>
    <d v="2025-07-20T00:00:00"/>
    <x v="1"/>
    <s v="WEEKEND"/>
    <x v="535"/>
    <s v="C4304"/>
    <x v="0"/>
    <n v="418703"/>
    <x v="1"/>
    <s v="Beverages Item 5"/>
    <n v="4"/>
    <n v="98.63"/>
    <n v="394.52"/>
    <n v="5"/>
    <n v="19.725999999999999"/>
    <n v="374.79"/>
    <s v="Delivered"/>
    <n v="51"/>
    <x v="3"/>
    <n v="3.3"/>
    <s v="DP146"/>
    <s v="No"/>
    <s v="Web"/>
    <s v="Night"/>
    <x v="2"/>
  </r>
  <r>
    <s v="BKT0539"/>
    <d v="2025-07-06T00:00:00"/>
    <x v="1"/>
    <s v="WEEKEND"/>
    <x v="536"/>
    <s v="C5873"/>
    <x v="1"/>
    <n v="480351"/>
    <x v="4"/>
    <s v="Personal Care Item 12"/>
    <n v="4"/>
    <n v="52.39"/>
    <n v="209.56"/>
    <n v="15"/>
    <n v="31.434000000000001"/>
    <n v="178.13"/>
    <s v="Delivered"/>
    <n v="57"/>
    <x v="0"/>
    <n v="1.4"/>
    <s v="DP122"/>
    <s v="Yes"/>
    <s v="Android"/>
    <s v="Evening"/>
    <x v="2"/>
  </r>
  <r>
    <s v="BKT0540"/>
    <d v="2025-07-13T00:00:00"/>
    <x v="1"/>
    <s v="WEEKEND"/>
    <x v="537"/>
    <s v="C2093"/>
    <x v="3"/>
    <n v="495229"/>
    <x v="6"/>
    <s v="Vegetables Item 14"/>
    <n v="4"/>
    <n v="73.47"/>
    <n v="293.88"/>
    <n v="0"/>
    <n v="0"/>
    <n v="293.88"/>
    <s v="Returned"/>
    <n v="0"/>
    <x v="2"/>
    <n v="0"/>
    <s v="Unknown"/>
    <s v="Yes"/>
    <s v="Android"/>
    <s v="Evening"/>
    <x v="1"/>
  </r>
  <r>
    <s v="BKT0541"/>
    <d v="2025-07-21T00:00:00"/>
    <x v="5"/>
    <s v="WEEKEND"/>
    <x v="538"/>
    <s v="C8388"/>
    <x v="4"/>
    <n v="433131"/>
    <x v="5"/>
    <s v="Snacks Item 33"/>
    <n v="1"/>
    <n v="80.08"/>
    <n v="80.08"/>
    <n v="0"/>
    <n v="0"/>
    <n v="80.08"/>
    <s v="Delivered"/>
    <n v="58"/>
    <x v="1"/>
    <n v="2.4"/>
    <s v="DP304"/>
    <s v="Yes"/>
    <s v="iOS"/>
    <s v="Morning"/>
    <x v="3"/>
  </r>
  <r>
    <s v="BKT0542"/>
    <d v="2025-07-16T00:00:00"/>
    <x v="3"/>
    <s v="WEEKDAY"/>
    <x v="539"/>
    <s v="C5105"/>
    <x v="0"/>
    <n v="492944"/>
    <x v="5"/>
    <s v="Snacks Item 21"/>
    <n v="4"/>
    <n v="83.02"/>
    <n v="332.08"/>
    <n v="0"/>
    <n v="0"/>
    <n v="332.08"/>
    <s v="Delivered"/>
    <n v="57"/>
    <x v="0"/>
    <n v="2.8"/>
    <s v="DP341"/>
    <s v="No"/>
    <s v="Android"/>
    <s v="Afternoon"/>
    <x v="3"/>
  </r>
  <r>
    <s v="BKT0543"/>
    <d v="2025-07-12T00:00:00"/>
    <x v="4"/>
    <s v="WEEKEND"/>
    <x v="540"/>
    <s v="C2646"/>
    <x v="4"/>
    <n v="438555"/>
    <x v="3"/>
    <s v="Grocery Item 35"/>
    <n v="4"/>
    <n v="41.9"/>
    <n v="167.6"/>
    <n v="0"/>
    <n v="0"/>
    <n v="167.6"/>
    <s v="Delivered"/>
    <n v="24"/>
    <x v="3"/>
    <n v="1.9"/>
    <s v="DP117"/>
    <s v="Yes"/>
    <s v="iOS"/>
    <s v="Morning"/>
    <x v="3"/>
  </r>
  <r>
    <s v="BKT0544"/>
    <d v="2025-07-18T00:00:00"/>
    <x v="2"/>
    <s v="WEEKDAY"/>
    <x v="541"/>
    <s v="C7399"/>
    <x v="3"/>
    <n v="440413"/>
    <x v="1"/>
    <s v="Beverages Item 4"/>
    <n v="5"/>
    <n v="20.61"/>
    <n v="103.05"/>
    <n v="15"/>
    <n v="15.4575"/>
    <n v="87.59"/>
    <s v="Delivered"/>
    <n v="30"/>
    <x v="3"/>
    <n v="1.8"/>
    <s v="DP108"/>
    <s v="No"/>
    <s v="Android"/>
    <s v="Morning"/>
    <x v="2"/>
  </r>
  <r>
    <s v="BKT0545"/>
    <d v="2025-07-13T00:00:00"/>
    <x v="1"/>
    <s v="WEEKEND"/>
    <x v="108"/>
    <s v="C4148"/>
    <x v="3"/>
    <n v="487681"/>
    <x v="3"/>
    <s v="Grocery Item 15"/>
    <n v="1"/>
    <n v="123.6"/>
    <n v="123.6"/>
    <n v="5"/>
    <n v="6.18"/>
    <n v="117.42"/>
    <s v="Delivered"/>
    <n v="17"/>
    <x v="3"/>
    <n v="4.3"/>
    <s v="DP265"/>
    <s v="Yes"/>
    <s v="Web"/>
    <s v="Afternoon"/>
    <x v="1"/>
  </r>
  <r>
    <s v="BKT0546"/>
    <d v="2025-06-29T00:00:00"/>
    <x v="1"/>
    <s v="WEEKEND"/>
    <x v="542"/>
    <s v="C8010"/>
    <x v="0"/>
    <n v="430463"/>
    <x v="5"/>
    <s v="Snacks Item 7"/>
    <n v="3"/>
    <n v="62.04"/>
    <n v="186.12"/>
    <n v="0"/>
    <n v="0"/>
    <n v="186.12"/>
    <s v="Delivered"/>
    <n v="35"/>
    <x v="0"/>
    <n v="2.8"/>
    <s v="DP133"/>
    <s v="No"/>
    <s v="Web"/>
    <s v="Evening"/>
    <x v="3"/>
  </r>
  <r>
    <s v="BKT0547"/>
    <d v="2025-07-14T00:00:00"/>
    <x v="5"/>
    <s v="WEEKEND"/>
    <x v="543"/>
    <s v="C2103"/>
    <x v="4"/>
    <n v="453884"/>
    <x v="0"/>
    <s v="Dairy Item 50"/>
    <n v="5"/>
    <n v="84.94"/>
    <n v="424.7"/>
    <n v="0"/>
    <n v="0"/>
    <n v="424.7"/>
    <s v="Delivered"/>
    <n v="51"/>
    <x v="0"/>
    <n v="1.4"/>
    <s v="DP266"/>
    <s v="No"/>
    <s v="Web"/>
    <s v="Afternoon"/>
    <x v="2"/>
  </r>
  <r>
    <s v="BKT0548"/>
    <d v="2025-07-13T00:00:00"/>
    <x v="1"/>
    <s v="WEEKEND"/>
    <x v="544"/>
    <s v="C3872"/>
    <x v="3"/>
    <n v="499840"/>
    <x v="6"/>
    <s v="Vegetables Item 21"/>
    <n v="4"/>
    <n v="28.78"/>
    <n v="115.12"/>
    <n v="0"/>
    <n v="0"/>
    <n v="115.12"/>
    <s v="Delivered"/>
    <n v="52"/>
    <x v="3"/>
    <n v="3.6"/>
    <s v="DP219"/>
    <s v="Yes"/>
    <s v="Android"/>
    <s v="Morning"/>
    <x v="3"/>
  </r>
  <r>
    <s v="BKT0549"/>
    <d v="2025-07-04T00:00:00"/>
    <x v="2"/>
    <s v="WEEKDAY"/>
    <x v="545"/>
    <s v="C6060"/>
    <x v="4"/>
    <n v="496720"/>
    <x v="1"/>
    <s v="Beverages Item 49"/>
    <n v="2"/>
    <n v="100.57"/>
    <n v="201.14"/>
    <n v="0"/>
    <n v="0"/>
    <n v="201.14"/>
    <s v="Delivered"/>
    <n v="46"/>
    <x v="3"/>
    <n v="2.5"/>
    <s v="DP119"/>
    <s v="Yes"/>
    <s v="Web"/>
    <s v="Night"/>
    <x v="2"/>
  </r>
  <r>
    <s v="BKT0550"/>
    <d v="2025-07-03T00:00:00"/>
    <x v="0"/>
    <s v="WEEKDAY"/>
    <x v="546"/>
    <s v="C3199"/>
    <x v="2"/>
    <n v="441621"/>
    <x v="6"/>
    <s v="Vegetables Item 49"/>
    <n v="1"/>
    <n v="87.71"/>
    <n v="87.71"/>
    <n v="15"/>
    <n v="13.156499999999999"/>
    <n v="74.55"/>
    <s v="Delivered"/>
    <n v="33"/>
    <x v="0"/>
    <n v="3.9"/>
    <s v="DP275"/>
    <s v="Yes"/>
    <s v="Android"/>
    <s v="Morning"/>
    <x v="0"/>
  </r>
  <r>
    <s v="BKT0551"/>
    <d v="2025-07-05T00:00:00"/>
    <x v="4"/>
    <s v="WEEKEND"/>
    <x v="547"/>
    <s v="C4644"/>
    <x v="5"/>
    <n v="450003"/>
    <x v="2"/>
    <s v="Fruits Item 21"/>
    <n v="2"/>
    <n v="77.510000000000005"/>
    <n v="155.02000000000001"/>
    <n v="0"/>
    <n v="0"/>
    <n v="155.02000000000001"/>
    <s v="Delivered"/>
    <n v="46"/>
    <x v="0"/>
    <n v="1.2"/>
    <s v="DP172"/>
    <s v="Yes"/>
    <s v="Android"/>
    <s v="Morning"/>
    <x v="0"/>
  </r>
  <r>
    <s v="BKT0552"/>
    <d v="2025-07-16T00:00:00"/>
    <x v="3"/>
    <s v="WEEKDAY"/>
    <x v="548"/>
    <s v="C9992"/>
    <x v="6"/>
    <n v="426788"/>
    <x v="5"/>
    <s v="Snacks Item 33"/>
    <n v="1"/>
    <n v="75.41"/>
    <n v="75.41"/>
    <n v="15"/>
    <n v="11.311500000000001"/>
    <n v="64.099999999999994"/>
    <s v="Delivered"/>
    <n v="27"/>
    <x v="0"/>
    <n v="3.4"/>
    <s v="DP255"/>
    <s v="No"/>
    <s v="Web"/>
    <s v="Night"/>
    <x v="0"/>
  </r>
  <r>
    <s v="BKT0553"/>
    <d v="2025-07-15T00:00:00"/>
    <x v="6"/>
    <s v="WEEKDAY"/>
    <x v="549"/>
    <s v="C5454"/>
    <x v="6"/>
    <n v="463069"/>
    <x v="3"/>
    <s v="Grocery Item 24"/>
    <n v="4"/>
    <n v="69.099999999999994"/>
    <n v="276.39999999999998"/>
    <n v="15"/>
    <n v="41.46"/>
    <n v="234.94"/>
    <s v="Delivered"/>
    <n v="47"/>
    <x v="1"/>
    <n v="4"/>
    <s v="DP346"/>
    <s v="Yes"/>
    <s v="iOS"/>
    <s v="Night"/>
    <x v="3"/>
  </r>
  <r>
    <s v="BKT0554"/>
    <d v="2025-07-03T00:00:00"/>
    <x v="0"/>
    <s v="WEEKDAY"/>
    <x v="550"/>
    <s v="C5918"/>
    <x v="5"/>
    <n v="470412"/>
    <x v="5"/>
    <s v="Snacks Item 36"/>
    <n v="2"/>
    <n v="53.45"/>
    <n v="106.9"/>
    <n v="15"/>
    <n v="16.035"/>
    <n v="90.87"/>
    <s v="Delivered"/>
    <n v="33"/>
    <x v="3"/>
    <n v="2.9"/>
    <s v="DP270"/>
    <s v="Yes"/>
    <s v="Web"/>
    <s v="Night"/>
    <x v="0"/>
  </r>
  <r>
    <s v="BKT0555"/>
    <d v="2025-07-04T00:00:00"/>
    <x v="2"/>
    <s v="WEEKDAY"/>
    <x v="551"/>
    <s v="C3535"/>
    <x v="4"/>
    <n v="400548"/>
    <x v="3"/>
    <s v="Grocery Item 33"/>
    <n v="3"/>
    <n v="83.89"/>
    <n v="251.67"/>
    <n v="15"/>
    <n v="37.750500000000002"/>
    <n v="213.92"/>
    <s v="Cancelled"/>
    <n v="0"/>
    <x v="2"/>
    <n v="0"/>
    <s v="Unknown"/>
    <s v="No"/>
    <s v="iOS"/>
    <s v="Night"/>
    <x v="2"/>
  </r>
  <r>
    <s v="BKT0556"/>
    <d v="2025-07-12T00:00:00"/>
    <x v="4"/>
    <s v="WEEKEND"/>
    <x v="552"/>
    <s v="C2167"/>
    <x v="1"/>
    <n v="405090"/>
    <x v="3"/>
    <s v="Grocery Item 25"/>
    <n v="5"/>
    <n v="41.11"/>
    <n v="205.55"/>
    <n v="15"/>
    <n v="30.8325"/>
    <n v="174.72"/>
    <s v="Returned"/>
    <n v="0"/>
    <x v="2"/>
    <n v="0"/>
    <s v="Unknown"/>
    <s v="No"/>
    <s v="Web"/>
    <s v="Night"/>
    <x v="2"/>
  </r>
  <r>
    <s v="BKT0557"/>
    <d v="2025-06-25T00:00:00"/>
    <x v="3"/>
    <s v="WEEKDAY"/>
    <x v="553"/>
    <s v="C1945"/>
    <x v="3"/>
    <n v="450507"/>
    <x v="1"/>
    <s v="Beverages Item 48"/>
    <n v="2"/>
    <n v="51.51"/>
    <n v="103.02"/>
    <n v="0"/>
    <n v="0"/>
    <n v="103.02"/>
    <s v="Cancelled"/>
    <n v="0"/>
    <x v="2"/>
    <n v="0"/>
    <s v="Unknown"/>
    <s v="No"/>
    <s v="Web"/>
    <s v="Morning"/>
    <x v="0"/>
  </r>
  <r>
    <s v="BKT0558"/>
    <d v="2025-07-05T00:00:00"/>
    <x v="4"/>
    <s v="WEEKEND"/>
    <x v="554"/>
    <s v="C5281"/>
    <x v="5"/>
    <n v="459700"/>
    <x v="6"/>
    <s v="Vegetables Item 10"/>
    <n v="3"/>
    <n v="52.16"/>
    <n v="156.47999999999999"/>
    <n v="5"/>
    <n v="7.8239999999999998"/>
    <n v="148.66"/>
    <s v="Delivered"/>
    <n v="20"/>
    <x v="1"/>
    <n v="2.5"/>
    <s v="DP141"/>
    <s v="Yes"/>
    <s v="iOS"/>
    <s v="Afternoon"/>
    <x v="1"/>
  </r>
  <r>
    <s v="BKT0559"/>
    <d v="2025-07-02T00:00:00"/>
    <x v="3"/>
    <s v="WEEKDAY"/>
    <x v="555"/>
    <s v="C5143"/>
    <x v="3"/>
    <n v="439613"/>
    <x v="2"/>
    <s v="Fruits Item 35"/>
    <n v="4"/>
    <n v="96.19"/>
    <n v="384.76"/>
    <n v="15"/>
    <n v="57.713999999999999"/>
    <n v="327.05"/>
    <s v="Delivered"/>
    <n v="20"/>
    <x v="0"/>
    <n v="4.0999999999999996"/>
    <s v="DP276"/>
    <s v="Yes"/>
    <s v="iOS"/>
    <s v="Afternoon"/>
    <x v="1"/>
  </r>
  <r>
    <s v="BKT0560"/>
    <d v="2025-07-04T00:00:00"/>
    <x v="2"/>
    <s v="WEEKDAY"/>
    <x v="556"/>
    <s v="C6047"/>
    <x v="0"/>
    <n v="422073"/>
    <x v="4"/>
    <s v="Personal Care Item 32"/>
    <n v="1"/>
    <n v="32.590000000000003"/>
    <n v="32.590000000000003"/>
    <n v="15"/>
    <n v="4.8884999999999996"/>
    <n v="27.7"/>
    <s v="Delivered"/>
    <n v="56"/>
    <x v="3"/>
    <n v="1.7"/>
    <s v="DP291"/>
    <s v="Yes"/>
    <s v="Web"/>
    <s v="Afternoon"/>
    <x v="0"/>
  </r>
  <r>
    <s v="BKT0561"/>
    <d v="2025-07-07T00:00:00"/>
    <x v="5"/>
    <s v="WEEKEND"/>
    <x v="557"/>
    <s v="C8970"/>
    <x v="4"/>
    <n v="465879"/>
    <x v="3"/>
    <s v="Grocery Item 29"/>
    <n v="5"/>
    <n v="125.87"/>
    <n v="629.35"/>
    <n v="5"/>
    <n v="31.467500000000001"/>
    <n v="597.88"/>
    <s v="Delivered"/>
    <n v="26"/>
    <x v="0"/>
    <n v="4.5999999999999996"/>
    <s v="DP309"/>
    <s v="No"/>
    <s v="Web"/>
    <s v="Morning"/>
    <x v="0"/>
  </r>
  <r>
    <s v="BKT0562"/>
    <d v="2025-07-07T00:00:00"/>
    <x v="5"/>
    <s v="WEEKEND"/>
    <x v="558"/>
    <s v="C2307"/>
    <x v="2"/>
    <n v="411234"/>
    <x v="1"/>
    <s v="Beverages Item 8"/>
    <n v="3"/>
    <n v="28.35"/>
    <n v="85.05"/>
    <n v="0"/>
    <n v="0"/>
    <n v="85.05"/>
    <s v="Delivered"/>
    <n v="45"/>
    <x v="3"/>
    <n v="1.4"/>
    <s v="DP131"/>
    <s v="No"/>
    <s v="Android"/>
    <s v="Morning"/>
    <x v="3"/>
  </r>
  <r>
    <s v="BKT0563"/>
    <d v="2025-07-17T00:00:00"/>
    <x v="0"/>
    <s v="WEEKDAY"/>
    <x v="559"/>
    <s v="C4458"/>
    <x v="5"/>
    <n v="400952"/>
    <x v="1"/>
    <s v="Beverages Item 39"/>
    <n v="5"/>
    <n v="148.30000000000001"/>
    <n v="741.5"/>
    <n v="10"/>
    <n v="74.150000000000006"/>
    <n v="667.35"/>
    <s v="Cancelled"/>
    <n v="0"/>
    <x v="2"/>
    <n v="0"/>
    <s v="Unknown"/>
    <s v="No"/>
    <s v="iOS"/>
    <s v="Night"/>
    <x v="2"/>
  </r>
  <r>
    <s v="BKT0564"/>
    <d v="2025-06-25T00:00:00"/>
    <x v="3"/>
    <s v="WEEKDAY"/>
    <x v="560"/>
    <s v="C7074"/>
    <x v="3"/>
    <n v="444968"/>
    <x v="0"/>
    <s v="Dairy Item 16"/>
    <n v="3"/>
    <n v="106.46"/>
    <n v="319.38"/>
    <n v="15"/>
    <n v="47.906999999999996"/>
    <n v="271.47000000000003"/>
    <s v="Delivered"/>
    <n v="37"/>
    <x v="3"/>
    <n v="1"/>
    <s v="DP305"/>
    <s v="Yes"/>
    <s v="Android"/>
    <s v="Morning"/>
    <x v="2"/>
  </r>
  <r>
    <s v="BKT0565"/>
    <d v="2025-06-28T00:00:00"/>
    <x v="4"/>
    <s v="WEEKEND"/>
    <x v="561"/>
    <s v="C5072"/>
    <x v="2"/>
    <n v="459234"/>
    <x v="2"/>
    <s v="Fruits Item 44"/>
    <n v="4"/>
    <n v="86.94"/>
    <n v="347.76"/>
    <n v="5"/>
    <n v="17.388000000000002"/>
    <n v="330.37"/>
    <s v="Delivered"/>
    <n v="55"/>
    <x v="3"/>
    <n v="0"/>
    <s v="DP284"/>
    <s v="Yes"/>
    <s v="Web"/>
    <s v="Evening"/>
    <x v="1"/>
  </r>
  <r>
    <s v="BKT0566"/>
    <d v="2025-06-28T00:00:00"/>
    <x v="4"/>
    <s v="WEEKEND"/>
    <x v="562"/>
    <s v="C4826"/>
    <x v="5"/>
    <n v="463510"/>
    <x v="1"/>
    <s v="Beverages Item 48"/>
    <n v="5"/>
    <n v="123.21"/>
    <n v="616.04999999999995"/>
    <n v="10"/>
    <n v="61.604999999999997"/>
    <n v="554.44000000000005"/>
    <s v="Delivered"/>
    <n v="45"/>
    <x v="1"/>
    <n v="4.5999999999999996"/>
    <s v="DP297"/>
    <s v="No"/>
    <s v="Web"/>
    <s v="Afternoon"/>
    <x v="0"/>
  </r>
  <r>
    <s v="BKT0567"/>
    <d v="2025-07-02T00:00:00"/>
    <x v="3"/>
    <s v="WEEKDAY"/>
    <x v="563"/>
    <s v="C9520"/>
    <x v="5"/>
    <n v="493935"/>
    <x v="2"/>
    <s v="Fruits Item 3"/>
    <n v="2"/>
    <n v="84.73"/>
    <n v="169.46"/>
    <n v="0"/>
    <n v="0"/>
    <n v="169.46"/>
    <s v="Delivered"/>
    <n v="58"/>
    <x v="1"/>
    <n v="2.9"/>
    <s v="DP328"/>
    <s v="Yes"/>
    <s v="iOS"/>
    <s v="Afternoon"/>
    <x v="0"/>
  </r>
  <r>
    <s v="BKT0568"/>
    <d v="2025-07-10T00:00:00"/>
    <x v="0"/>
    <s v="WEEKDAY"/>
    <x v="564"/>
    <s v="C4467"/>
    <x v="4"/>
    <n v="498731"/>
    <x v="6"/>
    <s v="Vegetables Item 45"/>
    <n v="1"/>
    <n v="33.71"/>
    <n v="33.71"/>
    <n v="0"/>
    <n v="0"/>
    <n v="33.71"/>
    <s v="Delivered"/>
    <n v="35"/>
    <x v="3"/>
    <n v="1.9"/>
    <s v="DP231"/>
    <s v="No"/>
    <s v="Web"/>
    <s v="Morning"/>
    <x v="0"/>
  </r>
  <r>
    <s v="BKT0569"/>
    <d v="2025-06-28T00:00:00"/>
    <x v="4"/>
    <s v="WEEKEND"/>
    <x v="565"/>
    <s v="C9757"/>
    <x v="3"/>
    <n v="495082"/>
    <x v="1"/>
    <s v="Beverages Item 6"/>
    <n v="3"/>
    <n v="133.35"/>
    <n v="400.05"/>
    <n v="0"/>
    <n v="0"/>
    <n v="400.05"/>
    <s v="Delivered"/>
    <n v="39"/>
    <x v="1"/>
    <n v="3.9"/>
    <s v="DP387"/>
    <s v="No"/>
    <s v="Android"/>
    <s v="Afternoon"/>
    <x v="2"/>
  </r>
  <r>
    <s v="BKT0570"/>
    <d v="2025-07-01T00:00:00"/>
    <x v="6"/>
    <s v="WEEKDAY"/>
    <x v="566"/>
    <s v="C2895"/>
    <x v="2"/>
    <n v="411493"/>
    <x v="3"/>
    <s v="Grocery Item 6"/>
    <n v="3"/>
    <n v="116.28"/>
    <n v="348.84"/>
    <n v="5"/>
    <n v="17.442"/>
    <n v="331.4"/>
    <s v="Delivered"/>
    <n v="22"/>
    <x v="1"/>
    <n v="4.4000000000000004"/>
    <s v="DP294"/>
    <s v="Yes"/>
    <s v="iOS"/>
    <s v="Morning"/>
    <x v="0"/>
  </r>
  <r>
    <s v="BKT0571"/>
    <d v="2025-06-24T00:00:00"/>
    <x v="6"/>
    <s v="WEEKDAY"/>
    <x v="567"/>
    <s v="C7359"/>
    <x v="1"/>
    <n v="441897"/>
    <x v="4"/>
    <s v="Personal Care Item 24"/>
    <n v="2"/>
    <n v="87.57"/>
    <n v="175.14"/>
    <n v="5"/>
    <n v="8.7569999999999997"/>
    <n v="166.38"/>
    <s v="Delivered"/>
    <n v="15"/>
    <x v="1"/>
    <n v="2.2999999999999998"/>
    <s v="DP251"/>
    <s v="Yes"/>
    <s v="iOS"/>
    <s v="Night"/>
    <x v="0"/>
  </r>
  <r>
    <s v="BKT0572"/>
    <d v="2025-07-11T00:00:00"/>
    <x v="2"/>
    <s v="WEEKDAY"/>
    <x v="568"/>
    <s v="C5643"/>
    <x v="4"/>
    <n v="497919"/>
    <x v="6"/>
    <s v="Vegetables Item 45"/>
    <n v="1"/>
    <n v="97.85"/>
    <n v="97.85"/>
    <n v="10"/>
    <n v="9.7850000000000001"/>
    <n v="88.06"/>
    <s v="Delivered"/>
    <n v="59"/>
    <x v="0"/>
    <n v="4.4000000000000004"/>
    <s v="DP393"/>
    <s v="No"/>
    <s v="Web"/>
    <s v="Afternoon"/>
    <x v="1"/>
  </r>
  <r>
    <s v="BKT0573"/>
    <d v="2025-07-11T00:00:00"/>
    <x v="2"/>
    <s v="WEEKDAY"/>
    <x v="569"/>
    <s v="C5775"/>
    <x v="3"/>
    <n v="449376"/>
    <x v="3"/>
    <s v="Grocery Item 22"/>
    <n v="2"/>
    <n v="127.63"/>
    <n v="255.26"/>
    <n v="5"/>
    <n v="12.763"/>
    <n v="242.5"/>
    <s v="Delivered"/>
    <n v="29"/>
    <x v="1"/>
    <n v="4.7"/>
    <s v="DP191"/>
    <s v="No"/>
    <s v="Web"/>
    <s v="Night"/>
    <x v="2"/>
  </r>
  <r>
    <s v="BKT0574"/>
    <d v="2025-07-07T00:00:00"/>
    <x v="5"/>
    <s v="WEEKEND"/>
    <x v="570"/>
    <s v="C3608"/>
    <x v="0"/>
    <n v="471820"/>
    <x v="1"/>
    <s v="Beverages Item 22"/>
    <n v="4"/>
    <n v="108.13"/>
    <n v="432.52"/>
    <n v="10"/>
    <n v="43.252000000000002"/>
    <n v="389.27"/>
    <s v="Delivered"/>
    <n v="40"/>
    <x v="0"/>
    <n v="2.1"/>
    <s v="DP199"/>
    <s v="No"/>
    <s v="Android"/>
    <s v="Afternoon"/>
    <x v="2"/>
  </r>
  <r>
    <s v="BKT0575"/>
    <d v="2025-07-17T00:00:00"/>
    <x v="0"/>
    <s v="WEEKDAY"/>
    <x v="571"/>
    <s v="C1886"/>
    <x v="6"/>
    <n v="493008"/>
    <x v="0"/>
    <s v="Dairy Item 30"/>
    <n v="2"/>
    <n v="95.03"/>
    <n v="190.06"/>
    <n v="15"/>
    <n v="28.509"/>
    <n v="161.55000000000001"/>
    <s v="Delivered"/>
    <n v="33"/>
    <x v="0"/>
    <n v="4.2"/>
    <s v="DP200"/>
    <s v="Yes"/>
    <s v="iOS"/>
    <s v="Morning"/>
    <x v="0"/>
  </r>
  <r>
    <s v="BKT0576"/>
    <d v="2025-07-14T00:00:00"/>
    <x v="5"/>
    <s v="WEEKEND"/>
    <x v="572"/>
    <s v="C7169"/>
    <x v="1"/>
    <n v="489057"/>
    <x v="4"/>
    <s v="Personal Care Item 11"/>
    <n v="1"/>
    <n v="32.49"/>
    <n v="32.49"/>
    <n v="15"/>
    <n v="4.8734999999999999"/>
    <n v="27.62"/>
    <s v="Delivered"/>
    <n v="18"/>
    <x v="0"/>
    <n v="3.6"/>
    <s v="DP322"/>
    <s v="Yes"/>
    <s v="Web"/>
    <s v="Night"/>
    <x v="0"/>
  </r>
  <r>
    <s v="BKT0577"/>
    <d v="2025-07-11T00:00:00"/>
    <x v="2"/>
    <s v="WEEKDAY"/>
    <x v="573"/>
    <s v="C1556"/>
    <x v="0"/>
    <n v="431570"/>
    <x v="1"/>
    <s v="Beverages Item 32"/>
    <n v="3"/>
    <n v="109.44"/>
    <n v="328.32"/>
    <n v="5"/>
    <n v="16.416"/>
    <n v="311.89999999999998"/>
    <s v="Delivered"/>
    <n v="39"/>
    <x v="1"/>
    <n v="3.7"/>
    <s v="DP145"/>
    <s v="No"/>
    <s v="Web"/>
    <s v="Night"/>
    <x v="2"/>
  </r>
  <r>
    <s v="BKT0578"/>
    <d v="2025-06-24T00:00:00"/>
    <x v="6"/>
    <s v="WEEKDAY"/>
    <x v="574"/>
    <s v="C8292"/>
    <x v="2"/>
    <n v="401521"/>
    <x v="3"/>
    <s v="Grocery Item 8"/>
    <n v="1"/>
    <n v="35.869999999999997"/>
    <n v="35.869999999999997"/>
    <n v="5"/>
    <n v="1.7935000000000001"/>
    <n v="34.08"/>
    <s v="Delivered"/>
    <n v="51"/>
    <x v="1"/>
    <n v="3.8"/>
    <s v="DP148"/>
    <s v="Yes"/>
    <s v="iOS"/>
    <s v="Night"/>
    <x v="1"/>
  </r>
  <r>
    <s v="BKT0579"/>
    <d v="2025-07-01T00:00:00"/>
    <x v="6"/>
    <s v="WEEKDAY"/>
    <x v="575"/>
    <s v="C5888"/>
    <x v="5"/>
    <n v="416415"/>
    <x v="3"/>
    <s v="Grocery Item 21"/>
    <n v="1"/>
    <n v="112.79"/>
    <n v="112.79"/>
    <n v="5"/>
    <n v="5.6395"/>
    <n v="107.15"/>
    <s v="Delivered"/>
    <n v="59"/>
    <x v="0"/>
    <n v="4.3"/>
    <s v="DP371"/>
    <s v="No"/>
    <s v="Android"/>
    <s v="Morning"/>
    <x v="0"/>
  </r>
  <r>
    <s v="BKT0580"/>
    <d v="2025-07-11T00:00:00"/>
    <x v="2"/>
    <s v="WEEKDAY"/>
    <x v="576"/>
    <s v="C2922"/>
    <x v="4"/>
    <n v="478526"/>
    <x v="6"/>
    <s v="Vegetables Item 12"/>
    <n v="1"/>
    <n v="92.11"/>
    <n v="92.11"/>
    <n v="10"/>
    <n v="9.2110000000000003"/>
    <n v="82.9"/>
    <s v="Delivered"/>
    <n v="23"/>
    <x v="1"/>
    <n v="1.6"/>
    <s v="DP387"/>
    <s v="No"/>
    <s v="Android"/>
    <s v="Morning"/>
    <x v="3"/>
  </r>
  <r>
    <s v="BKT0581"/>
    <d v="2025-07-10T00:00:00"/>
    <x v="0"/>
    <s v="WEEKDAY"/>
    <x v="577"/>
    <s v="C9292"/>
    <x v="2"/>
    <n v="447653"/>
    <x v="2"/>
    <s v="Fruits Item 11"/>
    <n v="4"/>
    <n v="147.02000000000001"/>
    <n v="588.08000000000004"/>
    <n v="0"/>
    <n v="0"/>
    <n v="588.08000000000004"/>
    <s v="Delivered"/>
    <n v="17"/>
    <x v="1"/>
    <n v="2.2000000000000002"/>
    <s v="DP373"/>
    <s v="No"/>
    <s v="Android"/>
    <s v="Night"/>
    <x v="2"/>
  </r>
  <r>
    <s v="BKT0582"/>
    <d v="2025-07-19T00:00:00"/>
    <x v="4"/>
    <s v="WEEKEND"/>
    <x v="578"/>
    <s v="C9563"/>
    <x v="2"/>
    <n v="479453"/>
    <x v="2"/>
    <s v="Fruits Item 33"/>
    <n v="2"/>
    <n v="109.43"/>
    <n v="218.86"/>
    <n v="0"/>
    <n v="0"/>
    <n v="218.86"/>
    <s v="Delivered"/>
    <n v="27"/>
    <x v="0"/>
    <n v="4.3"/>
    <s v="DP168"/>
    <s v="Yes"/>
    <s v="Web"/>
    <s v="Evening"/>
    <x v="2"/>
  </r>
  <r>
    <s v="BKT0583"/>
    <d v="2025-06-22T00:00:00"/>
    <x v="1"/>
    <s v="WEEKEND"/>
    <x v="579"/>
    <s v="C3105"/>
    <x v="3"/>
    <n v="481568"/>
    <x v="1"/>
    <s v="Beverages Item 5"/>
    <n v="5"/>
    <n v="53.15"/>
    <n v="265.75"/>
    <n v="15"/>
    <n v="39.862499999999997"/>
    <n v="225.89"/>
    <s v="Delivered"/>
    <n v="25"/>
    <x v="3"/>
    <n v="4.8"/>
    <s v="DP317"/>
    <s v="Yes"/>
    <s v="Web"/>
    <s v="Afternoon"/>
    <x v="3"/>
  </r>
  <r>
    <s v="BKT0584"/>
    <d v="2025-07-19T00:00:00"/>
    <x v="4"/>
    <s v="WEEKEND"/>
    <x v="580"/>
    <s v="C5413"/>
    <x v="3"/>
    <n v="491332"/>
    <x v="6"/>
    <s v="Vegetables Item 13"/>
    <n v="3"/>
    <n v="93.27"/>
    <n v="279.81"/>
    <n v="5"/>
    <n v="13.990500000000001"/>
    <n v="265.82"/>
    <s v="Delivered"/>
    <n v="24"/>
    <x v="3"/>
    <n v="2.7"/>
    <s v="DP113"/>
    <s v="Yes"/>
    <s v="Android"/>
    <s v="Evening"/>
    <x v="3"/>
  </r>
  <r>
    <s v="BKT0585"/>
    <d v="2025-07-10T00:00:00"/>
    <x v="0"/>
    <s v="WEEKDAY"/>
    <x v="581"/>
    <s v="C9707"/>
    <x v="0"/>
    <n v="489651"/>
    <x v="2"/>
    <s v="Fruits Item 27"/>
    <n v="1"/>
    <n v="62.82"/>
    <n v="62.82"/>
    <n v="0"/>
    <n v="0"/>
    <n v="62.82"/>
    <s v="Delivered"/>
    <n v="36"/>
    <x v="3"/>
    <n v="0"/>
    <s v="DP215"/>
    <s v="No"/>
    <s v="Android"/>
    <s v="Morning"/>
    <x v="1"/>
  </r>
  <r>
    <s v="BKT0586"/>
    <d v="2025-07-14T00:00:00"/>
    <x v="5"/>
    <s v="WEEKEND"/>
    <x v="582"/>
    <s v="C4640"/>
    <x v="1"/>
    <n v="413763"/>
    <x v="4"/>
    <s v="Personal Care Item 8"/>
    <n v="2"/>
    <n v="88.44"/>
    <n v="176.88"/>
    <n v="10"/>
    <n v="17.687999999999999"/>
    <n v="159.19"/>
    <s v="Delivered"/>
    <n v="46"/>
    <x v="0"/>
    <n v="3.8"/>
    <s v="DP244"/>
    <s v="No"/>
    <s v="Web"/>
    <s v="Morning"/>
    <x v="3"/>
  </r>
  <r>
    <s v="BKT0587"/>
    <d v="2025-06-21T00:00:00"/>
    <x v="4"/>
    <s v="WEEKEND"/>
    <x v="583"/>
    <s v="C3797"/>
    <x v="2"/>
    <n v="498550"/>
    <x v="1"/>
    <s v="Beverages Item 12"/>
    <n v="3"/>
    <n v="124.79"/>
    <n v="374.37"/>
    <n v="15"/>
    <n v="56.155500000000004"/>
    <n v="318.20999999999998"/>
    <s v="Delivered"/>
    <n v="23"/>
    <x v="3"/>
    <n v="0"/>
    <s v="DP362"/>
    <s v="Yes"/>
    <s v="Web"/>
    <s v="Afternoon"/>
    <x v="0"/>
  </r>
  <r>
    <s v="BKT0588"/>
    <d v="2025-07-08T00:00:00"/>
    <x v="6"/>
    <s v="WEEKDAY"/>
    <x v="584"/>
    <s v="C7206"/>
    <x v="5"/>
    <n v="496394"/>
    <x v="0"/>
    <s v="Dairy Item 4"/>
    <n v="3"/>
    <n v="111.98"/>
    <n v="335.94"/>
    <n v="5"/>
    <n v="16.797000000000001"/>
    <n v="319.14"/>
    <s v="Delivered"/>
    <n v="41"/>
    <x v="1"/>
    <n v="2.8"/>
    <s v="DP281"/>
    <s v="No"/>
    <s v="Web"/>
    <s v="Evening"/>
    <x v="2"/>
  </r>
  <r>
    <s v="BKT0589"/>
    <d v="2025-07-06T00:00:00"/>
    <x v="1"/>
    <s v="WEEKEND"/>
    <x v="585"/>
    <s v="C8008"/>
    <x v="5"/>
    <n v="494171"/>
    <x v="4"/>
    <s v="Personal Care Item 15"/>
    <n v="3"/>
    <n v="102.63"/>
    <n v="307.89"/>
    <n v="0"/>
    <n v="0"/>
    <n v="307.89"/>
    <s v="Cancelled"/>
    <n v="0"/>
    <x v="2"/>
    <n v="0"/>
    <s v="Unknown"/>
    <s v="No"/>
    <s v="iOS"/>
    <s v="Morning"/>
    <x v="3"/>
  </r>
  <r>
    <s v="BKT0590"/>
    <d v="2025-07-10T00:00:00"/>
    <x v="0"/>
    <s v="WEEKDAY"/>
    <x v="586"/>
    <s v="C2256"/>
    <x v="3"/>
    <n v="431463"/>
    <x v="3"/>
    <s v="Grocery Item 11"/>
    <n v="5"/>
    <n v="27.46"/>
    <n v="137.30000000000001"/>
    <n v="10"/>
    <n v="13.73"/>
    <n v="123.57"/>
    <s v="Delivered"/>
    <n v="46"/>
    <x v="0"/>
    <n v="2.7"/>
    <s v="DP360"/>
    <s v="Yes"/>
    <s v="iOS"/>
    <s v="Night"/>
    <x v="3"/>
  </r>
  <r>
    <s v="BKT0591"/>
    <d v="2025-07-11T00:00:00"/>
    <x v="2"/>
    <s v="WEEKDAY"/>
    <x v="587"/>
    <s v="C7643"/>
    <x v="0"/>
    <n v="480778"/>
    <x v="5"/>
    <s v="Snacks Item 48"/>
    <n v="1"/>
    <n v="112.84"/>
    <n v="112.84"/>
    <n v="10"/>
    <n v="11.284000000000001"/>
    <n v="101.56"/>
    <s v="Delivered"/>
    <n v="57"/>
    <x v="1"/>
    <n v="1.2"/>
    <s v="DP329"/>
    <s v="Yes"/>
    <s v="Web"/>
    <s v="Afternoon"/>
    <x v="0"/>
  </r>
  <r>
    <s v="BKT0592"/>
    <d v="2025-07-17T00:00:00"/>
    <x v="0"/>
    <s v="WEEKDAY"/>
    <x v="588"/>
    <s v="C2230"/>
    <x v="2"/>
    <n v="417475"/>
    <x v="2"/>
    <s v="Fruits Item 23"/>
    <n v="1"/>
    <n v="74.95"/>
    <n v="74.95"/>
    <n v="15"/>
    <n v="11.2425"/>
    <n v="63.71"/>
    <s v="Delivered"/>
    <n v="22"/>
    <x v="3"/>
    <n v="2"/>
    <s v="DP376"/>
    <s v="Yes"/>
    <s v="iOS"/>
    <s v="Evening"/>
    <x v="1"/>
  </r>
  <r>
    <s v="BKT0593"/>
    <d v="2025-07-18T00:00:00"/>
    <x v="2"/>
    <s v="WEEKDAY"/>
    <x v="589"/>
    <s v="C5809"/>
    <x v="2"/>
    <n v="427927"/>
    <x v="3"/>
    <s v="Grocery Item 48"/>
    <n v="5"/>
    <n v="71.17"/>
    <n v="355.85"/>
    <n v="10"/>
    <n v="35.585000000000001"/>
    <n v="320.27"/>
    <s v="Cancelled"/>
    <n v="0"/>
    <x v="2"/>
    <n v="0"/>
    <s v="Unknown"/>
    <s v="Yes"/>
    <s v="iOS"/>
    <s v="Night"/>
    <x v="3"/>
  </r>
  <r>
    <s v="BKT0594"/>
    <d v="2025-07-20T00:00:00"/>
    <x v="1"/>
    <s v="WEEKEND"/>
    <x v="590"/>
    <s v="C6828"/>
    <x v="0"/>
    <n v="480679"/>
    <x v="1"/>
    <s v="Beverages Item 22"/>
    <n v="3"/>
    <n v="66.010000000000005"/>
    <n v="198.03"/>
    <n v="0"/>
    <n v="0"/>
    <n v="198.03"/>
    <s v="Delivered"/>
    <n v="26"/>
    <x v="3"/>
    <n v="1.4"/>
    <s v="DP351"/>
    <s v="Yes"/>
    <s v="Android"/>
    <s v="Afternoon"/>
    <x v="1"/>
  </r>
  <r>
    <s v="BKT0595"/>
    <d v="2025-07-02T00:00:00"/>
    <x v="3"/>
    <s v="WEEKDAY"/>
    <x v="591"/>
    <s v="C3029"/>
    <x v="1"/>
    <n v="400906"/>
    <x v="5"/>
    <s v="Snacks Item 50"/>
    <n v="3"/>
    <n v="49.39"/>
    <n v="148.16999999999999"/>
    <n v="15"/>
    <n v="22.2255"/>
    <n v="125.94"/>
    <s v="Delivered"/>
    <n v="38"/>
    <x v="3"/>
    <n v="3.1"/>
    <s v="DP237"/>
    <s v="Yes"/>
    <s v="iOS"/>
    <s v="Night"/>
    <x v="0"/>
  </r>
  <r>
    <s v="BKT0596"/>
    <d v="2025-07-15T00:00:00"/>
    <x v="6"/>
    <s v="WEEKDAY"/>
    <x v="592"/>
    <s v="C3291"/>
    <x v="2"/>
    <n v="497923"/>
    <x v="1"/>
    <s v="Beverages Item 1"/>
    <n v="3"/>
    <n v="134.86000000000001"/>
    <n v="404.58"/>
    <n v="5"/>
    <n v="20.228999999999999"/>
    <n v="384.35"/>
    <s v="Delivered"/>
    <n v="33"/>
    <x v="0"/>
    <n v="0"/>
    <s v="DP315"/>
    <s v="No"/>
    <s v="Android"/>
    <s v="Afternoon"/>
    <x v="0"/>
  </r>
  <r>
    <s v="BKT0597"/>
    <d v="2025-07-02T00:00:00"/>
    <x v="3"/>
    <s v="WEEKDAY"/>
    <x v="593"/>
    <s v="C8852"/>
    <x v="3"/>
    <n v="434839"/>
    <x v="3"/>
    <s v="Grocery Item 27"/>
    <n v="4"/>
    <n v="91.52"/>
    <n v="366.08"/>
    <n v="5"/>
    <n v="18.303999999999998"/>
    <n v="347.78"/>
    <s v="Delivered"/>
    <n v="40"/>
    <x v="1"/>
    <n v="4"/>
    <s v="DP299"/>
    <s v="Yes"/>
    <s v="Android"/>
    <s v="Morning"/>
    <x v="3"/>
  </r>
  <r>
    <s v="BKT0598"/>
    <d v="2025-07-04T00:00:00"/>
    <x v="2"/>
    <s v="WEEKDAY"/>
    <x v="594"/>
    <s v="C3066"/>
    <x v="4"/>
    <n v="445105"/>
    <x v="2"/>
    <s v="Fruits Item 1"/>
    <n v="2"/>
    <n v="26.77"/>
    <n v="53.54"/>
    <n v="10"/>
    <n v="5.3540000000000001"/>
    <n v="48.19"/>
    <s v="Delivered"/>
    <n v="53"/>
    <x v="1"/>
    <n v="0"/>
    <s v="DP345"/>
    <s v="No"/>
    <s v="iOS"/>
    <s v="Night"/>
    <x v="3"/>
  </r>
  <r>
    <s v="BKT0599"/>
    <d v="2025-07-12T00:00:00"/>
    <x v="4"/>
    <s v="WEEKEND"/>
    <x v="595"/>
    <s v="C8027"/>
    <x v="4"/>
    <n v="480952"/>
    <x v="5"/>
    <s v="Snacks Item 47"/>
    <n v="5"/>
    <n v="44.29"/>
    <n v="221.45"/>
    <n v="10"/>
    <n v="22.145"/>
    <n v="199.31"/>
    <s v="Delivered"/>
    <n v="31"/>
    <x v="1"/>
    <n v="4.3"/>
    <s v="DP201"/>
    <s v="No"/>
    <s v="Web"/>
    <s v="Morning"/>
    <x v="0"/>
  </r>
  <r>
    <s v="BKT0600"/>
    <d v="2025-07-15T00:00:00"/>
    <x v="6"/>
    <s v="WEEKDAY"/>
    <x v="596"/>
    <s v="C4091"/>
    <x v="6"/>
    <n v="477490"/>
    <x v="6"/>
    <s v="Vegetables Item 41"/>
    <n v="2"/>
    <n v="49.82"/>
    <n v="99.64"/>
    <n v="5"/>
    <n v="4.9820000000000002"/>
    <n v="94.66"/>
    <s v="Delivered"/>
    <n v="32"/>
    <x v="0"/>
    <n v="2.7"/>
    <s v="DP202"/>
    <s v="Yes"/>
    <s v="Android"/>
    <s v="Night"/>
    <x v="1"/>
  </r>
  <r>
    <s v="BKT0601"/>
    <d v="2025-06-22T00:00:00"/>
    <x v="1"/>
    <s v="WEEKEND"/>
    <x v="597"/>
    <s v="C9601"/>
    <x v="2"/>
    <n v="491772"/>
    <x v="6"/>
    <s v="Vegetables Item 15"/>
    <n v="2"/>
    <n v="63.7"/>
    <n v="127.4"/>
    <n v="15"/>
    <n v="19.11"/>
    <n v="108.29"/>
    <s v="Delivered"/>
    <n v="42"/>
    <x v="1"/>
    <n v="0"/>
    <s v="DP156"/>
    <s v="No"/>
    <s v="iOS"/>
    <s v="Evening"/>
    <x v="2"/>
  </r>
  <r>
    <s v="BKT0602"/>
    <d v="2025-07-10T00:00:00"/>
    <x v="0"/>
    <s v="WEEKDAY"/>
    <x v="598"/>
    <s v="C7849"/>
    <x v="4"/>
    <n v="441923"/>
    <x v="3"/>
    <s v="Grocery Item 12"/>
    <n v="1"/>
    <n v="20.07"/>
    <n v="20.07"/>
    <n v="10"/>
    <n v="2.0070000000000001"/>
    <n v="18.059999999999999"/>
    <s v="Delivered"/>
    <n v="45"/>
    <x v="3"/>
    <n v="1.4"/>
    <s v="DP194"/>
    <s v="No"/>
    <s v="iOS"/>
    <s v="Evening"/>
    <x v="2"/>
  </r>
  <r>
    <s v="BKT0603"/>
    <d v="2025-07-07T00:00:00"/>
    <x v="5"/>
    <s v="WEEKEND"/>
    <x v="599"/>
    <s v="C5986"/>
    <x v="0"/>
    <n v="412700"/>
    <x v="6"/>
    <s v="Vegetables Item 1"/>
    <n v="5"/>
    <n v="120.16"/>
    <n v="600.79999999999995"/>
    <n v="5"/>
    <n v="30.04"/>
    <n v="570.76"/>
    <s v="Delivered"/>
    <n v="38"/>
    <x v="1"/>
    <n v="3.1"/>
    <s v="DP290"/>
    <s v="Yes"/>
    <s v="Web"/>
    <s v="Evening"/>
    <x v="0"/>
  </r>
  <r>
    <s v="BKT0604"/>
    <d v="2025-07-11T00:00:00"/>
    <x v="2"/>
    <s v="WEEKDAY"/>
    <x v="600"/>
    <s v="C7292"/>
    <x v="0"/>
    <n v="413942"/>
    <x v="5"/>
    <s v="Snacks Item 41"/>
    <n v="5"/>
    <n v="35.65"/>
    <n v="178.25"/>
    <n v="5"/>
    <n v="8.9124999999999996"/>
    <n v="169.34"/>
    <s v="Delivered"/>
    <n v="43"/>
    <x v="0"/>
    <n v="0"/>
    <s v="DP379"/>
    <s v="No"/>
    <s v="iOS"/>
    <s v="Night"/>
    <x v="0"/>
  </r>
  <r>
    <s v="BKT0605"/>
    <d v="2025-06-29T00:00:00"/>
    <x v="1"/>
    <s v="WEEKEND"/>
    <x v="601"/>
    <s v="C9741"/>
    <x v="3"/>
    <n v="420143"/>
    <x v="3"/>
    <s v="Grocery Item 9"/>
    <n v="2"/>
    <n v="74.37"/>
    <n v="148.74"/>
    <n v="10"/>
    <n v="14.874000000000001"/>
    <n v="133.87"/>
    <s v="Cancelled"/>
    <n v="0"/>
    <x v="2"/>
    <n v="0"/>
    <s v="Unknown"/>
    <s v="No"/>
    <s v="iOS"/>
    <s v="Night"/>
    <x v="3"/>
  </r>
  <r>
    <s v="BKT0606"/>
    <d v="2025-07-14T00:00:00"/>
    <x v="5"/>
    <s v="WEEKEND"/>
    <x v="602"/>
    <s v="C8145"/>
    <x v="0"/>
    <n v="463285"/>
    <x v="1"/>
    <s v="Beverages Item 34"/>
    <n v="5"/>
    <n v="122.82"/>
    <n v="614.1"/>
    <n v="5"/>
    <n v="30.704999999999998"/>
    <n v="583.39"/>
    <s v="Delivered"/>
    <n v="59"/>
    <x v="0"/>
    <n v="4.8"/>
    <s v="DP131"/>
    <s v="Yes"/>
    <s v="Web"/>
    <s v="Night"/>
    <x v="1"/>
  </r>
  <r>
    <s v="BKT0607"/>
    <d v="2025-06-27T00:00:00"/>
    <x v="2"/>
    <s v="WEEKDAY"/>
    <x v="603"/>
    <s v="C9723"/>
    <x v="6"/>
    <n v="467304"/>
    <x v="3"/>
    <s v="Grocery Item 11"/>
    <n v="4"/>
    <n v="117.59"/>
    <n v="470.36"/>
    <n v="15"/>
    <n v="70.554000000000002"/>
    <n v="399.81"/>
    <s v="Delivered"/>
    <n v="39"/>
    <x v="3"/>
    <n v="1.8"/>
    <s v="DP101"/>
    <s v="Yes"/>
    <s v="Web"/>
    <s v="Afternoon"/>
    <x v="3"/>
  </r>
  <r>
    <s v="BKT0608"/>
    <d v="2025-07-17T00:00:00"/>
    <x v="0"/>
    <s v="WEEKDAY"/>
    <x v="604"/>
    <s v="C9401"/>
    <x v="1"/>
    <n v="466037"/>
    <x v="6"/>
    <s v="Vegetables Item 47"/>
    <n v="5"/>
    <n v="53.65"/>
    <n v="268.25"/>
    <n v="5"/>
    <n v="13.4125"/>
    <n v="254.84"/>
    <s v="Delivered"/>
    <n v="32"/>
    <x v="1"/>
    <n v="0"/>
    <s v="DP214"/>
    <s v="Yes"/>
    <s v="Web"/>
    <s v="Afternoon"/>
    <x v="2"/>
  </r>
  <r>
    <s v="BKT0609"/>
    <d v="2025-06-22T00:00:00"/>
    <x v="1"/>
    <s v="WEEKEND"/>
    <x v="605"/>
    <s v="C1640"/>
    <x v="3"/>
    <n v="419417"/>
    <x v="0"/>
    <s v="Dairy Item 9"/>
    <n v="3"/>
    <n v="133.54"/>
    <n v="400.62"/>
    <n v="0"/>
    <n v="0"/>
    <n v="400.62"/>
    <s v="Delivered"/>
    <n v="30"/>
    <x v="0"/>
    <n v="1"/>
    <s v="DP277"/>
    <s v="No"/>
    <s v="iOS"/>
    <s v="Morning"/>
    <x v="2"/>
  </r>
  <r>
    <s v="BKT0610"/>
    <d v="2025-07-10T00:00:00"/>
    <x v="0"/>
    <s v="WEEKDAY"/>
    <x v="606"/>
    <s v="C3189"/>
    <x v="1"/>
    <n v="480149"/>
    <x v="0"/>
    <s v="Dairy Item 21"/>
    <n v="1"/>
    <n v="101.37"/>
    <n v="101.37"/>
    <n v="0"/>
    <n v="0"/>
    <n v="101.37"/>
    <s v="Delivered"/>
    <n v="29"/>
    <x v="1"/>
    <n v="1.7"/>
    <s v="DP108"/>
    <s v="Yes"/>
    <s v="Web"/>
    <s v="Night"/>
    <x v="2"/>
  </r>
  <r>
    <s v="BKT0611"/>
    <d v="2025-07-20T00:00:00"/>
    <x v="1"/>
    <s v="WEEKEND"/>
    <x v="607"/>
    <s v="C4377"/>
    <x v="6"/>
    <n v="457959"/>
    <x v="5"/>
    <s v="Snacks Item 21"/>
    <n v="3"/>
    <n v="46.51"/>
    <n v="139.53"/>
    <n v="15"/>
    <n v="20.929500000000001"/>
    <n v="118.6"/>
    <s v="Delivered"/>
    <n v="29"/>
    <x v="1"/>
    <n v="2.5"/>
    <s v="DP345"/>
    <s v="Yes"/>
    <s v="iOS"/>
    <s v="Afternoon"/>
    <x v="1"/>
  </r>
  <r>
    <s v="BKT0612"/>
    <d v="2025-07-18T00:00:00"/>
    <x v="2"/>
    <s v="WEEKDAY"/>
    <x v="608"/>
    <s v="C4031"/>
    <x v="6"/>
    <n v="423084"/>
    <x v="5"/>
    <s v="Snacks Item 37"/>
    <n v="4"/>
    <n v="142.63999999999999"/>
    <n v="570.55999999999995"/>
    <n v="5"/>
    <n v="28.527999999999999"/>
    <n v="542.03"/>
    <s v="Delivered"/>
    <n v="16"/>
    <x v="3"/>
    <n v="0"/>
    <s v="DP190"/>
    <s v="No"/>
    <s v="Web"/>
    <s v="Afternoon"/>
    <x v="3"/>
  </r>
  <r>
    <s v="BKT0613"/>
    <d v="2025-06-22T00:00:00"/>
    <x v="1"/>
    <s v="WEEKEND"/>
    <x v="609"/>
    <s v="C3351"/>
    <x v="0"/>
    <n v="455889"/>
    <x v="5"/>
    <s v="Snacks Item 30"/>
    <n v="4"/>
    <n v="33.03"/>
    <n v="132.12"/>
    <n v="5"/>
    <n v="6.6059999999999999"/>
    <n v="125.51"/>
    <s v="Delivered"/>
    <n v="15"/>
    <x v="1"/>
    <n v="0"/>
    <s v="DP296"/>
    <s v="Yes"/>
    <s v="Android"/>
    <s v="Morning"/>
    <x v="3"/>
  </r>
  <r>
    <s v="BKT0614"/>
    <d v="2025-06-25T00:00:00"/>
    <x v="3"/>
    <s v="WEEKDAY"/>
    <x v="610"/>
    <s v="C3165"/>
    <x v="4"/>
    <n v="410958"/>
    <x v="0"/>
    <s v="Dairy Item 10"/>
    <n v="5"/>
    <n v="21.75"/>
    <n v="108.75"/>
    <n v="0"/>
    <n v="0"/>
    <n v="108.75"/>
    <s v="Returned"/>
    <n v="0"/>
    <x v="2"/>
    <n v="0"/>
    <s v="Unknown"/>
    <s v="Yes"/>
    <s v="Web"/>
    <s v="Evening"/>
    <x v="3"/>
  </r>
  <r>
    <s v="BKT0615"/>
    <d v="2025-07-12T00:00:00"/>
    <x v="4"/>
    <s v="WEEKEND"/>
    <x v="611"/>
    <s v="C4314"/>
    <x v="4"/>
    <n v="462971"/>
    <x v="4"/>
    <s v="Personal Care Item 37"/>
    <n v="4"/>
    <n v="126.01"/>
    <n v="504.04"/>
    <n v="10"/>
    <n v="50.404000000000003"/>
    <n v="453.64"/>
    <s v="Delivered"/>
    <n v="24"/>
    <x v="0"/>
    <n v="0"/>
    <s v="DP236"/>
    <s v="Yes"/>
    <s v="Android"/>
    <s v="Morning"/>
    <x v="3"/>
  </r>
  <r>
    <s v="BKT0616"/>
    <d v="2025-06-28T00:00:00"/>
    <x v="4"/>
    <s v="WEEKEND"/>
    <x v="612"/>
    <s v="C9923"/>
    <x v="2"/>
    <n v="413444"/>
    <x v="2"/>
    <s v="Fruits Item 27"/>
    <n v="2"/>
    <n v="20.16"/>
    <n v="40.32"/>
    <n v="5"/>
    <n v="2.016"/>
    <n v="38.299999999999997"/>
    <s v="Delivered"/>
    <n v="42"/>
    <x v="3"/>
    <n v="0"/>
    <s v="DP246"/>
    <s v="Yes"/>
    <s v="Web"/>
    <s v="Night"/>
    <x v="3"/>
  </r>
  <r>
    <s v="BKT0617"/>
    <d v="2025-07-13T00:00:00"/>
    <x v="1"/>
    <s v="WEEKEND"/>
    <x v="613"/>
    <s v="C9057"/>
    <x v="4"/>
    <n v="414436"/>
    <x v="5"/>
    <s v="Snacks Item 7"/>
    <n v="3"/>
    <n v="66.45"/>
    <n v="199.35"/>
    <n v="10"/>
    <n v="19.934999999999999"/>
    <n v="179.41"/>
    <s v="Delivered"/>
    <n v="20"/>
    <x v="0"/>
    <n v="1.7"/>
    <s v="DP371"/>
    <s v="No"/>
    <s v="Web"/>
    <s v="Afternoon"/>
    <x v="1"/>
  </r>
  <r>
    <s v="BKT0618"/>
    <d v="2025-06-30T00:00:00"/>
    <x v="5"/>
    <s v="WEEKEND"/>
    <x v="614"/>
    <s v="C3461"/>
    <x v="3"/>
    <n v="490068"/>
    <x v="0"/>
    <s v="Dairy Item 40"/>
    <n v="3"/>
    <n v="65.290000000000006"/>
    <n v="195.87"/>
    <n v="0"/>
    <n v="0"/>
    <n v="195.87"/>
    <s v="Delivered"/>
    <n v="46"/>
    <x v="1"/>
    <n v="2.1"/>
    <s v="DP139"/>
    <s v="Yes"/>
    <s v="Android"/>
    <s v="Afternoon"/>
    <x v="2"/>
  </r>
  <r>
    <s v="BKT0619"/>
    <d v="2025-06-24T00:00:00"/>
    <x v="6"/>
    <s v="WEEKDAY"/>
    <x v="615"/>
    <s v="C3421"/>
    <x v="1"/>
    <n v="458550"/>
    <x v="6"/>
    <s v="Vegetables Item 31"/>
    <n v="1"/>
    <n v="34.71"/>
    <n v="34.71"/>
    <n v="15"/>
    <n v="5.2065000000000001"/>
    <n v="29.5"/>
    <s v="Returned"/>
    <n v="0"/>
    <x v="2"/>
    <n v="0"/>
    <s v="Unknown"/>
    <s v="No"/>
    <s v="Android"/>
    <s v="Morning"/>
    <x v="2"/>
  </r>
  <r>
    <s v="BKT0620"/>
    <d v="2025-07-04T00:00:00"/>
    <x v="2"/>
    <s v="WEEKDAY"/>
    <x v="616"/>
    <s v="C3089"/>
    <x v="4"/>
    <n v="450466"/>
    <x v="0"/>
    <s v="Dairy Item 21"/>
    <n v="4"/>
    <n v="75.099999999999994"/>
    <n v="300.39999999999998"/>
    <n v="15"/>
    <n v="45.06"/>
    <n v="255.34"/>
    <s v="Delivered"/>
    <n v="55"/>
    <x v="3"/>
    <n v="0"/>
    <s v="DP225"/>
    <s v="No"/>
    <s v="iOS"/>
    <s v="Night"/>
    <x v="1"/>
  </r>
  <r>
    <s v="BKT0621"/>
    <d v="2025-07-09T00:00:00"/>
    <x v="3"/>
    <s v="WEEKDAY"/>
    <x v="617"/>
    <s v="C9724"/>
    <x v="5"/>
    <n v="430162"/>
    <x v="1"/>
    <s v="Beverages Item 6"/>
    <n v="5"/>
    <n v="112.94"/>
    <n v="564.70000000000005"/>
    <n v="5"/>
    <n v="28.234999999999999"/>
    <n v="536.47"/>
    <s v="Delivered"/>
    <n v="30"/>
    <x v="3"/>
    <n v="0"/>
    <s v="DP108"/>
    <s v="No"/>
    <s v="Web"/>
    <s v="Night"/>
    <x v="0"/>
  </r>
  <r>
    <s v="BKT0622"/>
    <d v="2025-07-07T00:00:00"/>
    <x v="5"/>
    <s v="WEEKEND"/>
    <x v="618"/>
    <s v="C2804"/>
    <x v="0"/>
    <n v="445790"/>
    <x v="0"/>
    <s v="Dairy Item 50"/>
    <n v="2"/>
    <n v="58.31"/>
    <n v="116.62"/>
    <n v="5"/>
    <n v="5.8310000000000004"/>
    <n v="110.79"/>
    <s v="Delivered"/>
    <n v="50"/>
    <x v="3"/>
    <n v="4.3"/>
    <s v="DP128"/>
    <s v="Yes"/>
    <s v="Android"/>
    <s v="Afternoon"/>
    <x v="1"/>
  </r>
  <r>
    <s v="BKT0623"/>
    <d v="2025-07-01T00:00:00"/>
    <x v="6"/>
    <s v="WEEKDAY"/>
    <x v="619"/>
    <s v="C1431"/>
    <x v="3"/>
    <n v="455668"/>
    <x v="0"/>
    <s v="Dairy Item 4"/>
    <n v="1"/>
    <n v="106.16"/>
    <n v="106.16"/>
    <n v="0"/>
    <n v="0"/>
    <n v="106.16"/>
    <s v="Delivered"/>
    <n v="53"/>
    <x v="0"/>
    <n v="0"/>
    <s v="DP287"/>
    <s v="Yes"/>
    <s v="Android"/>
    <s v="Afternoon"/>
    <x v="3"/>
  </r>
  <r>
    <s v="BKT0624"/>
    <d v="2025-07-13T00:00:00"/>
    <x v="1"/>
    <s v="WEEKEND"/>
    <x v="620"/>
    <s v="C1204"/>
    <x v="5"/>
    <n v="454591"/>
    <x v="5"/>
    <s v="Snacks Item 49"/>
    <n v="2"/>
    <n v="81.069999999999993"/>
    <n v="162.13999999999999"/>
    <n v="5"/>
    <n v="8.1069999999999993"/>
    <n v="154.03"/>
    <s v="Delivered"/>
    <n v="59"/>
    <x v="3"/>
    <n v="3.9"/>
    <s v="DP327"/>
    <s v="Yes"/>
    <s v="iOS"/>
    <s v="Morning"/>
    <x v="0"/>
  </r>
  <r>
    <s v="BKT0625"/>
    <d v="2025-07-07T00:00:00"/>
    <x v="5"/>
    <s v="WEEKEND"/>
    <x v="621"/>
    <s v="C1983"/>
    <x v="3"/>
    <n v="404210"/>
    <x v="2"/>
    <s v="Fruits Item 49"/>
    <n v="2"/>
    <n v="85.43"/>
    <n v="170.86"/>
    <n v="0"/>
    <n v="0"/>
    <n v="170.86"/>
    <s v="Delivered"/>
    <n v="42"/>
    <x v="1"/>
    <n v="2.8"/>
    <s v="DP232"/>
    <s v="No"/>
    <s v="Web"/>
    <s v="Afternoon"/>
    <x v="1"/>
  </r>
  <r>
    <s v="BKT0626"/>
    <d v="2025-07-07T00:00:00"/>
    <x v="5"/>
    <s v="WEEKEND"/>
    <x v="622"/>
    <s v="C3569"/>
    <x v="2"/>
    <n v="412051"/>
    <x v="2"/>
    <s v="Fruits Item 25"/>
    <n v="2"/>
    <n v="116.61"/>
    <n v="233.22"/>
    <n v="15"/>
    <n v="34.982999999999997"/>
    <n v="198.24"/>
    <s v="Delivered"/>
    <n v="29"/>
    <x v="3"/>
    <n v="0"/>
    <s v="DP386"/>
    <s v="Yes"/>
    <s v="Web"/>
    <s v="Night"/>
    <x v="1"/>
  </r>
  <r>
    <s v="BKT0627"/>
    <d v="2025-07-09T00:00:00"/>
    <x v="3"/>
    <s v="WEEKDAY"/>
    <x v="623"/>
    <s v="C6131"/>
    <x v="3"/>
    <n v="484134"/>
    <x v="1"/>
    <s v="Beverages Item 25"/>
    <n v="2"/>
    <n v="27.11"/>
    <n v="54.22"/>
    <n v="10"/>
    <n v="5.4219999999999997"/>
    <n v="48.8"/>
    <s v="Delivered"/>
    <n v="27"/>
    <x v="3"/>
    <n v="0"/>
    <s v="DP139"/>
    <s v="No"/>
    <s v="Web"/>
    <s v="Evening"/>
    <x v="3"/>
  </r>
  <r>
    <s v="BKT0628"/>
    <d v="2025-07-05T00:00:00"/>
    <x v="4"/>
    <s v="WEEKEND"/>
    <x v="624"/>
    <s v="C4924"/>
    <x v="2"/>
    <n v="421334"/>
    <x v="2"/>
    <s v="Fruits Item 7"/>
    <n v="1"/>
    <n v="47.55"/>
    <n v="47.55"/>
    <n v="0"/>
    <n v="0"/>
    <n v="47.55"/>
    <s v="Delivered"/>
    <n v="34"/>
    <x v="0"/>
    <n v="3.6"/>
    <s v="DP116"/>
    <s v="Yes"/>
    <s v="iOS"/>
    <s v="Morning"/>
    <x v="3"/>
  </r>
  <r>
    <s v="BKT0629"/>
    <d v="2025-07-12T00:00:00"/>
    <x v="4"/>
    <s v="WEEKEND"/>
    <x v="625"/>
    <s v="C8926"/>
    <x v="0"/>
    <n v="406298"/>
    <x v="0"/>
    <s v="Dairy Item 6"/>
    <n v="3"/>
    <n v="21.1"/>
    <n v="63.3"/>
    <n v="10"/>
    <n v="6.33"/>
    <n v="56.97"/>
    <s v="Delivered"/>
    <n v="40"/>
    <x v="1"/>
    <n v="0"/>
    <s v="DP300"/>
    <s v="No"/>
    <s v="Android"/>
    <s v="Morning"/>
    <x v="2"/>
  </r>
  <r>
    <s v="BKT0630"/>
    <d v="2025-07-03T00:00:00"/>
    <x v="0"/>
    <s v="WEEKDAY"/>
    <x v="626"/>
    <s v="C7672"/>
    <x v="3"/>
    <n v="466006"/>
    <x v="3"/>
    <s v="Grocery Item 33"/>
    <n v="2"/>
    <n v="23.08"/>
    <n v="46.16"/>
    <n v="15"/>
    <n v="6.9240000000000004"/>
    <n v="39.24"/>
    <s v="Delivered"/>
    <n v="17"/>
    <x v="3"/>
    <n v="0"/>
    <s v="DP337"/>
    <s v="Yes"/>
    <s v="Web"/>
    <s v="Morning"/>
    <x v="0"/>
  </r>
  <r>
    <s v="BKT0631"/>
    <d v="2025-06-25T00:00:00"/>
    <x v="3"/>
    <s v="WEEKDAY"/>
    <x v="627"/>
    <s v="C4533"/>
    <x v="6"/>
    <n v="489321"/>
    <x v="6"/>
    <s v="Vegetables Item 10"/>
    <n v="2"/>
    <n v="149.13999999999999"/>
    <n v="298.27999999999997"/>
    <n v="10"/>
    <n v="29.827999999999999"/>
    <n v="268.45"/>
    <s v="Delivered"/>
    <n v="23"/>
    <x v="3"/>
    <n v="3.5"/>
    <s v="DP320"/>
    <s v="Yes"/>
    <s v="Web"/>
    <s v="Night"/>
    <x v="0"/>
  </r>
  <r>
    <s v="BKT0632"/>
    <d v="2025-07-14T00:00:00"/>
    <x v="5"/>
    <s v="WEEKEND"/>
    <x v="628"/>
    <s v="C4421"/>
    <x v="5"/>
    <n v="479545"/>
    <x v="3"/>
    <s v="Grocery Item 10"/>
    <n v="5"/>
    <n v="101.61"/>
    <n v="508.05"/>
    <n v="15"/>
    <n v="76.207499999999996"/>
    <n v="431.84"/>
    <s v="Delivered"/>
    <n v="15"/>
    <x v="0"/>
    <n v="2.2000000000000002"/>
    <s v="DP144"/>
    <s v="No"/>
    <s v="Android"/>
    <s v="Night"/>
    <x v="2"/>
  </r>
  <r>
    <s v="BKT0633"/>
    <d v="2025-06-22T00:00:00"/>
    <x v="1"/>
    <s v="WEEKEND"/>
    <x v="629"/>
    <s v="C3780"/>
    <x v="2"/>
    <n v="421165"/>
    <x v="3"/>
    <s v="Grocery Item 18"/>
    <n v="5"/>
    <n v="67.23"/>
    <n v="336.15"/>
    <n v="0"/>
    <n v="0"/>
    <n v="336.15"/>
    <s v="Delivered"/>
    <n v="60"/>
    <x v="3"/>
    <n v="2.9"/>
    <s v="DP231"/>
    <s v="No"/>
    <s v="Web"/>
    <s v="Afternoon"/>
    <x v="3"/>
  </r>
  <r>
    <s v="BKT0634"/>
    <d v="2025-07-17T00:00:00"/>
    <x v="0"/>
    <s v="WEEKDAY"/>
    <x v="630"/>
    <s v="C8999"/>
    <x v="0"/>
    <n v="447642"/>
    <x v="4"/>
    <s v="Personal Care Item 19"/>
    <n v="4"/>
    <n v="73.17"/>
    <n v="292.68"/>
    <n v="5"/>
    <n v="14.634"/>
    <n v="278.05"/>
    <s v="Delivered"/>
    <n v="47"/>
    <x v="1"/>
    <n v="2.5"/>
    <s v="DP311"/>
    <s v="No"/>
    <s v="iOS"/>
    <s v="Morning"/>
    <x v="3"/>
  </r>
  <r>
    <s v="BKT0635"/>
    <d v="2025-06-24T00:00:00"/>
    <x v="6"/>
    <s v="WEEKDAY"/>
    <x v="631"/>
    <s v="C5011"/>
    <x v="3"/>
    <n v="473506"/>
    <x v="3"/>
    <s v="Grocery Item 10"/>
    <n v="1"/>
    <n v="57.79"/>
    <n v="57.79"/>
    <n v="5"/>
    <n v="2.8895"/>
    <n v="54.9"/>
    <s v="Delivered"/>
    <n v="19"/>
    <x v="0"/>
    <n v="2.8"/>
    <s v="DP147"/>
    <s v="No"/>
    <s v="iOS"/>
    <s v="Night"/>
    <x v="1"/>
  </r>
  <r>
    <s v="BKT0636"/>
    <d v="2025-07-08T00:00:00"/>
    <x v="6"/>
    <s v="WEEKDAY"/>
    <x v="632"/>
    <s v="C2787"/>
    <x v="0"/>
    <n v="423629"/>
    <x v="6"/>
    <s v="Vegetables Item 7"/>
    <n v="4"/>
    <n v="119.87"/>
    <n v="479.48"/>
    <n v="5"/>
    <n v="23.974"/>
    <n v="455.51"/>
    <s v="Delivered"/>
    <n v="19"/>
    <x v="3"/>
    <n v="3.4"/>
    <s v="DP208"/>
    <s v="No"/>
    <s v="Android"/>
    <s v="Evening"/>
    <x v="1"/>
  </r>
  <r>
    <s v="BKT0637"/>
    <d v="2025-07-02T00:00:00"/>
    <x v="3"/>
    <s v="WEEKDAY"/>
    <x v="633"/>
    <s v="C1627"/>
    <x v="5"/>
    <n v="420414"/>
    <x v="1"/>
    <s v="Beverages Item 10"/>
    <n v="2"/>
    <n v="61.62"/>
    <n v="123.24"/>
    <n v="0"/>
    <n v="0"/>
    <n v="123.24"/>
    <s v="Returned"/>
    <n v="0"/>
    <x v="2"/>
    <n v="0"/>
    <s v="Unknown"/>
    <s v="No"/>
    <s v="Android"/>
    <s v="Evening"/>
    <x v="1"/>
  </r>
  <r>
    <s v="BKT0638"/>
    <d v="2025-06-24T00:00:00"/>
    <x v="6"/>
    <s v="WEEKDAY"/>
    <x v="634"/>
    <s v="C8756"/>
    <x v="4"/>
    <n v="407089"/>
    <x v="5"/>
    <s v="Snacks Item 2"/>
    <n v="4"/>
    <n v="55.08"/>
    <n v="220.32"/>
    <n v="5"/>
    <n v="11.016"/>
    <n v="209.3"/>
    <s v="Delivered"/>
    <n v="19"/>
    <x v="3"/>
    <n v="2.2000000000000002"/>
    <s v="DP331"/>
    <s v="No"/>
    <s v="Web"/>
    <s v="Afternoon"/>
    <x v="2"/>
  </r>
  <r>
    <s v="BKT0639"/>
    <d v="2025-06-23T00:00:00"/>
    <x v="5"/>
    <s v="WEEKEND"/>
    <x v="635"/>
    <s v="C4015"/>
    <x v="6"/>
    <n v="407045"/>
    <x v="3"/>
    <s v="Grocery Item 28"/>
    <n v="3"/>
    <n v="145.24"/>
    <n v="435.72"/>
    <n v="10"/>
    <n v="43.572000000000003"/>
    <n v="392.15"/>
    <s v="Delivered"/>
    <n v="37"/>
    <x v="3"/>
    <n v="3.1"/>
    <s v="DP182"/>
    <s v="No"/>
    <s v="iOS"/>
    <s v="Night"/>
    <x v="3"/>
  </r>
  <r>
    <s v="BKT0640"/>
    <d v="2025-06-23T00:00:00"/>
    <x v="5"/>
    <s v="WEEKEND"/>
    <x v="636"/>
    <s v="C4253"/>
    <x v="0"/>
    <n v="494729"/>
    <x v="6"/>
    <s v="Vegetables Item 38"/>
    <n v="5"/>
    <n v="38.799999999999997"/>
    <n v="194"/>
    <n v="10"/>
    <n v="19.399999999999999"/>
    <n v="174.6"/>
    <s v="Delivered"/>
    <n v="44"/>
    <x v="0"/>
    <n v="2.2999999999999998"/>
    <s v="DP308"/>
    <s v="No"/>
    <s v="Web"/>
    <s v="Morning"/>
    <x v="1"/>
  </r>
  <r>
    <s v="BKT0641"/>
    <d v="2025-07-03T00:00:00"/>
    <x v="0"/>
    <s v="WEEKDAY"/>
    <x v="637"/>
    <s v="C3059"/>
    <x v="3"/>
    <n v="458895"/>
    <x v="6"/>
    <s v="Vegetables Item 38"/>
    <n v="1"/>
    <n v="24.74"/>
    <n v="24.74"/>
    <n v="5"/>
    <n v="1.2370000000000001"/>
    <n v="23.5"/>
    <s v="Delivered"/>
    <n v="49"/>
    <x v="0"/>
    <n v="1.9"/>
    <s v="DP207"/>
    <s v="Yes"/>
    <s v="Web"/>
    <s v="Morning"/>
    <x v="2"/>
  </r>
  <r>
    <s v="BKT0642"/>
    <d v="2025-07-01T00:00:00"/>
    <x v="6"/>
    <s v="WEEKDAY"/>
    <x v="638"/>
    <s v="C6960"/>
    <x v="0"/>
    <n v="439577"/>
    <x v="0"/>
    <s v="Dairy Item 33"/>
    <n v="1"/>
    <n v="110.91"/>
    <n v="110.91"/>
    <n v="15"/>
    <n v="16.636500000000002"/>
    <n v="94.27"/>
    <s v="Delivered"/>
    <n v="37"/>
    <x v="3"/>
    <n v="2.7"/>
    <s v="DP271"/>
    <s v="Yes"/>
    <s v="Android"/>
    <s v="Night"/>
    <x v="1"/>
  </r>
  <r>
    <s v="BKT0643"/>
    <d v="2025-06-22T00:00:00"/>
    <x v="1"/>
    <s v="WEEKEND"/>
    <x v="639"/>
    <s v="C7113"/>
    <x v="4"/>
    <n v="472451"/>
    <x v="2"/>
    <s v="Fruits Item 11"/>
    <n v="5"/>
    <n v="76.66"/>
    <n v="383.3"/>
    <n v="10"/>
    <n v="38.33"/>
    <n v="344.97"/>
    <s v="Delivered"/>
    <n v="59"/>
    <x v="1"/>
    <n v="2.1"/>
    <s v="DP150"/>
    <s v="Yes"/>
    <s v="Android"/>
    <s v="Morning"/>
    <x v="3"/>
  </r>
  <r>
    <s v="BKT0644"/>
    <d v="2025-06-28T00:00:00"/>
    <x v="4"/>
    <s v="WEEKEND"/>
    <x v="640"/>
    <s v="C7738"/>
    <x v="0"/>
    <n v="465065"/>
    <x v="6"/>
    <s v="Vegetables Item 49"/>
    <n v="5"/>
    <n v="140.54"/>
    <n v="702.7"/>
    <n v="0"/>
    <n v="0"/>
    <n v="702.7"/>
    <s v="Delivered"/>
    <n v="47"/>
    <x v="1"/>
    <n v="3.7"/>
    <s v="DP315"/>
    <s v="Yes"/>
    <s v="Android"/>
    <s v="Night"/>
    <x v="1"/>
  </r>
  <r>
    <s v="BKT0645"/>
    <d v="2025-07-03T00:00:00"/>
    <x v="0"/>
    <s v="WEEKDAY"/>
    <x v="641"/>
    <s v="C2875"/>
    <x v="4"/>
    <n v="461549"/>
    <x v="3"/>
    <s v="Grocery Item 23"/>
    <n v="4"/>
    <n v="73.680000000000007"/>
    <n v="294.72000000000003"/>
    <n v="15"/>
    <n v="44.207999999999998"/>
    <n v="250.51"/>
    <s v="Delivered"/>
    <n v="38"/>
    <x v="0"/>
    <n v="2.1"/>
    <s v="DP235"/>
    <s v="No"/>
    <s v="iOS"/>
    <s v="Afternoon"/>
    <x v="3"/>
  </r>
  <r>
    <s v="BKT0646"/>
    <d v="2025-06-27T00:00:00"/>
    <x v="2"/>
    <s v="WEEKDAY"/>
    <x v="642"/>
    <s v="C7792"/>
    <x v="0"/>
    <n v="402036"/>
    <x v="3"/>
    <s v="Grocery Item 10"/>
    <n v="3"/>
    <n v="129.30000000000001"/>
    <n v="387.9"/>
    <n v="10"/>
    <n v="38.79"/>
    <n v="349.11"/>
    <s v="Delivered"/>
    <n v="51"/>
    <x v="3"/>
    <n v="4.9000000000000004"/>
    <s v="DP198"/>
    <s v="No"/>
    <s v="Android"/>
    <s v="Night"/>
    <x v="0"/>
  </r>
  <r>
    <s v="BKT0647"/>
    <d v="2025-07-14T00:00:00"/>
    <x v="5"/>
    <s v="WEEKEND"/>
    <x v="643"/>
    <s v="C7396"/>
    <x v="3"/>
    <n v="422770"/>
    <x v="1"/>
    <s v="Beverages Item 21"/>
    <n v="5"/>
    <n v="40.6"/>
    <n v="203"/>
    <n v="5"/>
    <n v="10.15"/>
    <n v="192.85"/>
    <s v="Delivered"/>
    <n v="23"/>
    <x v="1"/>
    <n v="0"/>
    <s v="DP395"/>
    <s v="No"/>
    <s v="Web"/>
    <s v="Evening"/>
    <x v="0"/>
  </r>
  <r>
    <s v="BKT0648"/>
    <d v="2025-06-27T00:00:00"/>
    <x v="2"/>
    <s v="WEEKDAY"/>
    <x v="644"/>
    <s v="C6282"/>
    <x v="4"/>
    <n v="412224"/>
    <x v="3"/>
    <s v="Grocery Item 2"/>
    <n v="4"/>
    <n v="21.5"/>
    <n v="86"/>
    <n v="5"/>
    <n v="4.3"/>
    <n v="81.7"/>
    <s v="Delivered"/>
    <n v="60"/>
    <x v="1"/>
    <n v="1.3"/>
    <s v="DP295"/>
    <s v="Yes"/>
    <s v="Web"/>
    <s v="Afternoon"/>
    <x v="1"/>
  </r>
  <r>
    <s v="BKT0649"/>
    <d v="2025-07-18T00:00:00"/>
    <x v="2"/>
    <s v="WEEKDAY"/>
    <x v="645"/>
    <s v="C6867"/>
    <x v="4"/>
    <n v="431421"/>
    <x v="6"/>
    <s v="Vegetables Item 15"/>
    <n v="3"/>
    <n v="45.2"/>
    <n v="135.6"/>
    <n v="5"/>
    <n v="6.78"/>
    <n v="128.82"/>
    <s v="Delivered"/>
    <n v="39"/>
    <x v="3"/>
    <n v="2.1"/>
    <s v="DP173"/>
    <s v="Yes"/>
    <s v="Web"/>
    <s v="Morning"/>
    <x v="3"/>
  </r>
  <r>
    <s v="BKT0650"/>
    <d v="2025-07-02T00:00:00"/>
    <x v="3"/>
    <s v="WEEKDAY"/>
    <x v="646"/>
    <s v="C8522"/>
    <x v="5"/>
    <n v="416081"/>
    <x v="3"/>
    <s v="Grocery Item 10"/>
    <n v="3"/>
    <n v="54.06"/>
    <n v="162.18"/>
    <n v="5"/>
    <n v="8.109"/>
    <n v="154.07"/>
    <s v="Delivered"/>
    <n v="46"/>
    <x v="3"/>
    <n v="1.8"/>
    <s v="DP151"/>
    <s v="No"/>
    <s v="Android"/>
    <s v="Night"/>
    <x v="3"/>
  </r>
  <r>
    <s v="BKT0651"/>
    <d v="2025-07-14T00:00:00"/>
    <x v="5"/>
    <s v="WEEKEND"/>
    <x v="647"/>
    <s v="C8971"/>
    <x v="3"/>
    <n v="410003"/>
    <x v="5"/>
    <s v="Snacks Item 44"/>
    <n v="4"/>
    <n v="68.78"/>
    <n v="275.12"/>
    <n v="10"/>
    <n v="27.512"/>
    <n v="247.61"/>
    <s v="Delivered"/>
    <n v="43"/>
    <x v="0"/>
    <n v="0"/>
    <s v="DP105"/>
    <s v="Yes"/>
    <s v="Web"/>
    <s v="Morning"/>
    <x v="3"/>
  </r>
  <r>
    <s v="BKT0652"/>
    <d v="2025-07-04T00:00:00"/>
    <x v="2"/>
    <s v="WEEKDAY"/>
    <x v="648"/>
    <s v="C6616"/>
    <x v="2"/>
    <n v="463428"/>
    <x v="2"/>
    <s v="Fruits Item 39"/>
    <n v="5"/>
    <n v="20.65"/>
    <n v="103.25"/>
    <n v="10"/>
    <n v="10.324999999999999"/>
    <n v="92.92"/>
    <s v="Cancelled"/>
    <n v="0"/>
    <x v="2"/>
    <n v="0"/>
    <s v="Unknown"/>
    <s v="Yes"/>
    <s v="Web"/>
    <s v="Morning"/>
    <x v="3"/>
  </r>
  <r>
    <s v="BKT0653"/>
    <d v="2025-07-09T00:00:00"/>
    <x v="3"/>
    <s v="WEEKDAY"/>
    <x v="649"/>
    <s v="C9486"/>
    <x v="5"/>
    <n v="499741"/>
    <x v="5"/>
    <s v="Snacks Item 14"/>
    <n v="3"/>
    <n v="34.92"/>
    <n v="104.76"/>
    <n v="5"/>
    <n v="5.2380000000000004"/>
    <n v="99.52"/>
    <s v="Delivered"/>
    <n v="23"/>
    <x v="0"/>
    <n v="0"/>
    <s v="DP164"/>
    <s v="No"/>
    <s v="iOS"/>
    <s v="Night"/>
    <x v="0"/>
  </r>
  <r>
    <s v="BKT0654"/>
    <d v="2025-06-29T00:00:00"/>
    <x v="1"/>
    <s v="WEEKEND"/>
    <x v="650"/>
    <s v="C2506"/>
    <x v="2"/>
    <n v="492810"/>
    <x v="2"/>
    <s v="Fruits Item 42"/>
    <n v="3"/>
    <n v="80.72"/>
    <n v="242.16"/>
    <n v="15"/>
    <n v="36.323999999999998"/>
    <n v="205.84"/>
    <s v="Delivered"/>
    <n v="40"/>
    <x v="0"/>
    <n v="1.8"/>
    <s v="DP243"/>
    <s v="No"/>
    <s v="Android"/>
    <s v="Evening"/>
    <x v="0"/>
  </r>
  <r>
    <s v="BKT0655"/>
    <d v="2025-07-20T00:00:00"/>
    <x v="1"/>
    <s v="WEEKEND"/>
    <x v="651"/>
    <s v="C4372"/>
    <x v="3"/>
    <n v="463942"/>
    <x v="1"/>
    <s v="Beverages Item 29"/>
    <n v="4"/>
    <n v="97.52"/>
    <n v="390.08"/>
    <n v="10"/>
    <n v="39.008000000000003"/>
    <n v="351.07"/>
    <s v="Delivered"/>
    <n v="54"/>
    <x v="0"/>
    <n v="2.7"/>
    <s v="DP390"/>
    <s v="No"/>
    <s v="iOS"/>
    <s v="Morning"/>
    <x v="1"/>
  </r>
  <r>
    <s v="BKT0656"/>
    <d v="2025-07-21T00:00:00"/>
    <x v="5"/>
    <s v="WEEKEND"/>
    <x v="652"/>
    <s v="C3740"/>
    <x v="0"/>
    <n v="467025"/>
    <x v="0"/>
    <s v="Dairy Item 38"/>
    <n v="4"/>
    <n v="58.15"/>
    <n v="232.6"/>
    <n v="10"/>
    <n v="23.26"/>
    <n v="209.34"/>
    <s v="Delivered"/>
    <n v="22"/>
    <x v="0"/>
    <n v="2.7"/>
    <s v="DP195"/>
    <s v="No"/>
    <s v="Android"/>
    <s v="Morning"/>
    <x v="0"/>
  </r>
  <r>
    <s v="BKT0657"/>
    <d v="2025-06-27T00:00:00"/>
    <x v="2"/>
    <s v="WEEKDAY"/>
    <x v="653"/>
    <s v="C7089"/>
    <x v="2"/>
    <n v="419011"/>
    <x v="4"/>
    <s v="Personal Care Item 21"/>
    <n v="1"/>
    <n v="21.25"/>
    <n v="21.25"/>
    <n v="0"/>
    <n v="0"/>
    <n v="21.25"/>
    <s v="Delivered"/>
    <n v="28"/>
    <x v="3"/>
    <n v="2.2999999999999998"/>
    <s v="DP219"/>
    <s v="Yes"/>
    <s v="iOS"/>
    <s v="Evening"/>
    <x v="0"/>
  </r>
  <r>
    <s v="BKT0658"/>
    <d v="2025-06-29T00:00:00"/>
    <x v="1"/>
    <s v="WEEKEND"/>
    <x v="654"/>
    <s v="C9638"/>
    <x v="4"/>
    <n v="413490"/>
    <x v="2"/>
    <s v="Fruits Item 18"/>
    <n v="5"/>
    <n v="143.02000000000001"/>
    <n v="715.1"/>
    <n v="0"/>
    <n v="0"/>
    <n v="715.1"/>
    <s v="Delivered"/>
    <n v="56"/>
    <x v="3"/>
    <n v="2.7"/>
    <s v="DP263"/>
    <s v="Yes"/>
    <s v="Android"/>
    <s v="Morning"/>
    <x v="1"/>
  </r>
  <r>
    <s v="BKT0659"/>
    <d v="2025-07-06T00:00:00"/>
    <x v="1"/>
    <s v="WEEKEND"/>
    <x v="655"/>
    <s v="C9169"/>
    <x v="0"/>
    <n v="435969"/>
    <x v="1"/>
    <s v="Beverages Item 8"/>
    <n v="1"/>
    <n v="78.86"/>
    <n v="78.86"/>
    <n v="10"/>
    <n v="7.8860000000000001"/>
    <n v="70.97"/>
    <s v="Delivered"/>
    <n v="30"/>
    <x v="1"/>
    <n v="0"/>
    <s v="DP109"/>
    <s v="Yes"/>
    <s v="iOS"/>
    <s v="Evening"/>
    <x v="0"/>
  </r>
  <r>
    <s v="BKT0660"/>
    <d v="2025-06-26T00:00:00"/>
    <x v="0"/>
    <s v="WEEKDAY"/>
    <x v="656"/>
    <s v="C7599"/>
    <x v="0"/>
    <n v="469923"/>
    <x v="2"/>
    <s v="Fruits Item 3"/>
    <n v="3"/>
    <n v="103.82"/>
    <n v="311.45999999999998"/>
    <n v="0"/>
    <n v="0"/>
    <n v="311.45999999999998"/>
    <s v="Delivered"/>
    <n v="41"/>
    <x v="1"/>
    <n v="2.2999999999999998"/>
    <s v="DP277"/>
    <s v="No"/>
    <s v="Android"/>
    <s v="Evening"/>
    <x v="1"/>
  </r>
  <r>
    <s v="BKT0661"/>
    <d v="2025-07-19T00:00:00"/>
    <x v="4"/>
    <s v="WEEKEND"/>
    <x v="657"/>
    <s v="C1771"/>
    <x v="1"/>
    <n v="439118"/>
    <x v="6"/>
    <s v="Vegetables Item 30"/>
    <n v="4"/>
    <n v="130.33000000000001"/>
    <n v="521.32000000000005"/>
    <n v="0"/>
    <n v="0"/>
    <n v="521.32000000000005"/>
    <s v="Delivered"/>
    <n v="54"/>
    <x v="0"/>
    <n v="0"/>
    <s v="DP124"/>
    <s v="Yes"/>
    <s v="Android"/>
    <s v="Morning"/>
    <x v="2"/>
  </r>
  <r>
    <s v="BKT0662"/>
    <d v="2025-06-22T00:00:00"/>
    <x v="1"/>
    <s v="WEEKEND"/>
    <x v="626"/>
    <s v="C8138"/>
    <x v="4"/>
    <n v="422308"/>
    <x v="3"/>
    <s v="Grocery Item 13"/>
    <n v="3"/>
    <n v="126.1"/>
    <n v="378.3"/>
    <n v="0"/>
    <n v="0"/>
    <n v="378.3"/>
    <s v="Cancelled"/>
    <n v="0"/>
    <x v="2"/>
    <n v="0"/>
    <s v="Unknown"/>
    <s v="Yes"/>
    <s v="iOS"/>
    <s v="Morning"/>
    <x v="3"/>
  </r>
  <r>
    <s v="BKT0663"/>
    <d v="2025-07-06T00:00:00"/>
    <x v="1"/>
    <s v="WEEKEND"/>
    <x v="658"/>
    <s v="C1786"/>
    <x v="2"/>
    <n v="409836"/>
    <x v="0"/>
    <s v="Dairy Item 22"/>
    <n v="5"/>
    <n v="122.91"/>
    <n v="614.54999999999995"/>
    <n v="15"/>
    <n v="92.182500000000005"/>
    <n v="522.37"/>
    <s v="Delivered"/>
    <n v="25"/>
    <x v="0"/>
    <n v="1.5"/>
    <s v="DP263"/>
    <s v="Yes"/>
    <s v="Web"/>
    <s v="Night"/>
    <x v="1"/>
  </r>
  <r>
    <s v="BKT0664"/>
    <d v="2025-07-19T00:00:00"/>
    <x v="4"/>
    <s v="WEEKEND"/>
    <x v="659"/>
    <s v="C3004"/>
    <x v="5"/>
    <n v="469153"/>
    <x v="5"/>
    <s v="Snacks Item 37"/>
    <n v="4"/>
    <n v="105.96"/>
    <n v="423.84"/>
    <n v="10"/>
    <n v="42.384"/>
    <n v="381.46"/>
    <s v="Delivered"/>
    <n v="45"/>
    <x v="0"/>
    <n v="0"/>
    <s v="DP251"/>
    <s v="Yes"/>
    <s v="iOS"/>
    <s v="Afternoon"/>
    <x v="0"/>
  </r>
  <r>
    <s v="BKT0665"/>
    <d v="2025-07-09T00:00:00"/>
    <x v="3"/>
    <s v="WEEKDAY"/>
    <x v="660"/>
    <s v="C2278"/>
    <x v="0"/>
    <n v="464829"/>
    <x v="3"/>
    <s v="Grocery Item 14"/>
    <n v="1"/>
    <n v="107.16"/>
    <n v="107.16"/>
    <n v="15"/>
    <n v="16.074000000000002"/>
    <n v="91.09"/>
    <s v="Delivered"/>
    <n v="27"/>
    <x v="3"/>
    <n v="0"/>
    <s v="DP206"/>
    <s v="No"/>
    <s v="iOS"/>
    <s v="Night"/>
    <x v="0"/>
  </r>
  <r>
    <s v="BKT0666"/>
    <d v="2025-07-10T00:00:00"/>
    <x v="0"/>
    <s v="WEEKDAY"/>
    <x v="661"/>
    <s v="C9265"/>
    <x v="0"/>
    <n v="417048"/>
    <x v="5"/>
    <s v="Snacks Item 24"/>
    <n v="4"/>
    <n v="146.76"/>
    <n v="587.04"/>
    <n v="5"/>
    <n v="29.352"/>
    <n v="557.69000000000005"/>
    <s v="Delivered"/>
    <n v="27"/>
    <x v="0"/>
    <n v="1.7"/>
    <s v="DP257"/>
    <s v="Yes"/>
    <s v="Android"/>
    <s v="Night"/>
    <x v="3"/>
  </r>
  <r>
    <s v="BKT0667"/>
    <d v="2025-07-01T00:00:00"/>
    <x v="6"/>
    <s v="WEEKDAY"/>
    <x v="662"/>
    <s v="C2805"/>
    <x v="4"/>
    <n v="402175"/>
    <x v="1"/>
    <s v="Beverages Item 12"/>
    <n v="3"/>
    <n v="23.72"/>
    <n v="71.16"/>
    <n v="15"/>
    <n v="10.673999999999999"/>
    <n v="60.49"/>
    <s v="Delivered"/>
    <n v="22"/>
    <x v="1"/>
    <n v="0"/>
    <s v="DP320"/>
    <s v="Yes"/>
    <s v="Android"/>
    <s v="Night"/>
    <x v="1"/>
  </r>
  <r>
    <s v="BKT0668"/>
    <d v="2025-06-25T00:00:00"/>
    <x v="3"/>
    <s v="WEEKDAY"/>
    <x v="663"/>
    <s v="C9321"/>
    <x v="2"/>
    <n v="406968"/>
    <x v="1"/>
    <s v="Beverages Item 18"/>
    <n v="3"/>
    <n v="32.72"/>
    <n v="98.16"/>
    <n v="15"/>
    <n v="14.724"/>
    <n v="83.44"/>
    <s v="Delivered"/>
    <n v="42"/>
    <x v="0"/>
    <n v="2.6"/>
    <s v="DP241"/>
    <s v="No"/>
    <s v="Web"/>
    <s v="Night"/>
    <x v="3"/>
  </r>
  <r>
    <s v="BKT0669"/>
    <d v="2025-07-20T00:00:00"/>
    <x v="1"/>
    <s v="WEEKEND"/>
    <x v="664"/>
    <s v="C1817"/>
    <x v="3"/>
    <n v="432630"/>
    <x v="3"/>
    <s v="Grocery Item 15"/>
    <n v="1"/>
    <n v="26.91"/>
    <n v="26.91"/>
    <n v="0"/>
    <n v="0"/>
    <n v="26.91"/>
    <s v="Delivered"/>
    <n v="30"/>
    <x v="0"/>
    <n v="2.1"/>
    <s v="DP307"/>
    <s v="No"/>
    <s v="iOS"/>
    <s v="Morning"/>
    <x v="0"/>
  </r>
  <r>
    <s v="BKT0670"/>
    <d v="2025-07-03T00:00:00"/>
    <x v="0"/>
    <s v="WEEKDAY"/>
    <x v="665"/>
    <s v="C5395"/>
    <x v="1"/>
    <n v="426963"/>
    <x v="5"/>
    <s v="Snacks Item 14"/>
    <n v="3"/>
    <n v="102.8"/>
    <n v="308.39999999999998"/>
    <n v="10"/>
    <n v="30.84"/>
    <n v="277.56"/>
    <s v="Delivered"/>
    <n v="21"/>
    <x v="0"/>
    <n v="3.8"/>
    <s v="DP344"/>
    <s v="No"/>
    <s v="Web"/>
    <s v="Afternoon"/>
    <x v="0"/>
  </r>
  <r>
    <s v="BKT0671"/>
    <d v="2025-06-26T00:00:00"/>
    <x v="0"/>
    <s v="WEEKDAY"/>
    <x v="666"/>
    <s v="C6162"/>
    <x v="3"/>
    <n v="409104"/>
    <x v="5"/>
    <s v="Snacks Item 12"/>
    <n v="3"/>
    <n v="136.97999999999999"/>
    <n v="410.94"/>
    <n v="5"/>
    <n v="20.547000000000001"/>
    <n v="390.39"/>
    <s v="Returned"/>
    <n v="0"/>
    <x v="2"/>
    <n v="0"/>
    <s v="Unknown"/>
    <s v="No"/>
    <s v="iOS"/>
    <s v="Evening"/>
    <x v="3"/>
  </r>
  <r>
    <s v="BKT0672"/>
    <d v="2025-07-06T00:00:00"/>
    <x v="1"/>
    <s v="WEEKEND"/>
    <x v="667"/>
    <s v="C3908"/>
    <x v="2"/>
    <n v="410090"/>
    <x v="5"/>
    <s v="Snacks Item 44"/>
    <n v="1"/>
    <n v="97.22"/>
    <n v="97.22"/>
    <n v="15"/>
    <n v="14.583"/>
    <n v="82.64"/>
    <s v="Delivered"/>
    <n v="46"/>
    <x v="0"/>
    <n v="1.2"/>
    <s v="DP108"/>
    <s v="No"/>
    <s v="Android"/>
    <s v="Afternoon"/>
    <x v="0"/>
  </r>
  <r>
    <s v="BKT0673"/>
    <d v="2025-07-20T00:00:00"/>
    <x v="1"/>
    <s v="WEEKEND"/>
    <x v="668"/>
    <s v="C2538"/>
    <x v="0"/>
    <n v="439925"/>
    <x v="4"/>
    <s v="Personal Care Item 48"/>
    <n v="3"/>
    <n v="78.84"/>
    <n v="236.52"/>
    <n v="10"/>
    <n v="23.652000000000001"/>
    <n v="212.87"/>
    <s v="Returned"/>
    <n v="0"/>
    <x v="2"/>
    <n v="0"/>
    <s v="Unknown"/>
    <s v="No"/>
    <s v="Web"/>
    <s v="Night"/>
    <x v="2"/>
  </r>
  <r>
    <s v="BKT0674"/>
    <d v="2025-06-27T00:00:00"/>
    <x v="2"/>
    <s v="WEEKDAY"/>
    <x v="669"/>
    <s v="C6968"/>
    <x v="1"/>
    <n v="401778"/>
    <x v="4"/>
    <s v="Personal Care Item 23"/>
    <n v="3"/>
    <n v="112.32"/>
    <n v="336.96"/>
    <n v="15"/>
    <n v="50.543999999999997"/>
    <n v="286.42"/>
    <s v="Delivered"/>
    <n v="58"/>
    <x v="1"/>
    <n v="1.1000000000000001"/>
    <s v="DP310"/>
    <s v="Yes"/>
    <s v="Web"/>
    <s v="Afternoon"/>
    <x v="2"/>
  </r>
  <r>
    <s v="BKT0675"/>
    <d v="2025-07-19T00:00:00"/>
    <x v="4"/>
    <s v="WEEKEND"/>
    <x v="670"/>
    <s v="C9156"/>
    <x v="0"/>
    <n v="432030"/>
    <x v="2"/>
    <s v="Fruits Item 48"/>
    <n v="4"/>
    <n v="66.72"/>
    <n v="266.88"/>
    <n v="0"/>
    <n v="0"/>
    <n v="266.88"/>
    <s v="Delivered"/>
    <n v="39"/>
    <x v="1"/>
    <n v="0"/>
    <s v="DP240"/>
    <s v="No"/>
    <s v="Web"/>
    <s v="Afternoon"/>
    <x v="2"/>
  </r>
  <r>
    <s v="BKT0676"/>
    <d v="2025-06-23T00:00:00"/>
    <x v="5"/>
    <s v="WEEKEND"/>
    <x v="671"/>
    <s v="C6715"/>
    <x v="2"/>
    <n v="451253"/>
    <x v="2"/>
    <s v="Fruits Item 27"/>
    <n v="3"/>
    <n v="60.21"/>
    <n v="180.63"/>
    <n v="0"/>
    <n v="0"/>
    <n v="180.63"/>
    <s v="Delivered"/>
    <n v="59"/>
    <x v="3"/>
    <n v="1.5"/>
    <s v="DP332"/>
    <s v="No"/>
    <s v="iOS"/>
    <s v="Morning"/>
    <x v="3"/>
  </r>
  <r>
    <s v="BKT0677"/>
    <d v="2025-07-08T00:00:00"/>
    <x v="6"/>
    <s v="WEEKDAY"/>
    <x v="672"/>
    <s v="C9174"/>
    <x v="3"/>
    <n v="419285"/>
    <x v="1"/>
    <s v="Beverages Item 44"/>
    <n v="2"/>
    <n v="88.01"/>
    <n v="176.02"/>
    <n v="10"/>
    <n v="17.602"/>
    <n v="158.41999999999999"/>
    <s v="Delivered"/>
    <n v="57"/>
    <x v="0"/>
    <n v="2.2000000000000002"/>
    <s v="DP250"/>
    <s v="Yes"/>
    <s v="iOS"/>
    <s v="Morning"/>
    <x v="0"/>
  </r>
  <r>
    <s v="BKT0678"/>
    <d v="2025-07-17T00:00:00"/>
    <x v="0"/>
    <s v="WEEKDAY"/>
    <x v="673"/>
    <s v="C5636"/>
    <x v="6"/>
    <n v="477736"/>
    <x v="3"/>
    <s v="Grocery Item 4"/>
    <n v="4"/>
    <n v="59.76"/>
    <n v="239.04"/>
    <n v="15"/>
    <n v="35.856000000000002"/>
    <n v="203.18"/>
    <s v="Delivered"/>
    <n v="15"/>
    <x v="0"/>
    <n v="2.4"/>
    <s v="DP245"/>
    <s v="Yes"/>
    <s v="Android"/>
    <s v="Evening"/>
    <x v="0"/>
  </r>
  <r>
    <s v="BKT0679"/>
    <d v="2025-07-12T00:00:00"/>
    <x v="4"/>
    <s v="WEEKEND"/>
    <x v="674"/>
    <s v="C4223"/>
    <x v="1"/>
    <n v="476707"/>
    <x v="3"/>
    <s v="Grocery Item 19"/>
    <n v="2"/>
    <n v="24.18"/>
    <n v="48.36"/>
    <n v="10"/>
    <n v="4.8360000000000003"/>
    <n v="43.52"/>
    <s v="Delivered"/>
    <n v="58"/>
    <x v="1"/>
    <n v="2.6"/>
    <s v="DP150"/>
    <s v="No"/>
    <s v="iOS"/>
    <s v="Evening"/>
    <x v="0"/>
  </r>
  <r>
    <s v="BKT0680"/>
    <d v="2025-07-09T00:00:00"/>
    <x v="3"/>
    <s v="WEEKDAY"/>
    <x v="675"/>
    <s v="C8140"/>
    <x v="3"/>
    <n v="442269"/>
    <x v="4"/>
    <s v="Personal Care Item 38"/>
    <n v="2"/>
    <n v="108.83"/>
    <n v="217.66"/>
    <n v="5"/>
    <n v="10.882999999999999"/>
    <n v="206.78"/>
    <s v="Delivered"/>
    <n v="41"/>
    <x v="1"/>
    <n v="0"/>
    <s v="DP256"/>
    <s v="Yes"/>
    <s v="iOS"/>
    <s v="Night"/>
    <x v="0"/>
  </r>
  <r>
    <s v="BKT0681"/>
    <d v="2025-06-24T00:00:00"/>
    <x v="6"/>
    <s v="WEEKDAY"/>
    <x v="676"/>
    <s v="C7159"/>
    <x v="6"/>
    <n v="457265"/>
    <x v="3"/>
    <s v="Grocery Item 9"/>
    <n v="5"/>
    <n v="77.45"/>
    <n v="387.25"/>
    <n v="10"/>
    <n v="38.725000000000001"/>
    <n v="348.53"/>
    <s v="Delivered"/>
    <n v="58"/>
    <x v="1"/>
    <n v="2.4"/>
    <s v="DP338"/>
    <s v="No"/>
    <s v="iOS"/>
    <s v="Night"/>
    <x v="3"/>
  </r>
  <r>
    <s v="BKT0682"/>
    <d v="2025-07-16T00:00:00"/>
    <x v="3"/>
    <s v="WEEKDAY"/>
    <x v="677"/>
    <s v="C1432"/>
    <x v="6"/>
    <n v="455171"/>
    <x v="3"/>
    <s v="Grocery Item 49"/>
    <n v="2"/>
    <n v="99.98"/>
    <n v="199.96"/>
    <n v="10"/>
    <n v="19.995999999999999"/>
    <n v="179.96"/>
    <s v="Delivered"/>
    <n v="52"/>
    <x v="1"/>
    <n v="3.5"/>
    <s v="DP389"/>
    <s v="No"/>
    <s v="Android"/>
    <s v="Night"/>
    <x v="0"/>
  </r>
  <r>
    <s v="BKT0683"/>
    <d v="2025-07-08T00:00:00"/>
    <x v="6"/>
    <s v="WEEKDAY"/>
    <x v="678"/>
    <s v="C7601"/>
    <x v="3"/>
    <n v="400781"/>
    <x v="1"/>
    <s v="Beverages Item 49"/>
    <n v="5"/>
    <n v="79.83"/>
    <n v="399.15"/>
    <n v="0"/>
    <n v="0"/>
    <n v="399.15"/>
    <s v="Delivered"/>
    <n v="32"/>
    <x v="1"/>
    <n v="0"/>
    <s v="DP149"/>
    <s v="No"/>
    <s v="Web"/>
    <s v="Night"/>
    <x v="2"/>
  </r>
  <r>
    <s v="BKT0684"/>
    <d v="2025-06-22T00:00:00"/>
    <x v="1"/>
    <s v="WEEKEND"/>
    <x v="679"/>
    <s v="C1997"/>
    <x v="0"/>
    <n v="497056"/>
    <x v="2"/>
    <s v="Fruits Item 44"/>
    <n v="5"/>
    <n v="116.12"/>
    <n v="580.6"/>
    <n v="0"/>
    <n v="0"/>
    <n v="580.6"/>
    <s v="Delivered"/>
    <n v="48"/>
    <x v="0"/>
    <n v="4.9000000000000004"/>
    <s v="DP169"/>
    <s v="Yes"/>
    <s v="Web"/>
    <s v="Afternoon"/>
    <x v="2"/>
  </r>
  <r>
    <s v="BKT0685"/>
    <d v="2025-07-11T00:00:00"/>
    <x v="2"/>
    <s v="WEEKDAY"/>
    <x v="680"/>
    <s v="C6093"/>
    <x v="3"/>
    <n v="400846"/>
    <x v="4"/>
    <s v="Personal Care Item 32"/>
    <n v="5"/>
    <n v="109.41"/>
    <n v="547.04999999999995"/>
    <n v="0"/>
    <n v="0"/>
    <n v="547.04999999999995"/>
    <s v="Delivered"/>
    <n v="24"/>
    <x v="1"/>
    <n v="3.1"/>
    <s v="DP226"/>
    <s v="Yes"/>
    <s v="Android"/>
    <s v="Night"/>
    <x v="3"/>
  </r>
  <r>
    <s v="BKT0686"/>
    <d v="2025-07-15T00:00:00"/>
    <x v="6"/>
    <s v="WEEKDAY"/>
    <x v="681"/>
    <s v="C9287"/>
    <x v="1"/>
    <n v="451212"/>
    <x v="3"/>
    <s v="Grocery Item 8"/>
    <n v="3"/>
    <n v="72.59"/>
    <n v="217.77"/>
    <n v="5"/>
    <n v="10.888500000000001"/>
    <n v="206.88"/>
    <s v="Delivered"/>
    <n v="49"/>
    <x v="3"/>
    <n v="3.7"/>
    <s v="DP163"/>
    <s v="No"/>
    <s v="Android"/>
    <s v="Morning"/>
    <x v="0"/>
  </r>
  <r>
    <s v="BKT0687"/>
    <d v="2025-06-26T00:00:00"/>
    <x v="0"/>
    <s v="WEEKDAY"/>
    <x v="682"/>
    <s v="C3321"/>
    <x v="6"/>
    <n v="497597"/>
    <x v="6"/>
    <s v="Vegetables Item 16"/>
    <n v="2"/>
    <n v="86.5"/>
    <n v="173"/>
    <n v="5"/>
    <n v="8.65"/>
    <n v="164.35"/>
    <s v="Delivered"/>
    <n v="33"/>
    <x v="3"/>
    <n v="4.8"/>
    <s v="DP352"/>
    <s v="No"/>
    <s v="Web"/>
    <s v="Evening"/>
    <x v="1"/>
  </r>
  <r>
    <s v="BKT0688"/>
    <d v="2025-07-12T00:00:00"/>
    <x v="4"/>
    <s v="WEEKEND"/>
    <x v="683"/>
    <s v="C7321"/>
    <x v="3"/>
    <n v="414069"/>
    <x v="1"/>
    <s v="Beverages Item 27"/>
    <n v="4"/>
    <n v="39.26"/>
    <n v="157.04"/>
    <n v="10"/>
    <n v="15.704000000000001"/>
    <n v="141.34"/>
    <s v="Delivered"/>
    <n v="51"/>
    <x v="3"/>
    <n v="0"/>
    <s v="DP255"/>
    <s v="Yes"/>
    <s v="Web"/>
    <s v="Night"/>
    <x v="3"/>
  </r>
  <r>
    <s v="BKT0689"/>
    <d v="2025-07-09T00:00:00"/>
    <x v="3"/>
    <s v="WEEKDAY"/>
    <x v="684"/>
    <s v="C6811"/>
    <x v="4"/>
    <n v="461330"/>
    <x v="6"/>
    <s v="Vegetables Item 30"/>
    <n v="3"/>
    <n v="21.19"/>
    <n v="63.57"/>
    <n v="5"/>
    <n v="3.1785000000000001"/>
    <n v="60.39"/>
    <s v="Delivered"/>
    <n v="47"/>
    <x v="0"/>
    <n v="3.8"/>
    <s v="DP299"/>
    <s v="Yes"/>
    <s v="Android"/>
    <s v="Afternoon"/>
    <x v="2"/>
  </r>
  <r>
    <s v="BKT0690"/>
    <d v="2025-07-13T00:00:00"/>
    <x v="1"/>
    <s v="WEEKEND"/>
    <x v="685"/>
    <s v="C6558"/>
    <x v="1"/>
    <n v="493741"/>
    <x v="4"/>
    <s v="Personal Care Item 9"/>
    <n v="3"/>
    <n v="122.04"/>
    <n v="366.12"/>
    <n v="10"/>
    <n v="36.612000000000002"/>
    <n v="329.51"/>
    <s v="Cancelled"/>
    <n v="0"/>
    <x v="2"/>
    <n v="0"/>
    <s v="Unknown"/>
    <s v="Yes"/>
    <s v="Web"/>
    <s v="Night"/>
    <x v="1"/>
  </r>
  <r>
    <s v="BKT0691"/>
    <d v="2025-06-28T00:00:00"/>
    <x v="4"/>
    <s v="WEEKEND"/>
    <x v="686"/>
    <s v="C8729"/>
    <x v="5"/>
    <n v="486373"/>
    <x v="5"/>
    <s v="Snacks Item 37"/>
    <n v="5"/>
    <n v="120.8"/>
    <n v="604"/>
    <n v="10"/>
    <n v="60.4"/>
    <n v="543.6"/>
    <s v="Delivered"/>
    <n v="35"/>
    <x v="1"/>
    <n v="2.4"/>
    <s v="DP306"/>
    <s v="Yes"/>
    <s v="Android"/>
    <s v="Morning"/>
    <x v="0"/>
  </r>
  <r>
    <s v="BKT0692"/>
    <d v="2025-07-12T00:00:00"/>
    <x v="4"/>
    <s v="WEEKEND"/>
    <x v="687"/>
    <s v="C4796"/>
    <x v="0"/>
    <n v="487198"/>
    <x v="3"/>
    <s v="Grocery Item 32"/>
    <n v="4"/>
    <n v="62.08"/>
    <n v="248.32"/>
    <n v="5"/>
    <n v="12.416"/>
    <n v="235.9"/>
    <s v="Returned"/>
    <n v="0"/>
    <x v="2"/>
    <n v="0"/>
    <s v="Unknown"/>
    <s v="Yes"/>
    <s v="Android"/>
    <s v="Afternoon"/>
    <x v="1"/>
  </r>
  <r>
    <s v="BKT0693"/>
    <d v="2025-06-30T00:00:00"/>
    <x v="5"/>
    <s v="WEEKEND"/>
    <x v="688"/>
    <s v="C7882"/>
    <x v="0"/>
    <n v="408117"/>
    <x v="2"/>
    <s v="Fruits Item 17"/>
    <n v="1"/>
    <n v="24.86"/>
    <n v="24.86"/>
    <n v="0"/>
    <n v="0"/>
    <n v="24.86"/>
    <s v="Delivered"/>
    <n v="38"/>
    <x v="1"/>
    <n v="1.1000000000000001"/>
    <s v="DP189"/>
    <s v="No"/>
    <s v="Android"/>
    <s v="Night"/>
    <x v="1"/>
  </r>
  <r>
    <s v="BKT0694"/>
    <d v="2025-07-16T00:00:00"/>
    <x v="3"/>
    <s v="WEEKDAY"/>
    <x v="689"/>
    <s v="C3182"/>
    <x v="3"/>
    <n v="475207"/>
    <x v="2"/>
    <s v="Fruits Item 13"/>
    <n v="2"/>
    <n v="52.82"/>
    <n v="105.64"/>
    <n v="15"/>
    <n v="15.846"/>
    <n v="89.79"/>
    <s v="Delivered"/>
    <n v="29"/>
    <x v="0"/>
    <n v="2.7"/>
    <s v="DP370"/>
    <s v="Yes"/>
    <s v="Android"/>
    <s v="Morning"/>
    <x v="3"/>
  </r>
  <r>
    <s v="BKT0695"/>
    <d v="2025-07-04T00:00:00"/>
    <x v="2"/>
    <s v="WEEKDAY"/>
    <x v="690"/>
    <s v="C4334"/>
    <x v="0"/>
    <n v="418424"/>
    <x v="3"/>
    <s v="Grocery Item 24"/>
    <n v="4"/>
    <n v="93.88"/>
    <n v="375.52"/>
    <n v="0"/>
    <n v="0"/>
    <n v="375.52"/>
    <s v="Delivered"/>
    <n v="58"/>
    <x v="1"/>
    <n v="3.9"/>
    <s v="DP370"/>
    <s v="No"/>
    <s v="Android"/>
    <s v="Afternoon"/>
    <x v="1"/>
  </r>
  <r>
    <s v="BKT0696"/>
    <d v="2025-07-21T00:00:00"/>
    <x v="5"/>
    <s v="WEEKEND"/>
    <x v="691"/>
    <s v="C9205"/>
    <x v="2"/>
    <n v="446726"/>
    <x v="2"/>
    <s v="Fruits Item 36"/>
    <n v="2"/>
    <n v="124.21"/>
    <n v="248.42"/>
    <n v="15"/>
    <n v="37.262999999999998"/>
    <n v="211.16"/>
    <s v="Delivered"/>
    <n v="39"/>
    <x v="0"/>
    <n v="1.5"/>
    <s v="DP364"/>
    <s v="No"/>
    <s v="Android"/>
    <s v="Morning"/>
    <x v="1"/>
  </r>
  <r>
    <s v="BKT0697"/>
    <d v="2025-07-17T00:00:00"/>
    <x v="0"/>
    <s v="WEEKDAY"/>
    <x v="692"/>
    <s v="C4777"/>
    <x v="0"/>
    <n v="478839"/>
    <x v="2"/>
    <s v="Fruits Item 22"/>
    <n v="1"/>
    <n v="49.12"/>
    <n v="49.12"/>
    <n v="10"/>
    <n v="4.9119999999999999"/>
    <n v="44.21"/>
    <s v="Cancelled"/>
    <n v="0"/>
    <x v="2"/>
    <n v="0"/>
    <s v="Unknown"/>
    <s v="No"/>
    <s v="iOS"/>
    <s v="Evening"/>
    <x v="3"/>
  </r>
  <r>
    <s v="BKT0698"/>
    <d v="2025-07-15T00:00:00"/>
    <x v="6"/>
    <s v="WEEKDAY"/>
    <x v="693"/>
    <s v="C3586"/>
    <x v="2"/>
    <n v="409802"/>
    <x v="2"/>
    <s v="Fruits Item 37"/>
    <n v="2"/>
    <n v="130.91999999999999"/>
    <n v="261.83999999999997"/>
    <n v="10"/>
    <n v="26.184000000000001"/>
    <n v="235.66"/>
    <s v="Delivered"/>
    <n v="18"/>
    <x v="1"/>
    <n v="1.4"/>
    <s v="DP341"/>
    <s v="No"/>
    <s v="Web"/>
    <s v="Morning"/>
    <x v="3"/>
  </r>
  <r>
    <s v="BKT0699"/>
    <d v="2025-07-14T00:00:00"/>
    <x v="5"/>
    <s v="WEEKEND"/>
    <x v="694"/>
    <s v="C6538"/>
    <x v="1"/>
    <n v="434195"/>
    <x v="5"/>
    <s v="Snacks Item 22"/>
    <n v="1"/>
    <n v="38.11"/>
    <n v="38.11"/>
    <n v="10"/>
    <n v="3.8109999999999999"/>
    <n v="34.299999999999997"/>
    <s v="Cancelled"/>
    <n v="0"/>
    <x v="2"/>
    <n v="0"/>
    <s v="Unknown"/>
    <s v="Yes"/>
    <s v="Android"/>
    <s v="Night"/>
    <x v="3"/>
  </r>
  <r>
    <s v="BKT0700"/>
    <d v="2025-07-12T00:00:00"/>
    <x v="4"/>
    <s v="WEEKEND"/>
    <x v="695"/>
    <s v="C1579"/>
    <x v="2"/>
    <n v="409276"/>
    <x v="1"/>
    <s v="Beverages Item 39"/>
    <n v="5"/>
    <n v="140.82"/>
    <n v="704.1"/>
    <n v="15"/>
    <n v="105.61499999999999"/>
    <n v="598.49"/>
    <s v="Cancelled"/>
    <n v="0"/>
    <x v="2"/>
    <n v="0"/>
    <s v="Unknown"/>
    <s v="No"/>
    <s v="Web"/>
    <s v="Morning"/>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3403C-FBD1-4CC7-B4BE-DAE22923F44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W3:X28" firstHeaderRow="1" firstDataRow="1" firstDataCol="1"/>
  <pivotFields count="27">
    <pivotField showAll="0"/>
    <pivotField numFmtId="14" showAll="0"/>
    <pivotField showAll="0">
      <items count="8">
        <item x="5"/>
        <item x="6"/>
        <item x="3"/>
        <item x="0"/>
        <item x="2"/>
        <item x="4"/>
        <item x="1"/>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8">
        <item x="2"/>
        <item x="5"/>
        <item x="0"/>
        <item x="1"/>
        <item x="3"/>
        <item x="4"/>
        <item x="6"/>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0"/>
        <item x="3"/>
        <item x="2"/>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1">
    <field x="26"/>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Category" fld="8" subtotal="count" baseField="0" baseItem="0"/>
  </dataFields>
  <formats count="4">
    <format dxfId="19">
      <pivotArea type="all" dataOnly="0" outline="0" fieldPosition="0"/>
    </format>
    <format dxfId="18">
      <pivotArea outline="0" collapsedLevelsAreSubtotals="1" fieldPosition="0"/>
    </format>
    <format dxfId="17">
      <pivotArea field="6" type="button" dataOnly="0" labelOnly="1" outline="0"/>
    </format>
    <format dxfId="16">
      <pivotArea dataOnly="0" labelOnly="1" grandRow="1" outline="0" fieldPosition="0"/>
    </format>
  </formats>
  <chartFormats count="2">
    <chartFormat chart="0" format="18"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1671F-036E-4913-84D5-A9E69B0D7EF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3:P11" firstHeaderRow="1" firstDataRow="1" firstDataCol="1"/>
  <pivotFields count="27">
    <pivotField showAll="0"/>
    <pivotField numFmtId="14" showAll="0"/>
    <pivotField showAll="0">
      <items count="8">
        <item x="5"/>
        <item x="6"/>
        <item x="3"/>
        <item x="0"/>
        <item x="2"/>
        <item x="4"/>
        <item x="1"/>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axis="axisRow" showAll="0" sortType="descending">
      <items count="8">
        <item x="2"/>
        <item x="5"/>
        <item x="0"/>
        <item x="1"/>
        <item x="3"/>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5">
        <item x="1"/>
        <item x="0"/>
        <item x="3"/>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8">
    <i>
      <x v="2"/>
    </i>
    <i>
      <x v="5"/>
    </i>
    <i>
      <x/>
    </i>
    <i>
      <x v="4"/>
    </i>
    <i>
      <x v="3"/>
    </i>
    <i>
      <x v="1"/>
    </i>
    <i>
      <x v="6"/>
    </i>
    <i t="grand">
      <x/>
    </i>
  </rowItems>
  <colItems count="1">
    <i/>
  </colItems>
  <dataFields count="1">
    <dataField name="Average of Delivery_Time_Minutes" fld="17" subtotal="average" baseField="6" baseItem="0"/>
  </dataFields>
  <formats count="5">
    <format dxfId="24">
      <pivotArea type="all" dataOnly="0" outline="0" fieldPosition="0"/>
    </format>
    <format dxfId="23">
      <pivotArea outline="0" collapsedLevelsAreSubtotals="1" fieldPosition="0"/>
    </format>
    <format dxfId="22">
      <pivotArea field="6" type="button" dataOnly="0" labelOnly="1" outline="0" axis="axisRow" fieldPosition="0"/>
    </format>
    <format dxfId="21">
      <pivotArea dataOnly="0" labelOnly="1" grandRow="1" outline="0" fieldPosition="0"/>
    </format>
    <format dxfId="20">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7A9E28-D4D5-4981-AF35-A97E34D9B4E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4:AC12" firstHeaderRow="1" firstDataRow="1" firstDataCol="1"/>
  <pivotFields count="27">
    <pivotField showAll="0"/>
    <pivotField numFmtId="14" showAll="0"/>
    <pivotField showAll="0">
      <items count="8">
        <item x="5"/>
        <item x="6"/>
        <item x="3"/>
        <item x="0"/>
        <item x="2"/>
        <item x="4"/>
        <item x="1"/>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axis="axisRow" showAll="0" sortType="descending">
      <items count="8">
        <item x="2"/>
        <item x="5"/>
        <item x="0"/>
        <item x="1"/>
        <item x="3"/>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5">
        <item x="1"/>
        <item x="0"/>
        <item x="3"/>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8">
    <i>
      <x v="2"/>
    </i>
    <i>
      <x v="5"/>
    </i>
    <i>
      <x/>
    </i>
    <i>
      <x v="4"/>
    </i>
    <i>
      <x v="3"/>
    </i>
    <i>
      <x v="1"/>
    </i>
    <i>
      <x v="6"/>
    </i>
    <i t="grand">
      <x/>
    </i>
  </rowItems>
  <colItems count="1">
    <i/>
  </colItems>
  <dataFields count="1">
    <dataField name="Average of Delivery_Time_Minutes" fld="17" subtotal="average" baseField="6" baseItem="0"/>
  </dataFields>
  <formats count="5">
    <format dxfId="29">
      <pivotArea type="all" dataOnly="0" outline="0" fieldPosition="0"/>
    </format>
    <format dxfId="28">
      <pivotArea outline="0" collapsedLevelsAreSubtotals="1" fieldPosition="0"/>
    </format>
    <format dxfId="27">
      <pivotArea field="6" type="button" dataOnly="0" labelOnly="1" outline="0" axis="axisRow" fieldPosition="0"/>
    </format>
    <format dxfId="26">
      <pivotArea dataOnly="0" labelOnly="1" grandRow="1" outline="0" fieldPosition="0"/>
    </format>
    <format dxfId="25">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946F4A-5609-415E-90A4-E1B378CFEA3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H8" firstHeaderRow="1" firstDataRow="1" firstDataCol="1"/>
  <pivotFields count="27">
    <pivotField showAll="0"/>
    <pivotField numFmtId="14" showAll="0"/>
    <pivotField showAll="0">
      <items count="8">
        <item x="5"/>
        <item x="6"/>
        <item x="3"/>
        <item x="0"/>
        <item x="2"/>
        <item x="4"/>
        <item x="1"/>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sortType="descending">
      <items count="8">
        <item x="2"/>
        <item x="5"/>
        <item x="0"/>
        <item x="1"/>
        <item x="3"/>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1"/>
        <item x="0"/>
        <item x="3"/>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8"/>
  </rowFields>
  <rowItems count="5">
    <i>
      <x v="1"/>
    </i>
    <i>
      <x/>
    </i>
    <i>
      <x v="3"/>
    </i>
    <i>
      <x v="2"/>
    </i>
    <i t="grand">
      <x/>
    </i>
  </rowItems>
  <colItems count="1">
    <i/>
  </colItems>
  <dataFields count="1">
    <dataField name="Count of Final_Amount" fld="15" subtotal="count" baseField="18" baseItem="1"/>
  </dataFields>
  <formats count="5">
    <format dxfId="34">
      <pivotArea type="all" dataOnly="0" outline="0" fieldPosition="0"/>
    </format>
    <format dxfId="33">
      <pivotArea outline="0" collapsedLevelsAreSubtotals="1" fieldPosition="0"/>
    </format>
    <format dxfId="32">
      <pivotArea field="6" type="button" dataOnly="0" labelOnly="1" outline="0"/>
    </format>
    <format dxfId="31">
      <pivotArea dataOnly="0" labelOnly="1" grandRow="1" outline="0" fieldPosition="0"/>
    </format>
    <format dxfId="30">
      <pivotArea dataOnly="0" labelOnly="1"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8" count="1" selected="0">
            <x v="1"/>
          </reference>
        </references>
      </pivotArea>
    </chartFormat>
    <chartFormat chart="2" format="8">
      <pivotArea type="data" outline="0" fieldPosition="0">
        <references count="2">
          <reference field="4294967294" count="1" selected="0">
            <x v="0"/>
          </reference>
          <reference field="18" count="1" selected="0">
            <x v="0"/>
          </reference>
        </references>
      </pivotArea>
    </chartFormat>
    <chartFormat chart="2" format="9">
      <pivotArea type="data" outline="0" fieldPosition="0">
        <references count="2">
          <reference field="4294967294" count="1" selected="0">
            <x v="0"/>
          </reference>
          <reference field="18" count="1" selected="0">
            <x v="3"/>
          </reference>
        </references>
      </pivotArea>
    </chartFormat>
    <chartFormat chart="2" format="10">
      <pivotArea type="data" outline="0" fieldPosition="0">
        <references count="2">
          <reference field="4294967294" count="1" selected="0">
            <x v="0"/>
          </reference>
          <reference field="18" count="1" selected="0">
            <x v="2"/>
          </reference>
        </references>
      </pivotArea>
    </chartFormat>
    <chartFormat chart="0" format="1">
      <pivotArea type="data" outline="0" fieldPosition="0">
        <references count="2">
          <reference field="4294967294" count="1" selected="0">
            <x v="0"/>
          </reference>
          <reference field="18" count="1" selected="0">
            <x v="1"/>
          </reference>
        </references>
      </pivotArea>
    </chartFormat>
    <chartFormat chart="0" format="2">
      <pivotArea type="data" outline="0" fieldPosition="0">
        <references count="2">
          <reference field="4294967294" count="1" selected="0">
            <x v="0"/>
          </reference>
          <reference field="18" count="1" selected="0">
            <x v="0"/>
          </reference>
        </references>
      </pivotArea>
    </chartFormat>
    <chartFormat chart="0" format="3">
      <pivotArea type="data" outline="0" fieldPosition="0">
        <references count="2">
          <reference field="4294967294" count="1" selected="0">
            <x v="0"/>
          </reference>
          <reference field="18" count="1" selected="0">
            <x v="3"/>
          </reference>
        </references>
      </pivotArea>
    </chartFormat>
    <chartFormat chart="0" format="4">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9EEF9C-4366-4563-BAF8-D8BB3C6773C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K11" firstHeaderRow="1" firstDataRow="1" firstDataCol="1"/>
  <pivotFields count="27">
    <pivotField showAll="0"/>
    <pivotField numFmtId="14" showAll="0"/>
    <pivotField showAll="0">
      <items count="8">
        <item x="5"/>
        <item x="6"/>
        <item x="3"/>
        <item x="0"/>
        <item x="2"/>
        <item x="4"/>
        <item x="1"/>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sortType="descending">
      <items count="8">
        <item x="2"/>
        <item x="5"/>
        <item x="0"/>
        <item x="1"/>
        <item x="3"/>
        <item x="4"/>
        <item x="6"/>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8">
        <item x="1"/>
        <item x="0"/>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1"/>
        <item x="0"/>
        <item x="3"/>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8">
    <i>
      <x v="3"/>
    </i>
    <i>
      <x/>
    </i>
    <i>
      <x v="5"/>
    </i>
    <i>
      <x v="2"/>
    </i>
    <i>
      <x v="1"/>
    </i>
    <i>
      <x v="6"/>
    </i>
    <i>
      <x v="4"/>
    </i>
    <i t="grand">
      <x/>
    </i>
  </rowItems>
  <colItems count="1">
    <i/>
  </colItems>
  <dataFields count="1">
    <dataField name="Count of Final_Amount" fld="15" subtotal="count" baseField="18" baseItem="1"/>
  </dataFields>
  <formats count="5">
    <format dxfId="39">
      <pivotArea type="all" dataOnly="0" outline="0" fieldPosition="0"/>
    </format>
    <format dxfId="38">
      <pivotArea outline="0" collapsedLevelsAreSubtotals="1" fieldPosition="0"/>
    </format>
    <format dxfId="37">
      <pivotArea field="6" type="button" dataOnly="0" labelOnly="1" outline="0"/>
    </format>
    <format dxfId="36">
      <pivotArea dataOnly="0" labelOnly="1" grandRow="1" outline="0" fieldPosition="0"/>
    </format>
    <format dxfId="35">
      <pivotArea dataOnly="0" labelOnly="1" outline="0" fieldPosition="0">
        <references count="1">
          <reference field="4294967294" count="1">
            <x v="0"/>
          </reference>
        </references>
      </pivotArea>
    </format>
  </formats>
  <conditionalFormats count="1">
    <conditionalFormat scope="field" priority="2">
      <pivotAreas count="1">
        <pivotArea outline="0" collapsedLevelsAreSubtotals="1" fieldPosition="0">
          <references count="2">
            <reference field="4294967294" count="1" selected="0">
              <x v="0"/>
            </reference>
            <reference field="8" count="0" selected="0"/>
          </references>
        </pivotArea>
      </pivotAreas>
    </conditionalFormat>
  </conditional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F09C34-80DE-4443-8E2D-7DF0EDDE394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1" firstHeaderRow="0" firstDataRow="1" firstDataCol="1"/>
  <pivotFields count="27">
    <pivotField showAll="0"/>
    <pivotField numFmtId="14" showAll="0"/>
    <pivotField showAll="0">
      <items count="8">
        <item x="5"/>
        <item x="6"/>
        <item x="3"/>
        <item x="0"/>
        <item x="2"/>
        <item x="4"/>
        <item x="1"/>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axis="axisRow" showAll="0" sortType="descending">
      <items count="8">
        <item x="2"/>
        <item x="5"/>
        <item x="0"/>
        <item x="1"/>
        <item x="3"/>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5">
        <item x="1"/>
        <item x="0"/>
        <item x="3"/>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8">
    <i>
      <x v="2"/>
    </i>
    <i>
      <x v="4"/>
    </i>
    <i>
      <x v="5"/>
    </i>
    <i>
      <x/>
    </i>
    <i>
      <x v="3"/>
    </i>
    <i>
      <x v="1"/>
    </i>
    <i>
      <x v="6"/>
    </i>
    <i t="grand">
      <x/>
    </i>
  </rowItems>
  <colFields count="1">
    <field x="-2"/>
  </colFields>
  <colItems count="2">
    <i>
      <x/>
    </i>
    <i i="1">
      <x v="1"/>
    </i>
  </colItems>
  <dataFields count="2">
    <dataField name="Sum of Final_Amount" fld="15" baseField="0" baseItem="0"/>
    <dataField name="Sum of Final_Amount2" fld="15" showDataAs="percentOfTotal" baseField="6" baseItem="0" numFmtId="10"/>
  </dataFields>
  <formats count="9">
    <format dxfId="48">
      <pivotArea collapsedLevelsAreSubtotals="1" fieldPosition="0">
        <references count="1">
          <reference field="6" count="0"/>
        </references>
      </pivotArea>
    </format>
    <format dxfId="47">
      <pivotArea outline="0" fieldPosition="0">
        <references count="1">
          <reference field="4294967294" count="1">
            <x v="1"/>
          </reference>
        </references>
      </pivotArea>
    </format>
    <format dxfId="46">
      <pivotArea collapsedLevelsAreSubtotals="1" fieldPosition="0">
        <references count="2">
          <reference field="4294967294" count="1" selected="0">
            <x v="1"/>
          </reference>
          <reference field="6" count="0"/>
        </references>
      </pivotArea>
    </format>
    <format dxfId="45">
      <pivotArea type="all" dataOnly="0" outline="0" fieldPosition="0"/>
    </format>
    <format dxfId="44">
      <pivotArea outline="0" collapsedLevelsAreSubtotals="1" fieldPosition="0"/>
    </format>
    <format dxfId="43">
      <pivotArea field="6" type="button" dataOnly="0" labelOnly="1" outline="0" axis="axisRow" fieldPosition="0"/>
    </format>
    <format dxfId="42">
      <pivotArea dataOnly="0" labelOnly="1" fieldPosition="0">
        <references count="1">
          <reference field="6" count="0"/>
        </references>
      </pivotArea>
    </format>
    <format dxfId="41">
      <pivotArea dataOnly="0" labelOnly="1" grandRow="1" outline="0" fieldPosition="0"/>
    </format>
    <format dxfId="4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4DAFF8-E2B8-4BCF-997D-4A0879CEEFF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3:S11" firstHeaderRow="1" firstDataRow="1" firstDataCol="1"/>
  <pivotFields count="27">
    <pivotField showAll="0"/>
    <pivotField numFmtId="14" showAll="0"/>
    <pivotField showAll="0">
      <items count="8">
        <item x="5"/>
        <item x="6"/>
        <item x="3"/>
        <item x="0"/>
        <item x="2"/>
        <item x="4"/>
        <item x="1"/>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8">
        <item x="2"/>
        <item x="5"/>
        <item x="0"/>
        <item x="1"/>
        <item x="3"/>
        <item x="4"/>
        <item x="6"/>
        <item t="default"/>
      </items>
    </pivotField>
    <pivotField showAll="0"/>
    <pivotField axis="axisRow" showAll="0" sortType="descending">
      <items count="8">
        <item x="1"/>
        <item x="0"/>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5">
        <item x="1"/>
        <item x="0"/>
        <item x="3"/>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8">
    <i>
      <x v="6"/>
    </i>
    <i>
      <x v="1"/>
    </i>
    <i>
      <x v="5"/>
    </i>
    <i>
      <x v="3"/>
    </i>
    <i>
      <x/>
    </i>
    <i>
      <x v="4"/>
    </i>
    <i>
      <x v="2"/>
    </i>
    <i t="grand">
      <x/>
    </i>
  </rowItems>
  <colItems count="1">
    <i/>
  </colItems>
  <dataFields count="1">
    <dataField name="Average of Customer_Rating" fld="19" subtotal="average" baseField="8" baseItem="0"/>
  </dataFields>
  <formats count="5">
    <format dxfId="53">
      <pivotArea type="all" dataOnly="0" outline="0" fieldPosition="0"/>
    </format>
    <format dxfId="52">
      <pivotArea outline="0" collapsedLevelsAreSubtotals="1" fieldPosition="0"/>
    </format>
    <format dxfId="51">
      <pivotArea field="6" type="button" dataOnly="0" labelOnly="1" outline="0"/>
    </format>
    <format dxfId="50">
      <pivotArea dataOnly="0" labelOnly="1" grandRow="1" outline="0" fieldPosition="0"/>
    </format>
    <format dxfId="49">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8E947B-0253-46D2-9205-C326FD7E7AC1}"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I5:AJ13" firstHeaderRow="1" firstDataRow="1" firstDataCol="1"/>
  <pivotFields count="27">
    <pivotField showAll="0"/>
    <pivotField numFmtId="14" showAll="0"/>
    <pivotField showAll="0">
      <items count="8">
        <item x="5"/>
        <item x="6"/>
        <item x="3"/>
        <item x="0"/>
        <item x="2"/>
        <item x="4"/>
        <item x="1"/>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axis="axisRow" showAll="0" sortType="descending">
      <items count="8">
        <item x="2"/>
        <item x="5"/>
        <item x="0"/>
        <item x="1"/>
        <item x="3"/>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5">
        <item x="1"/>
        <item x="0"/>
        <item x="3"/>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8">
    <i>
      <x v="2"/>
    </i>
    <i>
      <x v="5"/>
    </i>
    <i>
      <x/>
    </i>
    <i>
      <x v="4"/>
    </i>
    <i>
      <x v="3"/>
    </i>
    <i>
      <x v="1"/>
    </i>
    <i>
      <x v="6"/>
    </i>
    <i t="grand">
      <x/>
    </i>
  </rowItems>
  <colItems count="1">
    <i/>
  </colItems>
  <dataFields count="1">
    <dataField name="Average of Delivery_Time_Minutes" fld="17" subtotal="average" baseField="6" baseItem="0"/>
  </dataFields>
  <formats count="5">
    <format dxfId="58">
      <pivotArea type="all" dataOnly="0" outline="0" fieldPosition="0"/>
    </format>
    <format dxfId="57">
      <pivotArea outline="0" collapsedLevelsAreSubtotals="1" fieldPosition="0"/>
    </format>
    <format dxfId="56">
      <pivotArea field="6" type="button" dataOnly="0" labelOnly="1" outline="0" axis="axisRow" fieldPosition="0"/>
    </format>
    <format dxfId="55">
      <pivotArea dataOnly="0" labelOnly="1" grandRow="1" outline="0" fieldPosition="0"/>
    </format>
    <format dxfId="54">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374AE87-F867-4A27-AE69-87B6D4EA5D5E}" autoFormatId="16" applyNumberFormats="0" applyBorderFormats="0" applyFontFormats="0" applyPatternFormats="0" applyAlignmentFormats="0" applyWidthHeightFormats="0">
  <queryTableRefresh nextId="32">
    <queryTableFields count="25">
      <queryTableField id="1" name="Order_ID" tableColumnId="1"/>
      <queryTableField id="22" name="Order_Date.1" tableColumnId="2"/>
      <queryTableField id="23" name="Day Name" tableColumnId="22"/>
      <queryTableField id="24" name="Custom" tableColumnId="23"/>
      <queryTableField id="25" name="order time" tableColumnId="24"/>
      <queryTableField id="3" name="Customer_ID" tableColumnId="3"/>
      <queryTableField id="4" name="City" tableColumnId="4"/>
      <queryTableField id="5" name="Pincode" tableColumnId="5"/>
      <queryTableField id="6" name="Product_Category" tableColumnId="6"/>
      <queryTableField id="7" name="Product_Name" tableColumnId="7"/>
      <queryTableField id="8" name="Quantity" tableColumnId="8"/>
      <queryTableField id="9" name="Price_Per_Unit" tableColumnId="9"/>
      <queryTableField id="10" name="Total_Amount" tableColumnId="10"/>
      <queryTableField id="11" name="Discount_Applied (%)" tableColumnId="11"/>
      <queryTableField id="26" name="Discount Amount" tableColumnId="25"/>
      <queryTableField id="12" name="Final_Amount" tableColumnId="12"/>
      <queryTableField id="13" name="Delivery_Status" tableColumnId="13"/>
      <queryTableField id="14" name="Delivery_Time_Minutes" tableColumnId="14"/>
      <queryTableField id="15" name="Delivery_Mode" tableColumnId="15"/>
      <queryTableField id="16" name="Customer_Rating" tableColumnId="16"/>
      <queryTableField id="17" name="Delivery_Partner_ID" tableColumnId="17"/>
      <queryTableField id="18" name="Promo_Code_Used" tableColumnId="18"/>
      <queryTableField id="19" name="Platform_Used" tableColumnId="19"/>
      <queryTableField id="20" name="Time_of_Day" tableColumnId="20"/>
      <queryTableField id="21" name="Payment_Mod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54833C3-409D-448B-B252-DA6998C01963}" sourceName="Payment_Mode">
  <pivotTables>
    <pivotTable tabId="4" name="PivotTable7"/>
    <pivotTable tabId="4" name="PivotTable8"/>
    <pivotTable tabId="4" name="PivotTable1"/>
    <pivotTable tabId="4" name="PivotTable2"/>
    <pivotTable tabId="4" name="PivotTable3"/>
    <pivotTable tabId="4" name="PivotTable4"/>
    <pivotTable tabId="4" name="PivotTable5"/>
    <pivotTable tabId="4" name="PivotTable6"/>
  </pivotTables>
  <data>
    <tabular pivotCacheId="1082216238">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E4B49A9-E4D3-4F4C-ABE7-F4E14095C850}" sourceName="Day Name">
  <pivotTables>
    <pivotTable tabId="4" name="PivotTable8"/>
    <pivotTable tabId="4" name="PivotTable1"/>
    <pivotTable tabId="4" name="PivotTable2"/>
    <pivotTable tabId="4" name="PivotTable3"/>
    <pivotTable tabId="4" name="PivotTable4"/>
    <pivotTable tabId="4" name="PivotTable5"/>
    <pivotTable tabId="4" name="PivotTable6"/>
    <pivotTable tabId="4" name="PivotTable7"/>
  </pivotTables>
  <data>
    <tabular pivotCacheId="1082216238">
      <items count="7">
        <i x="5" s="1"/>
        <i x="6" s="1"/>
        <i x="3" s="1"/>
        <i x="0"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ode" xr10:uid="{52C67F13-2038-40F0-A670-03C45215A215}" cache="Slicer_Payment_Mode" caption="Payment_Mode" rowHeight="273050"/>
  <slicer name="Day Name" xr10:uid="{B938B1A3-43E4-47C6-A6D8-1300B15A9D75}" cache="Slicer_Day_Name" caption="Day Name"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ode 1" xr10:uid="{C1BD689E-94B3-49C3-8199-B48DF0B73C4B}" cache="Slicer_Payment_Mode" caption="Payment_Mode" rowHeight="273050"/>
  <slicer name="Day Name 1" xr10:uid="{83E84B62-1B74-491B-A7E7-1F150CFEFCCB}" cache="Slicer_Day_Name" caption="Day Name"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FA58C-6CA7-4BBB-9980-C0AD630B994A}" name="Sheet2" displayName="Sheet2" ref="A1:Y701" tableType="queryTable" totalsRowShown="0">
  <autoFilter ref="A1:Y701" xr:uid="{609FA58C-6CA7-4BBB-9980-C0AD630B994A}"/>
  <tableColumns count="25">
    <tableColumn id="1" xr3:uid="{52F948C2-C771-494F-9B61-03D941009A70}" uniqueName="1" name="Order_ID" queryTableFieldId="1" dataDxfId="15"/>
    <tableColumn id="2" xr3:uid="{379ED475-1741-48B2-95F4-A13BA1C40885}" uniqueName="2" name="Order_Date.1" queryTableFieldId="22" dataDxfId="14"/>
    <tableColumn id="22" xr3:uid="{F072362F-DBC1-4863-97F6-51F2A99B10C2}" uniqueName="22" name="Day Name" queryTableFieldId="23" dataDxfId="13"/>
    <tableColumn id="23" xr3:uid="{8F663AFE-8488-4090-A1A3-1F5EA67CF4E8}" uniqueName="23" name="weekdays" queryTableFieldId="24" dataDxfId="12"/>
    <tableColumn id="24" xr3:uid="{859C8E06-8349-4F0A-BF59-AF1123734672}" uniqueName="24" name="order time" queryTableFieldId="25" dataDxfId="11"/>
    <tableColumn id="3" xr3:uid="{7E857E53-8DAD-4A61-AF07-9A2ACA50E89D}" uniqueName="3" name="Customer_ID" queryTableFieldId="3" dataDxfId="10"/>
    <tableColumn id="4" xr3:uid="{9453BFF4-6CD8-4F49-B393-98FD273DF7B6}" uniqueName="4" name="City" queryTableFieldId="4" dataDxfId="9"/>
    <tableColumn id="5" xr3:uid="{192E257E-6F35-4711-9326-6B7196C81CDB}" uniqueName="5" name="Pincode" queryTableFieldId="5"/>
    <tableColumn id="6" xr3:uid="{60791F74-B2D2-4DCD-98F5-47C8CECFDDAF}" uniqueName="6" name="Product_Category" queryTableFieldId="6" dataDxfId="8"/>
    <tableColumn id="7" xr3:uid="{91F1BA7D-68F8-43CD-BC6D-1BE651623238}" uniqueName="7" name="Product_Name" queryTableFieldId="7" dataDxfId="7"/>
    <tableColumn id="8" xr3:uid="{2E8ABFCD-7E81-4DCB-94C1-A4B4D0FCAC73}" uniqueName="8" name="Quantity" queryTableFieldId="8"/>
    <tableColumn id="9" xr3:uid="{18C937D9-E980-409D-9F5E-33ECE9984B34}" uniqueName="9" name="Price_Per_Unit" queryTableFieldId="9"/>
    <tableColumn id="10" xr3:uid="{1FFB8146-1C84-48A0-8B90-E453EAA99727}" uniqueName="10" name="Total_Amount" queryTableFieldId="10"/>
    <tableColumn id="11" xr3:uid="{18C75AAB-BE15-45D9-8BA7-AD23A027F266}" uniqueName="11" name="Discount_Applied (%)" queryTableFieldId="11"/>
    <tableColumn id="25" xr3:uid="{7E8BB508-7D3A-4200-8463-E0CB985C9864}" uniqueName="25" name="Discount Amount" queryTableFieldId="26"/>
    <tableColumn id="12" xr3:uid="{E92B2F2D-2B0E-4B3E-A4B1-8E5660B1FFD6}" uniqueName="12" name="Final_Amount" queryTableFieldId="12"/>
    <tableColumn id="13" xr3:uid="{6E8B8804-E412-4EDB-B769-688255780713}" uniqueName="13" name="Delivery_Status" queryTableFieldId="13" dataDxfId="6"/>
    <tableColumn id="14" xr3:uid="{1C97960F-4589-49B0-A489-A6C84DDBED46}" uniqueName="14" name="Delivery_Time_Minutes" queryTableFieldId="14"/>
    <tableColumn id="15" xr3:uid="{A910BD0F-905E-4A53-A532-88B02F74167B}" uniqueName="15" name="Delivery_Mode" queryTableFieldId="15" dataDxfId="5"/>
    <tableColumn id="16" xr3:uid="{98DACB6D-9BDA-4A41-8DCA-7BF8880D30B3}" uniqueName="16" name="Customer_Rating" queryTableFieldId="16"/>
    <tableColumn id="17" xr3:uid="{68237592-41E6-4D2E-A0CF-17923F774871}" uniqueName="17" name="Delivery_Partner_ID" queryTableFieldId="17" dataDxfId="4"/>
    <tableColumn id="18" xr3:uid="{C9CD63A0-4D6D-4CD6-961C-78AB619F4780}" uniqueName="18" name="Promo_Code_Used" queryTableFieldId="18" dataDxfId="3"/>
    <tableColumn id="19" xr3:uid="{3A4A0BC2-A4C4-47B7-AF20-B53C77B13893}" uniqueName="19" name="Platform_Used" queryTableFieldId="19" dataDxfId="2"/>
    <tableColumn id="20" xr3:uid="{5EF162AA-0153-4B8B-AE5C-8002945C4EBE}" uniqueName="20" name="Time_of_Day" queryTableFieldId="20" dataDxfId="1"/>
    <tableColumn id="21" xr3:uid="{D61D2D87-79A6-4570-8E75-B403175DB086}" uniqueName="21" name="Payment_Mode" queryTableFieldId="21"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6072-7948-4D83-984B-64E92F2D7237}">
  <dimension ref="A3:AM28"/>
  <sheetViews>
    <sheetView workbookViewId="0">
      <selection activeCell="D9" sqref="D9"/>
    </sheetView>
  </sheetViews>
  <sheetFormatPr defaultRowHeight="14.25" x14ac:dyDescent="0.2"/>
  <cols>
    <col min="1" max="1" width="12.75" customWidth="1"/>
    <col min="2" max="2" width="20.5" customWidth="1"/>
    <col min="3" max="3" width="21.625" customWidth="1"/>
    <col min="7" max="7" width="12.75" customWidth="1"/>
    <col min="8" max="8" width="22.125" customWidth="1"/>
    <col min="9" max="9" width="21.375" customWidth="1"/>
    <col min="10" max="10" width="12.75" customWidth="1"/>
    <col min="11" max="11" width="22.125" customWidth="1"/>
    <col min="12" max="12" width="21.75" customWidth="1"/>
    <col min="13" max="13" width="16.75" customWidth="1"/>
    <col min="15" max="15" width="12.75" customWidth="1"/>
    <col min="16" max="16" width="32.5" customWidth="1"/>
    <col min="17" max="17" width="21.75" customWidth="1"/>
    <col min="18" max="18" width="12.75" customWidth="1"/>
    <col min="19" max="19" width="26.875" customWidth="1"/>
    <col min="23" max="23" width="12.75" customWidth="1"/>
    <col min="24" max="24" width="26" customWidth="1"/>
    <col min="25" max="25" width="5.5" customWidth="1"/>
    <col min="26" max="26" width="5.875" customWidth="1"/>
    <col min="27" max="27" width="7.875" customWidth="1"/>
    <col min="28" max="28" width="12.75" customWidth="1"/>
    <col min="29" max="29" width="32.5" customWidth="1"/>
    <col min="30" max="30" width="10.875" customWidth="1"/>
    <col min="31" max="31" width="11.25" customWidth="1"/>
    <col min="35" max="35" width="12.75" customWidth="1"/>
    <col min="36" max="36" width="32.5" customWidth="1"/>
    <col min="38" max="38" width="10.125" customWidth="1"/>
    <col min="39" max="39" width="11" customWidth="1"/>
  </cols>
  <sheetData>
    <row r="3" spans="1:39" x14ac:dyDescent="0.2">
      <c r="A3" s="7" t="s">
        <v>1998</v>
      </c>
      <c r="B3" s="8" t="s">
        <v>2000</v>
      </c>
      <c r="C3" s="8" t="s">
        <v>2001</v>
      </c>
      <c r="G3" s="7" t="s">
        <v>1998</v>
      </c>
      <c r="H3" s="8" t="s">
        <v>2002</v>
      </c>
      <c r="J3" s="7" t="s">
        <v>1998</v>
      </c>
      <c r="K3" s="8" t="s">
        <v>2002</v>
      </c>
      <c r="O3" s="7" t="s">
        <v>1998</v>
      </c>
      <c r="P3" s="8" t="s">
        <v>2003</v>
      </c>
      <c r="R3" s="7" t="s">
        <v>1998</v>
      </c>
      <c r="S3" s="8" t="s">
        <v>2004</v>
      </c>
      <c r="W3" s="7" t="s">
        <v>1998</v>
      </c>
      <c r="X3" s="8" t="s">
        <v>2029</v>
      </c>
    </row>
    <row r="4" spans="1:39" x14ac:dyDescent="0.2">
      <c r="A4" s="9" t="s">
        <v>23</v>
      </c>
      <c r="B4" s="10">
        <v>27715.01</v>
      </c>
      <c r="C4" s="11">
        <v>0.16666983388348694</v>
      </c>
      <c r="G4" s="9" t="s">
        <v>125</v>
      </c>
      <c r="H4" s="12">
        <v>211</v>
      </c>
      <c r="J4" s="9" t="s">
        <v>53</v>
      </c>
      <c r="K4" s="12">
        <v>114</v>
      </c>
      <c r="O4" s="9" t="s">
        <v>23</v>
      </c>
      <c r="P4" s="14">
        <v>35.855855855855857</v>
      </c>
      <c r="R4" s="9" t="s">
        <v>115</v>
      </c>
      <c r="S4" s="15">
        <v>2.2269662921348314</v>
      </c>
      <c r="W4" s="9" t="s">
        <v>2005</v>
      </c>
      <c r="X4" s="12">
        <v>36</v>
      </c>
      <c r="AB4" s="7" t="s">
        <v>1998</v>
      </c>
      <c r="AC4" s="8" t="s">
        <v>2003</v>
      </c>
    </row>
    <row r="5" spans="1:39" x14ac:dyDescent="0.2">
      <c r="A5" s="9" t="s">
        <v>52</v>
      </c>
      <c r="B5" s="10">
        <v>25971.449999999986</v>
      </c>
      <c r="C5" s="11">
        <v>0.15618458218897574</v>
      </c>
      <c r="G5" s="9" t="s">
        <v>27</v>
      </c>
      <c r="H5" s="12">
        <v>205</v>
      </c>
      <c r="J5" s="9" t="s">
        <v>36</v>
      </c>
      <c r="K5" s="12">
        <v>112</v>
      </c>
      <c r="O5" s="9" t="s">
        <v>59</v>
      </c>
      <c r="P5" s="14">
        <v>33.534653465346537</v>
      </c>
      <c r="R5" s="9" t="s">
        <v>24</v>
      </c>
      <c r="S5" s="15">
        <v>2.1694736842105247</v>
      </c>
      <c r="W5" s="9" t="s">
        <v>2006</v>
      </c>
      <c r="X5" s="12">
        <v>24</v>
      </c>
      <c r="AB5" s="9" t="s">
        <v>23</v>
      </c>
      <c r="AC5" s="14">
        <v>35.855855855855857</v>
      </c>
      <c r="AI5" s="7" t="s">
        <v>1998</v>
      </c>
      <c r="AJ5" s="8" t="s">
        <v>2003</v>
      </c>
      <c r="AL5" t="s">
        <v>2031</v>
      </c>
      <c r="AM5" s="27">
        <f>SUM(Sheet2[Final_Amount])</f>
        <v>166286.89999999985</v>
      </c>
    </row>
    <row r="6" spans="1:39" x14ac:dyDescent="0.2">
      <c r="A6" s="9" t="s">
        <v>59</v>
      </c>
      <c r="B6" s="10">
        <v>25372.899999999998</v>
      </c>
      <c r="C6" s="11">
        <v>0.15258508036411769</v>
      </c>
      <c r="G6" s="9" t="s">
        <v>38</v>
      </c>
      <c r="H6" s="12">
        <v>179</v>
      </c>
      <c r="J6" s="9" t="s">
        <v>71</v>
      </c>
      <c r="K6" s="12">
        <v>104</v>
      </c>
      <c r="O6" s="9" t="s">
        <v>44</v>
      </c>
      <c r="P6" s="14">
        <v>32.319587628865982</v>
      </c>
      <c r="R6" s="9" t="s">
        <v>71</v>
      </c>
      <c r="S6" s="15">
        <v>2.0711538461538455</v>
      </c>
      <c r="W6" s="9" t="s">
        <v>2007</v>
      </c>
      <c r="X6" s="12">
        <v>38</v>
      </c>
      <c r="AB6" s="9" t="s">
        <v>59</v>
      </c>
      <c r="AC6" s="14">
        <v>33.534653465346537</v>
      </c>
      <c r="AI6" s="9" t="s">
        <v>23</v>
      </c>
      <c r="AJ6" s="14">
        <v>35.855855855855857</v>
      </c>
    </row>
    <row r="7" spans="1:39" x14ac:dyDescent="0.2">
      <c r="A7" s="9" t="s">
        <v>44</v>
      </c>
      <c r="B7" s="10">
        <v>24493.579999999994</v>
      </c>
      <c r="C7" s="11">
        <v>0.1472971111975748</v>
      </c>
      <c r="G7" s="9" t="s">
        <v>1992</v>
      </c>
      <c r="H7" s="12">
        <v>105</v>
      </c>
      <c r="J7" s="9" t="s">
        <v>45</v>
      </c>
      <c r="K7" s="12">
        <v>100</v>
      </c>
      <c r="O7" s="9" t="s">
        <v>52</v>
      </c>
      <c r="P7" s="14">
        <v>32.295652173913041</v>
      </c>
      <c r="R7" s="9" t="s">
        <v>53</v>
      </c>
      <c r="S7" s="15">
        <v>2.0657894736842111</v>
      </c>
      <c r="W7" s="9" t="s">
        <v>2008</v>
      </c>
      <c r="X7" s="12">
        <v>35</v>
      </c>
      <c r="AB7" s="9" t="s">
        <v>44</v>
      </c>
      <c r="AC7" s="14">
        <v>32.319587628865982</v>
      </c>
      <c r="AI7" s="9" t="s">
        <v>59</v>
      </c>
      <c r="AJ7" s="14">
        <v>33.534653465346537</v>
      </c>
      <c r="AL7" t="s">
        <v>2032</v>
      </c>
      <c r="AM7">
        <f>SUM(Sheet2[Delivery_Time_Minutes])</f>
        <v>22607</v>
      </c>
    </row>
    <row r="8" spans="1:39" x14ac:dyDescent="0.2">
      <c r="A8" s="9" t="s">
        <v>35</v>
      </c>
      <c r="B8" s="10">
        <v>22748.029999999995</v>
      </c>
      <c r="C8" s="11">
        <v>0.13679989223444541</v>
      </c>
      <c r="G8" s="9" t="s">
        <v>1999</v>
      </c>
      <c r="H8" s="12">
        <v>700</v>
      </c>
      <c r="J8" s="9" t="s">
        <v>24</v>
      </c>
      <c r="K8" s="12">
        <v>95</v>
      </c>
      <c r="O8" s="9" t="s">
        <v>35</v>
      </c>
      <c r="P8" s="14">
        <v>30.843137254901961</v>
      </c>
      <c r="R8" s="9" t="s">
        <v>36</v>
      </c>
      <c r="S8" s="15">
        <v>2.0026785714285715</v>
      </c>
      <c r="W8" s="9" t="s">
        <v>2009</v>
      </c>
      <c r="X8" s="12">
        <v>24</v>
      </c>
      <c r="AB8" s="9" t="s">
        <v>52</v>
      </c>
      <c r="AC8" s="14">
        <v>32.295652173913041</v>
      </c>
      <c r="AI8" s="9" t="s">
        <v>44</v>
      </c>
      <c r="AJ8" s="14">
        <v>32.319587628865982</v>
      </c>
    </row>
    <row r="9" spans="1:39" x14ac:dyDescent="0.2">
      <c r="A9" s="9" t="s">
        <v>84</v>
      </c>
      <c r="B9" s="10">
        <v>22563.639999999992</v>
      </c>
      <c r="C9" s="11">
        <v>0.13569102557086576</v>
      </c>
      <c r="H9" s="25"/>
      <c r="J9" s="9" t="s">
        <v>115</v>
      </c>
      <c r="K9" s="12">
        <v>89</v>
      </c>
      <c r="O9" s="9" t="s">
        <v>84</v>
      </c>
      <c r="P9" s="14">
        <v>30.571428571428573</v>
      </c>
      <c r="R9" s="9" t="s">
        <v>66</v>
      </c>
      <c r="S9" s="15">
        <v>1.9360465116279071</v>
      </c>
      <c r="W9" s="9" t="s">
        <v>2010</v>
      </c>
      <c r="X9" s="12">
        <v>29</v>
      </c>
      <c r="AB9" s="9" t="s">
        <v>35</v>
      </c>
      <c r="AC9" s="14">
        <v>30.843137254901961</v>
      </c>
      <c r="AI9" s="9" t="s">
        <v>52</v>
      </c>
      <c r="AJ9" s="14">
        <v>32.295652173913041</v>
      </c>
    </row>
    <row r="10" spans="1:39" x14ac:dyDescent="0.2">
      <c r="A10" s="9" t="s">
        <v>152</v>
      </c>
      <c r="B10" s="10">
        <v>17422.289999999997</v>
      </c>
      <c r="C10" s="11">
        <v>0.10477247456053364</v>
      </c>
      <c r="J10" s="9" t="s">
        <v>66</v>
      </c>
      <c r="K10" s="12">
        <v>86</v>
      </c>
      <c r="O10" s="9" t="s">
        <v>152</v>
      </c>
      <c r="P10" s="14">
        <v>29.674698795180724</v>
      </c>
      <c r="R10" s="9" t="s">
        <v>45</v>
      </c>
      <c r="S10" s="15">
        <v>1.8139999999999998</v>
      </c>
      <c r="W10" s="9" t="s">
        <v>2011</v>
      </c>
      <c r="X10" s="12">
        <v>31</v>
      </c>
      <c r="AB10" s="9" t="s">
        <v>84</v>
      </c>
      <c r="AC10" s="14">
        <v>30.571428571428573</v>
      </c>
      <c r="AI10" s="9" t="s">
        <v>35</v>
      </c>
      <c r="AJ10" s="14">
        <v>30.843137254901961</v>
      </c>
    </row>
    <row r="11" spans="1:39" x14ac:dyDescent="0.2">
      <c r="A11" s="9" t="s">
        <v>1999</v>
      </c>
      <c r="B11" s="12">
        <v>166286.89999999997</v>
      </c>
      <c r="C11" s="13">
        <v>1</v>
      </c>
      <c r="J11" s="9" t="s">
        <v>1999</v>
      </c>
      <c r="K11" s="12">
        <v>700</v>
      </c>
      <c r="O11" s="9" t="s">
        <v>1999</v>
      </c>
      <c r="P11" s="12">
        <v>32.295714285714283</v>
      </c>
      <c r="R11" s="9" t="s">
        <v>1999</v>
      </c>
      <c r="S11" s="12">
        <v>2.0391428571428558</v>
      </c>
      <c r="W11" s="9" t="s">
        <v>2012</v>
      </c>
      <c r="X11" s="12">
        <v>23</v>
      </c>
      <c r="AB11" s="9" t="s">
        <v>152</v>
      </c>
      <c r="AC11" s="14">
        <v>29.674698795180724</v>
      </c>
      <c r="AI11" s="9" t="s">
        <v>84</v>
      </c>
      <c r="AJ11" s="14">
        <v>30.571428571428573</v>
      </c>
    </row>
    <row r="12" spans="1:39" x14ac:dyDescent="0.2">
      <c r="W12" s="9" t="s">
        <v>2013</v>
      </c>
      <c r="X12" s="12">
        <v>22</v>
      </c>
      <c r="AB12" s="9" t="s">
        <v>1999</v>
      </c>
      <c r="AC12" s="12">
        <v>32.295714285714283</v>
      </c>
      <c r="AI12" s="9" t="s">
        <v>152</v>
      </c>
      <c r="AJ12" s="14">
        <v>29.674698795180724</v>
      </c>
    </row>
    <row r="13" spans="1:39" x14ac:dyDescent="0.2">
      <c r="W13" s="9" t="s">
        <v>2014</v>
      </c>
      <c r="X13" s="12">
        <v>26</v>
      </c>
      <c r="AI13" s="9" t="s">
        <v>1999</v>
      </c>
      <c r="AJ13" s="12">
        <v>32.295714285714283</v>
      </c>
    </row>
    <row r="14" spans="1:39" x14ac:dyDescent="0.2">
      <c r="W14" s="9" t="s">
        <v>2015</v>
      </c>
      <c r="X14" s="12">
        <v>36</v>
      </c>
    </row>
    <row r="15" spans="1:39" x14ac:dyDescent="0.2">
      <c r="W15" s="9" t="s">
        <v>2016</v>
      </c>
      <c r="X15" s="12">
        <v>25</v>
      </c>
    </row>
    <row r="16" spans="1:39" x14ac:dyDescent="0.2">
      <c r="W16" s="9" t="s">
        <v>2017</v>
      </c>
      <c r="X16" s="12">
        <v>37</v>
      </c>
    </row>
    <row r="17" spans="23:24" x14ac:dyDescent="0.2">
      <c r="W17" s="9" t="s">
        <v>2018</v>
      </c>
      <c r="X17" s="12">
        <v>21</v>
      </c>
    </row>
    <row r="18" spans="23:24" x14ac:dyDescent="0.2">
      <c r="W18" s="9" t="s">
        <v>2019</v>
      </c>
      <c r="X18" s="12">
        <v>26</v>
      </c>
    </row>
    <row r="19" spans="23:24" x14ac:dyDescent="0.2">
      <c r="W19" s="9" t="s">
        <v>2020</v>
      </c>
      <c r="X19" s="12">
        <v>22</v>
      </c>
    </row>
    <row r="20" spans="23:24" x14ac:dyDescent="0.2">
      <c r="W20" s="9" t="s">
        <v>2021</v>
      </c>
      <c r="X20" s="12">
        <v>31</v>
      </c>
    </row>
    <row r="21" spans="23:24" x14ac:dyDescent="0.2">
      <c r="W21" s="9" t="s">
        <v>2022</v>
      </c>
      <c r="X21" s="12">
        <v>31</v>
      </c>
    </row>
    <row r="22" spans="23:24" x14ac:dyDescent="0.2">
      <c r="W22" s="9" t="s">
        <v>2023</v>
      </c>
      <c r="X22" s="12">
        <v>30</v>
      </c>
    </row>
    <row r="23" spans="23:24" x14ac:dyDescent="0.2">
      <c r="W23" s="9" t="s">
        <v>2024</v>
      </c>
      <c r="X23" s="12">
        <v>30</v>
      </c>
    </row>
    <row r="24" spans="23:24" x14ac:dyDescent="0.2">
      <c r="W24" s="9" t="s">
        <v>2025</v>
      </c>
      <c r="X24" s="12">
        <v>25</v>
      </c>
    </row>
    <row r="25" spans="23:24" x14ac:dyDescent="0.2">
      <c r="W25" s="9" t="s">
        <v>2026</v>
      </c>
      <c r="X25" s="12">
        <v>30</v>
      </c>
    </row>
    <row r="26" spans="23:24" x14ac:dyDescent="0.2">
      <c r="W26" s="9" t="s">
        <v>2027</v>
      </c>
      <c r="X26" s="12">
        <v>31</v>
      </c>
    </row>
    <row r="27" spans="23:24" x14ac:dyDescent="0.2">
      <c r="W27" s="9" t="s">
        <v>2028</v>
      </c>
      <c r="X27" s="12">
        <v>37</v>
      </c>
    </row>
    <row r="28" spans="23:24" x14ac:dyDescent="0.2">
      <c r="W28" s="9" t="s">
        <v>1999</v>
      </c>
      <c r="X28" s="12">
        <v>700</v>
      </c>
    </row>
  </sheetData>
  <conditionalFormatting pivot="1" sqref="K4:K10">
    <cfRule type="colorScale" priority="2">
      <colorScale>
        <cfvo type="min"/>
        <cfvo type="max"/>
        <color rgb="FFFCFCFF"/>
        <color rgb="FF63BE7B"/>
      </colorScale>
    </cfRule>
  </conditionalFormatting>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A448B-A566-4A2F-8711-1EAEBEC44F35}">
  <dimension ref="B1:AB36"/>
  <sheetViews>
    <sheetView showGridLines="0" tabSelected="1" zoomScale="60" zoomScaleNormal="60" workbookViewId="0">
      <selection activeCell="AB17" sqref="AB17"/>
    </sheetView>
  </sheetViews>
  <sheetFormatPr defaultRowHeight="14.25" x14ac:dyDescent="0.2"/>
  <cols>
    <col min="6" max="6" width="2.25" customWidth="1"/>
    <col min="7" max="7" width="11.5" customWidth="1"/>
  </cols>
  <sheetData>
    <row r="1" spans="2:28" x14ac:dyDescent="0.2">
      <c r="B1" s="16"/>
      <c r="C1" s="17"/>
      <c r="D1" s="17"/>
      <c r="E1" s="17"/>
      <c r="F1" s="17"/>
      <c r="G1" s="17"/>
      <c r="H1" s="17"/>
      <c r="I1" s="17"/>
      <c r="J1" s="17"/>
      <c r="K1" s="17"/>
      <c r="L1" s="17"/>
      <c r="M1" s="17"/>
      <c r="N1" s="17"/>
      <c r="O1" s="17"/>
      <c r="P1" s="17"/>
      <c r="Q1" s="17"/>
      <c r="R1" s="17"/>
      <c r="S1" s="17"/>
      <c r="T1" s="17"/>
      <c r="U1" s="17"/>
      <c r="V1" s="17"/>
      <c r="W1" s="17"/>
      <c r="X1" s="17"/>
      <c r="Y1" s="17"/>
      <c r="Z1" s="17"/>
      <c r="AA1" s="17"/>
      <c r="AB1" s="18"/>
    </row>
    <row r="2" spans="2:28" x14ac:dyDescent="0.2">
      <c r="B2" s="19"/>
      <c r="C2" s="20"/>
      <c r="D2" s="20"/>
      <c r="E2" s="20"/>
      <c r="F2" s="20"/>
      <c r="G2" s="20"/>
      <c r="H2" s="20"/>
      <c r="I2" s="20"/>
      <c r="J2" s="20"/>
      <c r="K2" s="20"/>
      <c r="L2" s="20"/>
      <c r="M2" s="20"/>
      <c r="N2" s="20"/>
      <c r="O2" s="20"/>
      <c r="P2" s="20"/>
      <c r="Q2" s="20"/>
      <c r="R2" s="20"/>
      <c r="S2" s="20"/>
      <c r="T2" s="20"/>
      <c r="U2" s="20"/>
      <c r="V2" s="20"/>
      <c r="W2" s="20"/>
      <c r="X2" s="20"/>
      <c r="Y2" s="20"/>
      <c r="Z2" s="20"/>
      <c r="AA2" s="20"/>
      <c r="AB2" s="21"/>
    </row>
    <row r="3" spans="2:28" x14ac:dyDescent="0.2">
      <c r="B3" s="19"/>
      <c r="C3" s="20"/>
      <c r="D3" s="20"/>
      <c r="E3" s="20"/>
      <c r="F3" s="20"/>
      <c r="G3" s="20"/>
      <c r="H3" s="20"/>
      <c r="I3" s="20"/>
      <c r="J3" s="20"/>
      <c r="K3" s="20"/>
      <c r="L3" s="20"/>
      <c r="M3" s="20"/>
      <c r="N3" s="20"/>
      <c r="O3" s="20"/>
      <c r="P3" s="20"/>
      <c r="Q3" s="20"/>
      <c r="R3" s="20"/>
      <c r="S3" s="20"/>
      <c r="T3" s="20"/>
      <c r="U3" s="20"/>
      <c r="V3" s="20"/>
      <c r="W3" s="20"/>
      <c r="X3" s="20"/>
      <c r="Y3" s="20"/>
      <c r="Z3" s="20"/>
      <c r="AA3" s="20"/>
      <c r="AB3" s="21"/>
    </row>
    <row r="4" spans="2:28" x14ac:dyDescent="0.2">
      <c r="B4" s="19"/>
      <c r="C4" s="20"/>
      <c r="D4" s="20"/>
      <c r="E4" s="20"/>
      <c r="F4" s="20"/>
      <c r="G4" s="20"/>
      <c r="H4" s="20"/>
      <c r="I4" s="20"/>
      <c r="J4" s="20"/>
      <c r="K4" s="20"/>
      <c r="L4" s="20"/>
      <c r="M4" s="20"/>
      <c r="N4" s="20"/>
      <c r="O4" s="20"/>
      <c r="P4" s="20"/>
      <c r="Q4" s="20"/>
      <c r="R4" s="20"/>
      <c r="S4" s="20"/>
      <c r="T4" s="20"/>
      <c r="U4" s="20"/>
      <c r="V4" s="20"/>
      <c r="W4" s="20"/>
      <c r="X4" s="20"/>
      <c r="Y4" s="20"/>
      <c r="Z4" s="20"/>
      <c r="AA4" s="20"/>
      <c r="AB4" s="21"/>
    </row>
    <row r="5" spans="2:28" x14ac:dyDescent="0.2">
      <c r="B5" s="19"/>
      <c r="C5" s="20"/>
      <c r="D5" s="20"/>
      <c r="E5" s="20"/>
      <c r="F5" s="20"/>
      <c r="G5" s="20"/>
      <c r="H5" s="20"/>
      <c r="I5" s="20"/>
      <c r="J5" s="20"/>
      <c r="K5" s="20"/>
      <c r="L5" s="20"/>
      <c r="M5" s="20"/>
      <c r="N5" s="20"/>
      <c r="O5" s="20"/>
      <c r="P5" s="20"/>
      <c r="Q5" s="20"/>
      <c r="R5" s="20"/>
      <c r="S5" s="20"/>
      <c r="T5" s="20"/>
      <c r="U5" s="20"/>
      <c r="V5" s="20"/>
      <c r="W5" s="20"/>
      <c r="X5" s="20"/>
      <c r="Y5" s="20"/>
      <c r="Z5" s="20"/>
      <c r="AA5" s="20"/>
      <c r="AB5" s="21"/>
    </row>
    <row r="6" spans="2:28" x14ac:dyDescent="0.2">
      <c r="B6" s="19"/>
      <c r="C6" s="20"/>
      <c r="D6" s="20"/>
      <c r="E6" s="20"/>
      <c r="F6" s="20"/>
      <c r="G6" s="20"/>
      <c r="H6" s="20"/>
      <c r="I6" s="20"/>
      <c r="J6" s="20"/>
      <c r="K6" s="20"/>
      <c r="L6" s="20"/>
      <c r="M6" s="20"/>
      <c r="N6" s="20"/>
      <c r="O6" s="20"/>
      <c r="P6" s="20"/>
      <c r="Q6" s="20"/>
      <c r="R6" s="20"/>
      <c r="S6" s="20"/>
      <c r="T6" s="20"/>
      <c r="U6" s="20"/>
      <c r="V6" s="20"/>
      <c r="W6" s="20"/>
      <c r="X6" s="20"/>
      <c r="Y6" s="20"/>
      <c r="Z6" s="20"/>
      <c r="AA6" s="20"/>
      <c r="AB6" s="21"/>
    </row>
    <row r="7" spans="2:28" x14ac:dyDescent="0.2">
      <c r="B7" s="19"/>
      <c r="C7" s="20"/>
      <c r="D7" s="20"/>
      <c r="E7" s="20"/>
      <c r="F7" s="20"/>
      <c r="G7" s="20"/>
      <c r="H7" s="20"/>
      <c r="I7" s="20"/>
      <c r="J7" s="20"/>
      <c r="K7" s="20"/>
      <c r="L7" s="20"/>
      <c r="M7" s="20"/>
      <c r="N7" s="20"/>
      <c r="O7" s="20"/>
      <c r="P7" s="20"/>
      <c r="Q7" s="20"/>
      <c r="R7" s="20"/>
      <c r="S7" s="20"/>
      <c r="T7" s="20"/>
      <c r="U7" s="20"/>
      <c r="V7" s="20"/>
      <c r="W7" s="20"/>
      <c r="X7" s="20"/>
      <c r="Y7" s="20"/>
      <c r="Z7" s="20"/>
      <c r="AA7" s="20"/>
      <c r="AB7" s="21"/>
    </row>
    <row r="8" spans="2:28" x14ac:dyDescent="0.2">
      <c r="B8" s="19"/>
      <c r="C8" s="20"/>
      <c r="D8" s="20"/>
      <c r="E8" s="20"/>
      <c r="F8" s="20"/>
      <c r="G8" s="20"/>
      <c r="H8" s="20"/>
      <c r="I8" s="20"/>
      <c r="J8" s="20"/>
      <c r="K8" s="20"/>
      <c r="L8" s="20"/>
      <c r="M8" s="20"/>
      <c r="N8" s="20"/>
      <c r="O8" s="20"/>
      <c r="P8" s="20"/>
      <c r="Q8" s="20"/>
      <c r="R8" s="20"/>
      <c r="S8" s="20"/>
      <c r="T8" s="20"/>
      <c r="U8" s="20"/>
      <c r="V8" s="20"/>
      <c r="W8" s="20"/>
      <c r="X8" s="20"/>
      <c r="Y8" s="20"/>
      <c r="Z8" s="20"/>
      <c r="AA8" s="20"/>
      <c r="AB8" s="21"/>
    </row>
    <row r="9" spans="2:28" ht="16.5" customHeight="1" x14ac:dyDescent="0.2">
      <c r="B9" s="19"/>
      <c r="C9" s="20"/>
      <c r="D9" s="20"/>
      <c r="E9" s="20"/>
      <c r="F9" s="20"/>
      <c r="G9" s="29">
        <f>GETPIVOTDATA("Final_Amount",Sheet1!$J$3)</f>
        <v>700</v>
      </c>
      <c r="H9" s="20"/>
      <c r="I9" s="20"/>
      <c r="J9" s="20"/>
      <c r="K9" s="20"/>
      <c r="L9" s="20"/>
      <c r="M9" s="20"/>
      <c r="N9" s="20"/>
      <c r="O9" s="20"/>
      <c r="P9" s="20"/>
      <c r="Q9" s="20"/>
      <c r="R9" s="20"/>
      <c r="S9" s="20"/>
      <c r="T9" s="20"/>
      <c r="U9" s="20"/>
      <c r="V9" s="20"/>
      <c r="W9" s="20"/>
      <c r="X9" s="20"/>
      <c r="Y9" s="20"/>
      <c r="Z9" s="20"/>
      <c r="AA9" s="20"/>
      <c r="AB9" s="21"/>
    </row>
    <row r="10" spans="2:28" x14ac:dyDescent="0.2">
      <c r="B10" s="19"/>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1"/>
    </row>
    <row r="11" spans="2:28" x14ac:dyDescent="0.2">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1"/>
    </row>
    <row r="12" spans="2:28" x14ac:dyDescent="0.2">
      <c r="B12" s="19"/>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1" t="s">
        <v>2030</v>
      </c>
    </row>
    <row r="13" spans="2:28" x14ac:dyDescent="0.2">
      <c r="B13" s="19"/>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1"/>
    </row>
    <row r="14" spans="2:28" x14ac:dyDescent="0.2">
      <c r="B14" s="19"/>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1"/>
    </row>
    <row r="15" spans="2:28" x14ac:dyDescent="0.2">
      <c r="B15" s="19"/>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1"/>
    </row>
    <row r="16" spans="2:28" x14ac:dyDescent="0.2">
      <c r="B16" s="19"/>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1"/>
    </row>
    <row r="17" spans="2:28" x14ac:dyDescent="0.2">
      <c r="B17" s="19"/>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1"/>
    </row>
    <row r="18" spans="2:28" x14ac:dyDescent="0.2">
      <c r="B18" s="19"/>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1"/>
    </row>
    <row r="19" spans="2:28" ht="15.75" x14ac:dyDescent="0.25">
      <c r="B19" s="19"/>
      <c r="C19" s="20"/>
      <c r="D19" s="20"/>
      <c r="E19" s="20"/>
      <c r="F19" s="20"/>
      <c r="G19" s="28">
        <f>Sheet1!AM5</f>
        <v>166286.89999999985</v>
      </c>
      <c r="H19" s="20"/>
      <c r="I19" s="20"/>
      <c r="J19" s="20"/>
      <c r="K19" s="20"/>
      <c r="L19" s="20"/>
      <c r="M19" s="20"/>
      <c r="N19" s="20"/>
      <c r="O19" s="20"/>
      <c r="P19" s="20"/>
      <c r="Q19" s="20"/>
      <c r="R19" s="20"/>
      <c r="S19" s="20"/>
      <c r="T19" s="20"/>
      <c r="U19" s="20"/>
      <c r="V19" s="20"/>
      <c r="W19" s="20"/>
      <c r="X19" s="20"/>
      <c r="Y19" s="20"/>
      <c r="Z19" s="20"/>
      <c r="AA19" s="20"/>
      <c r="AB19" s="21"/>
    </row>
    <row r="20" spans="2:28" x14ac:dyDescent="0.2">
      <c r="B20" s="19"/>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1"/>
    </row>
    <row r="21" spans="2:28" x14ac:dyDescent="0.2">
      <c r="B21" s="19"/>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1"/>
    </row>
    <row r="22" spans="2:28" x14ac:dyDescent="0.2">
      <c r="B22" s="19"/>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1"/>
    </row>
    <row r="23" spans="2:28" x14ac:dyDescent="0.2">
      <c r="B23" s="19"/>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1"/>
    </row>
    <row r="24" spans="2:28" x14ac:dyDescent="0.2">
      <c r="B24" s="19"/>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1"/>
    </row>
    <row r="25" spans="2:28" x14ac:dyDescent="0.2">
      <c r="B25" s="19"/>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1"/>
    </row>
    <row r="26" spans="2:28" x14ac:dyDescent="0.2">
      <c r="B26" s="19"/>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1"/>
    </row>
    <row r="27" spans="2:28" x14ac:dyDescent="0.2">
      <c r="B27" s="19"/>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1"/>
    </row>
    <row r="28" spans="2:28" x14ac:dyDescent="0.2">
      <c r="B28" s="19"/>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1"/>
    </row>
    <row r="29" spans="2:28" ht="25.5" customHeight="1" x14ac:dyDescent="0.25">
      <c r="B29" s="19"/>
      <c r="C29" s="20"/>
      <c r="D29" s="20"/>
      <c r="E29" s="20"/>
      <c r="F29" s="20"/>
      <c r="G29" s="30">
        <f>Sheet1!AM7/60</f>
        <v>376.78333333333336</v>
      </c>
      <c r="H29" s="20"/>
      <c r="I29" s="20"/>
      <c r="J29" s="20"/>
      <c r="K29" s="20"/>
      <c r="L29" s="20"/>
      <c r="M29" s="20"/>
      <c r="N29" s="20"/>
      <c r="O29" s="20"/>
      <c r="P29" s="20"/>
      <c r="Q29" s="20"/>
      <c r="R29" s="20"/>
      <c r="S29" s="20"/>
      <c r="T29" s="20"/>
      <c r="U29" s="20"/>
      <c r="V29" s="20"/>
      <c r="W29" s="20"/>
      <c r="X29" s="20"/>
      <c r="Y29" s="20"/>
      <c r="Z29" s="20"/>
      <c r="AA29" s="20"/>
      <c r="AB29" s="21"/>
    </row>
    <row r="30" spans="2:28" x14ac:dyDescent="0.2">
      <c r="B30" s="19"/>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1"/>
    </row>
    <row r="31" spans="2:28" x14ac:dyDescent="0.2">
      <c r="B31" s="19"/>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1"/>
    </row>
    <row r="32" spans="2:28" x14ac:dyDescent="0.2">
      <c r="B32" s="19"/>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1"/>
    </row>
    <row r="33" spans="2:28" x14ac:dyDescent="0.2">
      <c r="B33" s="19"/>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1"/>
    </row>
    <row r="34" spans="2:28" x14ac:dyDescent="0.2">
      <c r="B34" s="19"/>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1"/>
    </row>
    <row r="35" spans="2:28" x14ac:dyDescent="0.2">
      <c r="B35" s="19"/>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1"/>
    </row>
    <row r="36" spans="2:28" ht="15" thickBot="1" x14ac:dyDescent="0.25">
      <c r="B36" s="22"/>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6B9E1-1CBD-47F3-803B-5EBE5F7417A1}">
  <dimension ref="A1:Y701"/>
  <sheetViews>
    <sheetView topLeftCell="Q13" workbookViewId="0">
      <selection activeCell="T25" sqref="T25"/>
    </sheetView>
  </sheetViews>
  <sheetFormatPr defaultRowHeight="14.25" x14ac:dyDescent="0.2"/>
  <cols>
    <col min="1" max="1" width="11.25" customWidth="1"/>
    <col min="2" max="2" width="15" customWidth="1"/>
    <col min="3" max="3" width="12.25" customWidth="1"/>
    <col min="4" max="4" width="9.875" customWidth="1"/>
    <col min="5" max="5" width="12.625" customWidth="1"/>
    <col min="6" max="6" width="14.625" customWidth="1"/>
    <col min="7" max="7" width="10.5" customWidth="1"/>
    <col min="8" max="8" width="10.375" customWidth="1"/>
    <col min="9" max="9" width="19" customWidth="1"/>
    <col min="10" max="10" width="20.375" customWidth="1"/>
    <col min="11" max="11" width="10.875" customWidth="1"/>
    <col min="12" max="12" width="16.625" customWidth="1"/>
    <col min="13" max="13" width="15.875" customWidth="1"/>
    <col min="14" max="14" width="22.625" customWidth="1"/>
    <col min="15" max="15" width="18.625" customWidth="1"/>
    <col min="16" max="16" width="15.75" customWidth="1"/>
    <col min="17" max="17" width="17.25" customWidth="1"/>
    <col min="18" max="18" width="24.875" customWidth="1"/>
    <col min="19" max="19" width="17" customWidth="1"/>
    <col min="20" max="20" width="18.5" customWidth="1"/>
    <col min="21" max="21" width="21.375" customWidth="1"/>
    <col min="22" max="22" width="20.5" customWidth="1"/>
    <col min="23" max="23" width="16.625" customWidth="1"/>
    <col min="24" max="24" width="14.75" customWidth="1"/>
    <col min="25" max="26" width="17.5" customWidth="1"/>
  </cols>
  <sheetData>
    <row r="1" spans="1:25" x14ac:dyDescent="0.2">
      <c r="A1" t="s">
        <v>0</v>
      </c>
      <c r="B1" t="s">
        <v>1983</v>
      </c>
      <c r="C1" t="s">
        <v>1984</v>
      </c>
      <c r="D1" t="s">
        <v>1997</v>
      </c>
      <c r="E1" t="s">
        <v>1985</v>
      </c>
      <c r="F1" t="s">
        <v>2</v>
      </c>
      <c r="G1" t="s">
        <v>3</v>
      </c>
      <c r="H1" t="s">
        <v>4</v>
      </c>
      <c r="I1" t="s">
        <v>5</v>
      </c>
      <c r="J1" t="s">
        <v>6</v>
      </c>
      <c r="K1" t="s">
        <v>7</v>
      </c>
      <c r="L1" t="s">
        <v>8</v>
      </c>
      <c r="M1" t="s">
        <v>9</v>
      </c>
      <c r="N1" t="s">
        <v>10</v>
      </c>
      <c r="O1" t="s">
        <v>1986</v>
      </c>
      <c r="P1" t="s">
        <v>11</v>
      </c>
      <c r="Q1" t="s">
        <v>12</v>
      </c>
      <c r="R1" t="s">
        <v>13</v>
      </c>
      <c r="S1" t="s">
        <v>14</v>
      </c>
      <c r="T1" t="s">
        <v>15</v>
      </c>
      <c r="U1" t="s">
        <v>16</v>
      </c>
      <c r="V1" t="s">
        <v>17</v>
      </c>
      <c r="W1" t="s">
        <v>18</v>
      </c>
      <c r="X1" t="s">
        <v>19</v>
      </c>
      <c r="Y1" s="26" t="s">
        <v>20</v>
      </c>
    </row>
    <row r="2" spans="1:25" x14ac:dyDescent="0.2">
      <c r="A2" s="4" t="s">
        <v>21</v>
      </c>
      <c r="B2" s="5">
        <v>45834</v>
      </c>
      <c r="C2" s="4" t="s">
        <v>1987</v>
      </c>
      <c r="D2" s="4" t="s">
        <v>1988</v>
      </c>
      <c r="E2" s="6">
        <v>0.97018518518518515</v>
      </c>
      <c r="F2" s="4" t="s">
        <v>22</v>
      </c>
      <c r="G2" s="4" t="s">
        <v>23</v>
      </c>
      <c r="H2">
        <v>497197</v>
      </c>
      <c r="I2" s="4" t="s">
        <v>24</v>
      </c>
      <c r="J2" s="4" t="s">
        <v>25</v>
      </c>
      <c r="K2">
        <v>2</v>
      </c>
      <c r="L2">
        <v>38.14</v>
      </c>
      <c r="M2">
        <v>76.28</v>
      </c>
      <c r="N2">
        <v>0</v>
      </c>
      <c r="O2">
        <v>0</v>
      </c>
      <c r="P2">
        <v>76.28</v>
      </c>
      <c r="Q2" s="4" t="s">
        <v>26</v>
      </c>
      <c r="R2">
        <v>49</v>
      </c>
      <c r="S2" s="4" t="s">
        <v>27</v>
      </c>
      <c r="T2">
        <v>1.1000000000000001</v>
      </c>
      <c r="U2" s="4" t="s">
        <v>28</v>
      </c>
      <c r="V2" s="4" t="s">
        <v>29</v>
      </c>
      <c r="W2" s="4" t="s">
        <v>30</v>
      </c>
      <c r="X2" s="4" t="s">
        <v>31</v>
      </c>
      <c r="Y2" s="4" t="s">
        <v>32</v>
      </c>
    </row>
    <row r="3" spans="1:25" x14ac:dyDescent="0.2">
      <c r="A3" s="4" t="s">
        <v>33</v>
      </c>
      <c r="B3" s="5">
        <v>45830</v>
      </c>
      <c r="C3" s="4" t="s">
        <v>1989</v>
      </c>
      <c r="D3" s="4" t="s">
        <v>1990</v>
      </c>
      <c r="E3" s="6">
        <v>0.77974537037037039</v>
      </c>
      <c r="F3" s="4" t="s">
        <v>34</v>
      </c>
      <c r="G3" s="4" t="s">
        <v>35</v>
      </c>
      <c r="H3">
        <v>428894</v>
      </c>
      <c r="I3" s="4" t="s">
        <v>36</v>
      </c>
      <c r="J3" s="4" t="s">
        <v>37</v>
      </c>
      <c r="K3">
        <v>3</v>
      </c>
      <c r="L3">
        <v>125.23</v>
      </c>
      <c r="M3">
        <v>375.69</v>
      </c>
      <c r="N3">
        <v>0</v>
      </c>
      <c r="O3">
        <v>0</v>
      </c>
      <c r="P3">
        <v>375.69</v>
      </c>
      <c r="Q3" s="4" t="s">
        <v>26</v>
      </c>
      <c r="R3">
        <v>25</v>
      </c>
      <c r="S3" s="4" t="s">
        <v>38</v>
      </c>
      <c r="T3">
        <v>2.1</v>
      </c>
      <c r="U3" s="4" t="s">
        <v>39</v>
      </c>
      <c r="V3" s="4" t="s">
        <v>40</v>
      </c>
      <c r="W3" s="4" t="s">
        <v>30</v>
      </c>
      <c r="X3" s="4" t="s">
        <v>31</v>
      </c>
      <c r="Y3" s="4" t="s">
        <v>41</v>
      </c>
    </row>
    <row r="4" spans="1:25" x14ac:dyDescent="0.2">
      <c r="A4" s="4" t="s">
        <v>42</v>
      </c>
      <c r="B4" s="5">
        <v>45842</v>
      </c>
      <c r="C4" s="4" t="s">
        <v>1991</v>
      </c>
      <c r="D4" s="4" t="s">
        <v>1988</v>
      </c>
      <c r="E4" s="6">
        <v>0.91694444444444445</v>
      </c>
      <c r="F4" s="4" t="s">
        <v>43</v>
      </c>
      <c r="G4" s="4" t="s">
        <v>44</v>
      </c>
      <c r="H4">
        <v>445083</v>
      </c>
      <c r="I4" s="4" t="s">
        <v>45</v>
      </c>
      <c r="J4" s="4" t="s">
        <v>46</v>
      </c>
      <c r="K4">
        <v>1</v>
      </c>
      <c r="L4">
        <v>114.87</v>
      </c>
      <c r="M4">
        <v>114.87</v>
      </c>
      <c r="N4">
        <v>0</v>
      </c>
      <c r="O4">
        <v>0</v>
      </c>
      <c r="P4">
        <v>114.87</v>
      </c>
      <c r="Q4" s="4" t="s">
        <v>47</v>
      </c>
      <c r="R4">
        <v>0</v>
      </c>
      <c r="S4" s="4" t="s">
        <v>1992</v>
      </c>
      <c r="T4">
        <v>0</v>
      </c>
      <c r="U4" s="4" t="s">
        <v>1992</v>
      </c>
      <c r="V4" s="4" t="s">
        <v>40</v>
      </c>
      <c r="W4" s="4" t="s">
        <v>30</v>
      </c>
      <c r="X4" s="4" t="s">
        <v>48</v>
      </c>
      <c r="Y4" s="4" t="s">
        <v>49</v>
      </c>
    </row>
    <row r="5" spans="1:25" x14ac:dyDescent="0.2">
      <c r="A5" s="4" t="s">
        <v>50</v>
      </c>
      <c r="B5" s="5">
        <v>45841</v>
      </c>
      <c r="C5" s="4" t="s">
        <v>1987</v>
      </c>
      <c r="D5" s="4" t="s">
        <v>1988</v>
      </c>
      <c r="E5" s="6">
        <v>0.45391203703703703</v>
      </c>
      <c r="F5" s="4" t="s">
        <v>51</v>
      </c>
      <c r="G5" s="4" t="s">
        <v>52</v>
      </c>
      <c r="H5">
        <v>409117</v>
      </c>
      <c r="I5" s="4" t="s">
        <v>53</v>
      </c>
      <c r="J5" s="4" t="s">
        <v>54</v>
      </c>
      <c r="K5">
        <v>2</v>
      </c>
      <c r="L5">
        <v>120.5</v>
      </c>
      <c r="M5">
        <v>241</v>
      </c>
      <c r="N5">
        <v>0</v>
      </c>
      <c r="O5">
        <v>0</v>
      </c>
      <c r="P5">
        <v>241</v>
      </c>
      <c r="Q5" s="4" t="s">
        <v>55</v>
      </c>
      <c r="R5">
        <v>0</v>
      </c>
      <c r="S5" s="4" t="s">
        <v>1992</v>
      </c>
      <c r="T5">
        <v>0</v>
      </c>
      <c r="U5" s="4" t="s">
        <v>1992</v>
      </c>
      <c r="V5" s="4" t="s">
        <v>29</v>
      </c>
      <c r="W5" s="4" t="s">
        <v>56</v>
      </c>
      <c r="X5" s="4" t="s">
        <v>48</v>
      </c>
      <c r="Y5" s="4" t="s">
        <v>41</v>
      </c>
    </row>
    <row r="6" spans="1:25" x14ac:dyDescent="0.2">
      <c r="A6" s="4" t="s">
        <v>57</v>
      </c>
      <c r="B6" s="5">
        <v>45840</v>
      </c>
      <c r="C6" s="4" t="s">
        <v>1993</v>
      </c>
      <c r="D6" s="4" t="s">
        <v>1988</v>
      </c>
      <c r="E6" s="6">
        <v>0.40140046296296295</v>
      </c>
      <c r="F6" s="4" t="s">
        <v>58</v>
      </c>
      <c r="G6" s="4" t="s">
        <v>59</v>
      </c>
      <c r="H6">
        <v>448521</v>
      </c>
      <c r="I6" s="4" t="s">
        <v>24</v>
      </c>
      <c r="J6" s="4" t="s">
        <v>60</v>
      </c>
      <c r="K6">
        <v>3</v>
      </c>
      <c r="L6">
        <v>111.24</v>
      </c>
      <c r="M6">
        <v>333.72</v>
      </c>
      <c r="N6">
        <v>0</v>
      </c>
      <c r="O6">
        <v>0</v>
      </c>
      <c r="P6">
        <v>333.72</v>
      </c>
      <c r="Q6" s="4" t="s">
        <v>26</v>
      </c>
      <c r="R6">
        <v>25</v>
      </c>
      <c r="S6" s="4" t="s">
        <v>38</v>
      </c>
      <c r="T6">
        <v>1.7</v>
      </c>
      <c r="U6" s="4" t="s">
        <v>61</v>
      </c>
      <c r="V6" s="4" t="s">
        <v>40</v>
      </c>
      <c r="W6" s="4" t="s">
        <v>62</v>
      </c>
      <c r="X6" s="4" t="s">
        <v>63</v>
      </c>
      <c r="Y6" s="4" t="s">
        <v>49</v>
      </c>
    </row>
    <row r="7" spans="1:25" x14ac:dyDescent="0.2">
      <c r="A7" s="4" t="s">
        <v>64</v>
      </c>
      <c r="B7" s="5">
        <v>45836</v>
      </c>
      <c r="C7" s="4" t="s">
        <v>1994</v>
      </c>
      <c r="D7" s="4" t="s">
        <v>1990</v>
      </c>
      <c r="E7" s="6">
        <v>0.33949074074074076</v>
      </c>
      <c r="F7" s="4" t="s">
        <v>65</v>
      </c>
      <c r="G7" s="4" t="s">
        <v>59</v>
      </c>
      <c r="H7">
        <v>404208</v>
      </c>
      <c r="I7" s="4" t="s">
        <v>66</v>
      </c>
      <c r="J7" s="4" t="s">
        <v>67</v>
      </c>
      <c r="K7">
        <v>4</v>
      </c>
      <c r="L7">
        <v>54.81</v>
      </c>
      <c r="M7">
        <v>219.24</v>
      </c>
      <c r="N7">
        <v>5</v>
      </c>
      <c r="O7">
        <v>10.962</v>
      </c>
      <c r="P7">
        <v>208.28</v>
      </c>
      <c r="Q7" s="4" t="s">
        <v>55</v>
      </c>
      <c r="R7">
        <v>0</v>
      </c>
      <c r="S7" s="4" t="s">
        <v>1992</v>
      </c>
      <c r="T7">
        <v>0</v>
      </c>
      <c r="U7" s="4" t="s">
        <v>1992</v>
      </c>
      <c r="V7" s="4" t="s">
        <v>40</v>
      </c>
      <c r="W7" s="4" t="s">
        <v>30</v>
      </c>
      <c r="X7" s="4" t="s">
        <v>68</v>
      </c>
      <c r="Y7" s="4" t="s">
        <v>41</v>
      </c>
    </row>
    <row r="8" spans="1:25" x14ac:dyDescent="0.2">
      <c r="A8" s="4" t="s">
        <v>69</v>
      </c>
      <c r="B8" s="5">
        <v>45834</v>
      </c>
      <c r="C8" s="4" t="s">
        <v>1987</v>
      </c>
      <c r="D8" s="4" t="s">
        <v>1988</v>
      </c>
      <c r="E8" s="6">
        <v>0.54123842592592597</v>
      </c>
      <c r="F8" s="4" t="s">
        <v>70</v>
      </c>
      <c r="G8" s="4" t="s">
        <v>59</v>
      </c>
      <c r="H8">
        <v>434719</v>
      </c>
      <c r="I8" s="4" t="s">
        <v>71</v>
      </c>
      <c r="J8" s="4" t="s">
        <v>72</v>
      </c>
      <c r="K8">
        <v>5</v>
      </c>
      <c r="L8">
        <v>90.07</v>
      </c>
      <c r="M8">
        <v>450.35</v>
      </c>
      <c r="N8">
        <v>15</v>
      </c>
      <c r="O8">
        <v>67.552499999999995</v>
      </c>
      <c r="P8">
        <v>382.8</v>
      </c>
      <c r="Q8" s="4" t="s">
        <v>55</v>
      </c>
      <c r="R8">
        <v>0</v>
      </c>
      <c r="S8" s="4" t="s">
        <v>1992</v>
      </c>
      <c r="T8">
        <v>0</v>
      </c>
      <c r="U8" s="4" t="s">
        <v>1992</v>
      </c>
      <c r="V8" s="4" t="s">
        <v>40</v>
      </c>
      <c r="W8" s="4" t="s">
        <v>56</v>
      </c>
      <c r="X8" s="4" t="s">
        <v>63</v>
      </c>
      <c r="Y8" s="4" t="s">
        <v>32</v>
      </c>
    </row>
    <row r="9" spans="1:25" x14ac:dyDescent="0.2">
      <c r="A9" s="4" t="s">
        <v>73</v>
      </c>
      <c r="B9" s="5">
        <v>45856</v>
      </c>
      <c r="C9" s="4" t="s">
        <v>1991</v>
      </c>
      <c r="D9" s="4" t="s">
        <v>1988</v>
      </c>
      <c r="E9" s="6">
        <v>4.0520833333333332E-2</v>
      </c>
      <c r="F9" s="4" t="s">
        <v>74</v>
      </c>
      <c r="G9" s="4" t="s">
        <v>35</v>
      </c>
      <c r="H9">
        <v>411916</v>
      </c>
      <c r="I9" s="4" t="s">
        <v>66</v>
      </c>
      <c r="J9" s="4" t="s">
        <v>75</v>
      </c>
      <c r="K9">
        <v>1</v>
      </c>
      <c r="L9">
        <v>39.869999999999997</v>
      </c>
      <c r="M9">
        <v>39.869999999999997</v>
      </c>
      <c r="N9">
        <v>5</v>
      </c>
      <c r="O9">
        <v>1.9935</v>
      </c>
      <c r="P9">
        <v>37.880000000000003</v>
      </c>
      <c r="Q9" s="4" t="s">
        <v>26</v>
      </c>
      <c r="R9">
        <v>42</v>
      </c>
      <c r="S9" s="4" t="s">
        <v>38</v>
      </c>
      <c r="T9">
        <v>0</v>
      </c>
      <c r="U9" s="4" t="s">
        <v>76</v>
      </c>
      <c r="V9" s="4" t="s">
        <v>40</v>
      </c>
      <c r="W9" s="4" t="s">
        <v>62</v>
      </c>
      <c r="X9" s="4" t="s">
        <v>48</v>
      </c>
      <c r="Y9" s="4" t="s">
        <v>77</v>
      </c>
    </row>
    <row r="10" spans="1:25" x14ac:dyDescent="0.2">
      <c r="A10" s="4" t="s">
        <v>78</v>
      </c>
      <c r="B10" s="5">
        <v>45833</v>
      </c>
      <c r="C10" s="4" t="s">
        <v>1993</v>
      </c>
      <c r="D10" s="4" t="s">
        <v>1988</v>
      </c>
      <c r="E10" s="6">
        <v>0.78605324074074079</v>
      </c>
      <c r="F10" s="4" t="s">
        <v>79</v>
      </c>
      <c r="G10" s="4" t="s">
        <v>52</v>
      </c>
      <c r="H10">
        <v>470382</v>
      </c>
      <c r="I10" s="4" t="s">
        <v>66</v>
      </c>
      <c r="J10" s="4" t="s">
        <v>80</v>
      </c>
      <c r="K10">
        <v>3</v>
      </c>
      <c r="L10">
        <v>34.5</v>
      </c>
      <c r="M10">
        <v>103.5</v>
      </c>
      <c r="N10">
        <v>15</v>
      </c>
      <c r="O10">
        <v>15.525</v>
      </c>
      <c r="P10">
        <v>87.97</v>
      </c>
      <c r="Q10" s="4" t="s">
        <v>26</v>
      </c>
      <c r="R10">
        <v>15</v>
      </c>
      <c r="S10" s="4" t="s">
        <v>38</v>
      </c>
      <c r="T10">
        <v>2.1</v>
      </c>
      <c r="U10" s="4" t="s">
        <v>81</v>
      </c>
      <c r="V10" s="4" t="s">
        <v>29</v>
      </c>
      <c r="W10" s="4" t="s">
        <v>62</v>
      </c>
      <c r="X10" s="4" t="s">
        <v>31</v>
      </c>
      <c r="Y10" s="4" t="s">
        <v>49</v>
      </c>
    </row>
    <row r="11" spans="1:25" x14ac:dyDescent="0.2">
      <c r="A11" s="4" t="s">
        <v>82</v>
      </c>
      <c r="B11" s="5">
        <v>45858</v>
      </c>
      <c r="C11" s="4" t="s">
        <v>1989</v>
      </c>
      <c r="D11" s="4" t="s">
        <v>1990</v>
      </c>
      <c r="E11" s="6">
        <v>0.23116898148148149</v>
      </c>
      <c r="F11" s="4" t="s">
        <v>83</v>
      </c>
      <c r="G11" s="4" t="s">
        <v>84</v>
      </c>
      <c r="H11">
        <v>426072</v>
      </c>
      <c r="I11" s="4" t="s">
        <v>71</v>
      </c>
      <c r="J11" s="4" t="s">
        <v>85</v>
      </c>
      <c r="K11">
        <v>2</v>
      </c>
      <c r="L11">
        <v>90.12</v>
      </c>
      <c r="M11">
        <v>180.24</v>
      </c>
      <c r="N11">
        <v>0</v>
      </c>
      <c r="O11">
        <v>0</v>
      </c>
      <c r="P11">
        <v>180.24</v>
      </c>
      <c r="Q11" s="4" t="s">
        <v>26</v>
      </c>
      <c r="R11">
        <v>46</v>
      </c>
      <c r="S11" s="4" t="s">
        <v>27</v>
      </c>
      <c r="T11">
        <v>0</v>
      </c>
      <c r="U11" s="4" t="s">
        <v>86</v>
      </c>
      <c r="V11" s="4" t="s">
        <v>40</v>
      </c>
      <c r="W11" s="4" t="s">
        <v>30</v>
      </c>
      <c r="X11" s="4" t="s">
        <v>31</v>
      </c>
      <c r="Y11" s="4" t="s">
        <v>32</v>
      </c>
    </row>
    <row r="12" spans="1:25" x14ac:dyDescent="0.2">
      <c r="A12" s="4" t="s">
        <v>87</v>
      </c>
      <c r="B12" s="5">
        <v>45850</v>
      </c>
      <c r="C12" s="4" t="s">
        <v>1994</v>
      </c>
      <c r="D12" s="4" t="s">
        <v>1990</v>
      </c>
      <c r="E12" s="6">
        <v>4.7870370370370369E-2</v>
      </c>
      <c r="F12" s="4" t="s">
        <v>88</v>
      </c>
      <c r="G12" s="4" t="s">
        <v>23</v>
      </c>
      <c r="H12">
        <v>495933</v>
      </c>
      <c r="I12" s="4" t="s">
        <v>36</v>
      </c>
      <c r="J12" s="4" t="s">
        <v>89</v>
      </c>
      <c r="K12">
        <v>5</v>
      </c>
      <c r="L12">
        <v>119.56</v>
      </c>
      <c r="M12">
        <v>597.79999999999995</v>
      </c>
      <c r="N12">
        <v>5</v>
      </c>
      <c r="O12">
        <v>29.89</v>
      </c>
      <c r="P12">
        <v>567.91</v>
      </c>
      <c r="Q12" s="4" t="s">
        <v>26</v>
      </c>
      <c r="R12">
        <v>50</v>
      </c>
      <c r="S12" s="4" t="s">
        <v>27</v>
      </c>
      <c r="T12">
        <v>4.5</v>
      </c>
      <c r="U12" s="4" t="s">
        <v>90</v>
      </c>
      <c r="V12" s="4" t="s">
        <v>29</v>
      </c>
      <c r="W12" s="4" t="s">
        <v>62</v>
      </c>
      <c r="X12" s="4" t="s">
        <v>63</v>
      </c>
      <c r="Y12" s="4" t="s">
        <v>49</v>
      </c>
    </row>
    <row r="13" spans="1:25" x14ac:dyDescent="0.2">
      <c r="A13" s="4" t="s">
        <v>91</v>
      </c>
      <c r="B13" s="5">
        <v>45831</v>
      </c>
      <c r="C13" s="4" t="s">
        <v>1995</v>
      </c>
      <c r="D13" s="4" t="s">
        <v>1990</v>
      </c>
      <c r="E13" s="6">
        <v>0.10849537037037037</v>
      </c>
      <c r="F13" s="4" t="s">
        <v>92</v>
      </c>
      <c r="G13" s="4" t="s">
        <v>52</v>
      </c>
      <c r="H13">
        <v>485181</v>
      </c>
      <c r="I13" s="4" t="s">
        <v>24</v>
      </c>
      <c r="J13" s="4" t="s">
        <v>93</v>
      </c>
      <c r="K13">
        <v>5</v>
      </c>
      <c r="L13">
        <v>78.69</v>
      </c>
      <c r="M13">
        <v>393.45</v>
      </c>
      <c r="N13">
        <v>5</v>
      </c>
      <c r="O13">
        <v>19.672499999999999</v>
      </c>
      <c r="P13">
        <v>373.78</v>
      </c>
      <c r="Q13" s="4" t="s">
        <v>26</v>
      </c>
      <c r="R13">
        <v>36</v>
      </c>
      <c r="S13" s="4" t="s">
        <v>27</v>
      </c>
      <c r="T13">
        <v>1.9</v>
      </c>
      <c r="U13" s="4" t="s">
        <v>94</v>
      </c>
      <c r="V13" s="4" t="s">
        <v>29</v>
      </c>
      <c r="W13" s="4" t="s">
        <v>30</v>
      </c>
      <c r="X13" s="4" t="s">
        <v>31</v>
      </c>
      <c r="Y13" s="4" t="s">
        <v>32</v>
      </c>
    </row>
    <row r="14" spans="1:25" x14ac:dyDescent="0.2">
      <c r="A14" s="4" t="s">
        <v>95</v>
      </c>
      <c r="B14" s="5">
        <v>45831</v>
      </c>
      <c r="C14" s="4" t="s">
        <v>1995</v>
      </c>
      <c r="D14" s="4" t="s">
        <v>1990</v>
      </c>
      <c r="E14" s="6">
        <v>1.2106481481481482E-2</v>
      </c>
      <c r="F14" s="4" t="s">
        <v>96</v>
      </c>
      <c r="G14" s="4" t="s">
        <v>23</v>
      </c>
      <c r="H14">
        <v>443310</v>
      </c>
      <c r="I14" s="4" t="s">
        <v>53</v>
      </c>
      <c r="J14" s="4" t="s">
        <v>97</v>
      </c>
      <c r="K14">
        <v>2</v>
      </c>
      <c r="L14">
        <v>56.2</v>
      </c>
      <c r="M14">
        <v>112.4</v>
      </c>
      <c r="N14">
        <v>15</v>
      </c>
      <c r="O14">
        <v>16.86</v>
      </c>
      <c r="P14">
        <v>95.54</v>
      </c>
      <c r="Q14" s="4" t="s">
        <v>26</v>
      </c>
      <c r="R14">
        <v>23</v>
      </c>
      <c r="S14" s="4" t="s">
        <v>38</v>
      </c>
      <c r="T14">
        <v>3.3</v>
      </c>
      <c r="U14" s="4" t="s">
        <v>98</v>
      </c>
      <c r="V14" s="4" t="s">
        <v>29</v>
      </c>
      <c r="W14" s="4" t="s">
        <v>56</v>
      </c>
      <c r="X14" s="4" t="s">
        <v>68</v>
      </c>
      <c r="Y14" s="4" t="s">
        <v>32</v>
      </c>
    </row>
    <row r="15" spans="1:25" x14ac:dyDescent="0.2">
      <c r="A15" s="4" t="s">
        <v>99</v>
      </c>
      <c r="B15" s="5">
        <v>45834</v>
      </c>
      <c r="C15" s="4" t="s">
        <v>1987</v>
      </c>
      <c r="D15" s="4" t="s">
        <v>1988</v>
      </c>
      <c r="E15" s="6">
        <v>0.11405092592592593</v>
      </c>
      <c r="F15" s="4" t="s">
        <v>100</v>
      </c>
      <c r="G15" s="4" t="s">
        <v>23</v>
      </c>
      <c r="H15">
        <v>486375</v>
      </c>
      <c r="I15" s="4" t="s">
        <v>36</v>
      </c>
      <c r="J15" s="4" t="s">
        <v>101</v>
      </c>
      <c r="K15">
        <v>4</v>
      </c>
      <c r="L15">
        <v>73.44</v>
      </c>
      <c r="M15">
        <v>293.76</v>
      </c>
      <c r="N15">
        <v>0</v>
      </c>
      <c r="O15">
        <v>0</v>
      </c>
      <c r="P15">
        <v>293.76</v>
      </c>
      <c r="Q15" s="4" t="s">
        <v>26</v>
      </c>
      <c r="R15">
        <v>56</v>
      </c>
      <c r="S15" s="4" t="s">
        <v>27</v>
      </c>
      <c r="T15">
        <v>0</v>
      </c>
      <c r="U15" s="4" t="s">
        <v>102</v>
      </c>
      <c r="V15" s="4" t="s">
        <v>29</v>
      </c>
      <c r="W15" s="4" t="s">
        <v>30</v>
      </c>
      <c r="X15" s="4" t="s">
        <v>63</v>
      </c>
      <c r="Y15" s="4" t="s">
        <v>32</v>
      </c>
    </row>
    <row r="16" spans="1:25" x14ac:dyDescent="0.2">
      <c r="A16" s="4" t="s">
        <v>103</v>
      </c>
      <c r="B16" s="5">
        <v>45840</v>
      </c>
      <c r="C16" s="4" t="s">
        <v>1993</v>
      </c>
      <c r="D16" s="4" t="s">
        <v>1988</v>
      </c>
      <c r="E16" s="6">
        <v>0.1794212962962963</v>
      </c>
      <c r="F16" s="4" t="s">
        <v>104</v>
      </c>
      <c r="G16" s="4" t="s">
        <v>35</v>
      </c>
      <c r="H16">
        <v>418374</v>
      </c>
      <c r="I16" s="4" t="s">
        <v>36</v>
      </c>
      <c r="J16" s="4" t="s">
        <v>105</v>
      </c>
      <c r="K16">
        <v>3</v>
      </c>
      <c r="L16">
        <v>80.14</v>
      </c>
      <c r="M16">
        <v>240.42</v>
      </c>
      <c r="N16">
        <v>0</v>
      </c>
      <c r="O16">
        <v>0</v>
      </c>
      <c r="P16">
        <v>240.42</v>
      </c>
      <c r="Q16" s="4" t="s">
        <v>26</v>
      </c>
      <c r="R16">
        <v>50</v>
      </c>
      <c r="S16" s="4" t="s">
        <v>27</v>
      </c>
      <c r="T16">
        <v>0</v>
      </c>
      <c r="U16" s="4" t="s">
        <v>106</v>
      </c>
      <c r="V16" s="4" t="s">
        <v>29</v>
      </c>
      <c r="W16" s="4" t="s">
        <v>30</v>
      </c>
      <c r="X16" s="4" t="s">
        <v>63</v>
      </c>
      <c r="Y16" s="4" t="s">
        <v>32</v>
      </c>
    </row>
    <row r="17" spans="1:25" x14ac:dyDescent="0.2">
      <c r="A17" s="4" t="s">
        <v>107</v>
      </c>
      <c r="B17" s="5">
        <v>45840</v>
      </c>
      <c r="C17" s="4" t="s">
        <v>1993</v>
      </c>
      <c r="D17" s="4" t="s">
        <v>1988</v>
      </c>
      <c r="E17" s="6">
        <v>0.86016203703703709</v>
      </c>
      <c r="F17" s="4" t="s">
        <v>108</v>
      </c>
      <c r="G17" s="4" t="s">
        <v>35</v>
      </c>
      <c r="H17">
        <v>463093</v>
      </c>
      <c r="I17" s="4" t="s">
        <v>71</v>
      </c>
      <c r="J17" s="4" t="s">
        <v>109</v>
      </c>
      <c r="K17">
        <v>1</v>
      </c>
      <c r="L17">
        <v>41.4</v>
      </c>
      <c r="M17">
        <v>41.4</v>
      </c>
      <c r="N17">
        <v>0</v>
      </c>
      <c r="O17">
        <v>0</v>
      </c>
      <c r="P17">
        <v>41.4</v>
      </c>
      <c r="Q17" s="4" t="s">
        <v>47</v>
      </c>
      <c r="R17">
        <v>0</v>
      </c>
      <c r="S17" s="4" t="s">
        <v>1992</v>
      </c>
      <c r="T17">
        <v>0</v>
      </c>
      <c r="U17" s="4" t="s">
        <v>1992</v>
      </c>
      <c r="V17" s="4" t="s">
        <v>40</v>
      </c>
      <c r="W17" s="4" t="s">
        <v>56</v>
      </c>
      <c r="X17" s="4" t="s">
        <v>48</v>
      </c>
      <c r="Y17" s="4" t="s">
        <v>41</v>
      </c>
    </row>
    <row r="18" spans="1:25" x14ac:dyDescent="0.2">
      <c r="A18" s="4" t="s">
        <v>110</v>
      </c>
      <c r="B18" s="5">
        <v>45854</v>
      </c>
      <c r="C18" s="4" t="s">
        <v>1993</v>
      </c>
      <c r="D18" s="4" t="s">
        <v>1988</v>
      </c>
      <c r="E18" s="6">
        <v>9.8159722222222218E-2</v>
      </c>
      <c r="F18" s="4" t="s">
        <v>111</v>
      </c>
      <c r="G18" s="4" t="s">
        <v>59</v>
      </c>
      <c r="H18">
        <v>424891</v>
      </c>
      <c r="I18" s="4" t="s">
        <v>24</v>
      </c>
      <c r="J18" s="4" t="s">
        <v>60</v>
      </c>
      <c r="K18">
        <v>1</v>
      </c>
      <c r="L18">
        <v>95.29</v>
      </c>
      <c r="M18">
        <v>95.29</v>
      </c>
      <c r="N18">
        <v>0</v>
      </c>
      <c r="O18">
        <v>0</v>
      </c>
      <c r="P18">
        <v>95.29</v>
      </c>
      <c r="Q18" s="4" t="s">
        <v>26</v>
      </c>
      <c r="R18">
        <v>18</v>
      </c>
      <c r="S18" s="4" t="s">
        <v>27</v>
      </c>
      <c r="T18">
        <v>3</v>
      </c>
      <c r="U18" s="4" t="s">
        <v>112</v>
      </c>
      <c r="V18" s="4" t="s">
        <v>29</v>
      </c>
      <c r="W18" s="4" t="s">
        <v>30</v>
      </c>
      <c r="X18" s="4" t="s">
        <v>31</v>
      </c>
      <c r="Y18" s="4" t="s">
        <v>32</v>
      </c>
    </row>
    <row r="19" spans="1:25" x14ac:dyDescent="0.2">
      <c r="A19" s="4" t="s">
        <v>113</v>
      </c>
      <c r="B19" s="5">
        <v>45858</v>
      </c>
      <c r="C19" s="4" t="s">
        <v>1989</v>
      </c>
      <c r="D19" s="4" t="s">
        <v>1990</v>
      </c>
      <c r="E19" s="6">
        <v>0.79070601851851852</v>
      </c>
      <c r="F19" s="4" t="s">
        <v>114</v>
      </c>
      <c r="G19" s="4" t="s">
        <v>84</v>
      </c>
      <c r="H19">
        <v>408908</v>
      </c>
      <c r="I19" s="4" t="s">
        <v>115</v>
      </c>
      <c r="J19" s="4" t="s">
        <v>116</v>
      </c>
      <c r="K19">
        <v>4</v>
      </c>
      <c r="L19">
        <v>35.590000000000003</v>
      </c>
      <c r="M19">
        <v>142.36000000000001</v>
      </c>
      <c r="N19">
        <v>5</v>
      </c>
      <c r="O19">
        <v>7.1180000000000003</v>
      </c>
      <c r="P19">
        <v>135.24</v>
      </c>
      <c r="Q19" s="4" t="s">
        <v>26</v>
      </c>
      <c r="R19">
        <v>17</v>
      </c>
      <c r="S19" s="4" t="s">
        <v>38</v>
      </c>
      <c r="T19">
        <v>0</v>
      </c>
      <c r="U19" s="4" t="s">
        <v>117</v>
      </c>
      <c r="V19" s="4" t="s">
        <v>40</v>
      </c>
      <c r="W19" s="4" t="s">
        <v>56</v>
      </c>
      <c r="X19" s="4" t="s">
        <v>63</v>
      </c>
      <c r="Y19" s="4" t="s">
        <v>49</v>
      </c>
    </row>
    <row r="20" spans="1:25" x14ac:dyDescent="0.2">
      <c r="A20" s="4" t="s">
        <v>118</v>
      </c>
      <c r="B20" s="5">
        <v>45830</v>
      </c>
      <c r="C20" s="4" t="s">
        <v>1989</v>
      </c>
      <c r="D20" s="4" t="s">
        <v>1990</v>
      </c>
      <c r="E20" s="6">
        <v>0.85378472222222224</v>
      </c>
      <c r="F20" s="4" t="s">
        <v>119</v>
      </c>
      <c r="G20" s="4" t="s">
        <v>44</v>
      </c>
      <c r="H20">
        <v>451877</v>
      </c>
      <c r="I20" s="4" t="s">
        <v>71</v>
      </c>
      <c r="J20" s="4" t="s">
        <v>120</v>
      </c>
      <c r="K20">
        <v>3</v>
      </c>
      <c r="L20">
        <v>79.44</v>
      </c>
      <c r="M20">
        <v>238.32</v>
      </c>
      <c r="N20">
        <v>0</v>
      </c>
      <c r="O20">
        <v>0</v>
      </c>
      <c r="P20">
        <v>238.32</v>
      </c>
      <c r="Q20" s="4" t="s">
        <v>26</v>
      </c>
      <c r="R20">
        <v>54</v>
      </c>
      <c r="S20" s="4" t="s">
        <v>38</v>
      </c>
      <c r="T20">
        <v>1.3</v>
      </c>
      <c r="U20" s="4" t="s">
        <v>121</v>
      </c>
      <c r="V20" s="4" t="s">
        <v>40</v>
      </c>
      <c r="W20" s="4" t="s">
        <v>30</v>
      </c>
      <c r="X20" s="4" t="s">
        <v>48</v>
      </c>
      <c r="Y20" s="4" t="s">
        <v>77</v>
      </c>
    </row>
    <row r="21" spans="1:25" x14ac:dyDescent="0.2">
      <c r="A21" s="4" t="s">
        <v>122</v>
      </c>
      <c r="B21" s="5">
        <v>45856</v>
      </c>
      <c r="C21" s="4" t="s">
        <v>1991</v>
      </c>
      <c r="D21" s="4" t="s">
        <v>1988</v>
      </c>
      <c r="E21" s="6">
        <v>0.81134259259259256</v>
      </c>
      <c r="F21" s="4" t="s">
        <v>123</v>
      </c>
      <c r="G21" s="4" t="s">
        <v>44</v>
      </c>
      <c r="H21">
        <v>437354</v>
      </c>
      <c r="I21" s="4" t="s">
        <v>71</v>
      </c>
      <c r="J21" s="4" t="s">
        <v>124</v>
      </c>
      <c r="K21">
        <v>5</v>
      </c>
      <c r="L21">
        <v>111.46</v>
      </c>
      <c r="M21">
        <v>557.29999999999995</v>
      </c>
      <c r="N21">
        <v>0</v>
      </c>
      <c r="O21">
        <v>0</v>
      </c>
      <c r="P21">
        <v>557.29999999999995</v>
      </c>
      <c r="Q21" s="4" t="s">
        <v>26</v>
      </c>
      <c r="R21">
        <v>50</v>
      </c>
      <c r="S21" s="4" t="s">
        <v>125</v>
      </c>
      <c r="T21">
        <v>1.4</v>
      </c>
      <c r="U21" s="4" t="s">
        <v>126</v>
      </c>
      <c r="V21" s="4" t="s">
        <v>40</v>
      </c>
      <c r="W21" s="4" t="s">
        <v>30</v>
      </c>
      <c r="X21" s="4" t="s">
        <v>31</v>
      </c>
      <c r="Y21" s="4" t="s">
        <v>32</v>
      </c>
    </row>
    <row r="22" spans="1:25" x14ac:dyDescent="0.2">
      <c r="A22" s="4" t="s">
        <v>127</v>
      </c>
      <c r="B22" s="5">
        <v>45839</v>
      </c>
      <c r="C22" s="4" t="s">
        <v>1996</v>
      </c>
      <c r="D22" s="4" t="s">
        <v>1988</v>
      </c>
      <c r="E22" s="6">
        <v>0.21820601851851851</v>
      </c>
      <c r="F22" s="4" t="s">
        <v>128</v>
      </c>
      <c r="G22" s="4" t="s">
        <v>44</v>
      </c>
      <c r="H22">
        <v>479277</v>
      </c>
      <c r="I22" s="4" t="s">
        <v>71</v>
      </c>
      <c r="J22" s="4" t="s">
        <v>129</v>
      </c>
      <c r="K22">
        <v>3</v>
      </c>
      <c r="L22">
        <v>46.47</v>
      </c>
      <c r="M22">
        <v>139.41</v>
      </c>
      <c r="N22">
        <v>10</v>
      </c>
      <c r="O22">
        <v>13.941000000000001</v>
      </c>
      <c r="P22">
        <v>125.47</v>
      </c>
      <c r="Q22" s="4" t="s">
        <v>26</v>
      </c>
      <c r="R22">
        <v>31</v>
      </c>
      <c r="S22" s="4" t="s">
        <v>27</v>
      </c>
      <c r="T22">
        <v>0</v>
      </c>
      <c r="U22" s="4" t="s">
        <v>90</v>
      </c>
      <c r="V22" s="4" t="s">
        <v>40</v>
      </c>
      <c r="W22" s="4" t="s">
        <v>30</v>
      </c>
      <c r="X22" s="4" t="s">
        <v>31</v>
      </c>
      <c r="Y22" s="4" t="s">
        <v>49</v>
      </c>
    </row>
    <row r="23" spans="1:25" x14ac:dyDescent="0.2">
      <c r="A23" s="4" t="s">
        <v>130</v>
      </c>
      <c r="B23" s="5">
        <v>45856</v>
      </c>
      <c r="C23" s="4" t="s">
        <v>1991</v>
      </c>
      <c r="D23" s="4" t="s">
        <v>1988</v>
      </c>
      <c r="E23" s="6">
        <v>1.9884259259259258E-2</v>
      </c>
      <c r="F23" s="4" t="s">
        <v>131</v>
      </c>
      <c r="G23" s="4" t="s">
        <v>52</v>
      </c>
      <c r="H23">
        <v>434336</v>
      </c>
      <c r="I23" s="4" t="s">
        <v>71</v>
      </c>
      <c r="J23" s="4" t="s">
        <v>132</v>
      </c>
      <c r="K23">
        <v>4</v>
      </c>
      <c r="L23">
        <v>91.72</v>
      </c>
      <c r="M23">
        <v>366.88</v>
      </c>
      <c r="N23">
        <v>15</v>
      </c>
      <c r="O23">
        <v>55.031999999999996</v>
      </c>
      <c r="P23">
        <v>311.85000000000002</v>
      </c>
      <c r="Q23" s="4" t="s">
        <v>26</v>
      </c>
      <c r="R23">
        <v>22</v>
      </c>
      <c r="S23" s="4" t="s">
        <v>27</v>
      </c>
      <c r="T23">
        <v>3.8</v>
      </c>
      <c r="U23" s="4" t="s">
        <v>133</v>
      </c>
      <c r="V23" s="4" t="s">
        <v>29</v>
      </c>
      <c r="W23" s="4" t="s">
        <v>56</v>
      </c>
      <c r="X23" s="4" t="s">
        <v>63</v>
      </c>
      <c r="Y23" s="4" t="s">
        <v>41</v>
      </c>
    </row>
    <row r="24" spans="1:25" x14ac:dyDescent="0.2">
      <c r="A24" s="4" t="s">
        <v>134</v>
      </c>
      <c r="B24" s="5">
        <v>45849</v>
      </c>
      <c r="C24" s="4" t="s">
        <v>1991</v>
      </c>
      <c r="D24" s="4" t="s">
        <v>1988</v>
      </c>
      <c r="E24" s="6">
        <v>0.93126157407407406</v>
      </c>
      <c r="F24" s="4" t="s">
        <v>135</v>
      </c>
      <c r="G24" s="4" t="s">
        <v>23</v>
      </c>
      <c r="H24">
        <v>440405</v>
      </c>
      <c r="I24" s="4" t="s">
        <v>24</v>
      </c>
      <c r="J24" s="4" t="s">
        <v>136</v>
      </c>
      <c r="K24">
        <v>3</v>
      </c>
      <c r="L24">
        <v>47.31</v>
      </c>
      <c r="M24">
        <v>141.93</v>
      </c>
      <c r="N24">
        <v>5</v>
      </c>
      <c r="O24">
        <v>7.0964999999999998</v>
      </c>
      <c r="P24">
        <v>134.83000000000001</v>
      </c>
      <c r="Q24" s="4" t="s">
        <v>26</v>
      </c>
      <c r="R24">
        <v>37</v>
      </c>
      <c r="S24" s="4" t="s">
        <v>38</v>
      </c>
      <c r="T24">
        <v>2.6</v>
      </c>
      <c r="U24" s="4" t="s">
        <v>137</v>
      </c>
      <c r="V24" s="4" t="s">
        <v>29</v>
      </c>
      <c r="W24" s="4" t="s">
        <v>30</v>
      </c>
      <c r="X24" s="4" t="s">
        <v>63</v>
      </c>
      <c r="Y24" s="4" t="s">
        <v>41</v>
      </c>
    </row>
    <row r="25" spans="1:25" x14ac:dyDescent="0.2">
      <c r="A25" s="4" t="s">
        <v>138</v>
      </c>
      <c r="B25" s="5">
        <v>45840</v>
      </c>
      <c r="C25" s="4" t="s">
        <v>1993</v>
      </c>
      <c r="D25" s="4" t="s">
        <v>1988</v>
      </c>
      <c r="E25" s="6">
        <v>0.2669212962962963</v>
      </c>
      <c r="F25" s="4" t="s">
        <v>139</v>
      </c>
      <c r="G25" s="4" t="s">
        <v>59</v>
      </c>
      <c r="H25">
        <v>496543</v>
      </c>
      <c r="I25" s="4" t="s">
        <v>24</v>
      </c>
      <c r="J25" s="4" t="s">
        <v>140</v>
      </c>
      <c r="K25">
        <v>2</v>
      </c>
      <c r="L25">
        <v>54.68</v>
      </c>
      <c r="M25">
        <v>109.36</v>
      </c>
      <c r="N25">
        <v>0</v>
      </c>
      <c r="O25">
        <v>0</v>
      </c>
      <c r="P25">
        <v>109.36</v>
      </c>
      <c r="Q25" s="4" t="s">
        <v>26</v>
      </c>
      <c r="R25">
        <v>17</v>
      </c>
      <c r="S25" s="4" t="s">
        <v>125</v>
      </c>
      <c r="T25">
        <v>4.3</v>
      </c>
      <c r="U25" s="4" t="s">
        <v>141</v>
      </c>
      <c r="V25" s="4" t="s">
        <v>40</v>
      </c>
      <c r="W25" s="4" t="s">
        <v>56</v>
      </c>
      <c r="X25" s="4" t="s">
        <v>63</v>
      </c>
      <c r="Y25" s="4" t="s">
        <v>32</v>
      </c>
    </row>
    <row r="26" spans="1:25" x14ac:dyDescent="0.2">
      <c r="A26" s="4" t="s">
        <v>142</v>
      </c>
      <c r="B26" s="5">
        <v>45851</v>
      </c>
      <c r="C26" s="4" t="s">
        <v>1989</v>
      </c>
      <c r="D26" s="4" t="s">
        <v>1990</v>
      </c>
      <c r="E26" s="6">
        <v>0.37253472222222223</v>
      </c>
      <c r="F26" s="4" t="s">
        <v>143</v>
      </c>
      <c r="G26" s="4" t="s">
        <v>52</v>
      </c>
      <c r="H26">
        <v>425314</v>
      </c>
      <c r="I26" s="4" t="s">
        <v>36</v>
      </c>
      <c r="J26" s="4" t="s">
        <v>144</v>
      </c>
      <c r="K26">
        <v>3</v>
      </c>
      <c r="L26">
        <v>132.37</v>
      </c>
      <c r="M26">
        <v>397.11</v>
      </c>
      <c r="N26">
        <v>10</v>
      </c>
      <c r="O26">
        <v>39.710999999999999</v>
      </c>
      <c r="P26">
        <v>357.4</v>
      </c>
      <c r="Q26" s="4" t="s">
        <v>26</v>
      </c>
      <c r="R26">
        <v>47</v>
      </c>
      <c r="S26" s="4" t="s">
        <v>125</v>
      </c>
      <c r="T26">
        <v>4.4000000000000004</v>
      </c>
      <c r="U26" s="4" t="s">
        <v>145</v>
      </c>
      <c r="V26" s="4" t="s">
        <v>29</v>
      </c>
      <c r="W26" s="4" t="s">
        <v>30</v>
      </c>
      <c r="X26" s="4" t="s">
        <v>48</v>
      </c>
      <c r="Y26" s="4" t="s">
        <v>32</v>
      </c>
    </row>
    <row r="27" spans="1:25" x14ac:dyDescent="0.2">
      <c r="A27" s="4" t="s">
        <v>146</v>
      </c>
      <c r="B27" s="5">
        <v>45858</v>
      </c>
      <c r="C27" s="4" t="s">
        <v>1989</v>
      </c>
      <c r="D27" s="4" t="s">
        <v>1990</v>
      </c>
      <c r="E27" s="6">
        <v>0.1716087962962963</v>
      </c>
      <c r="F27" s="4" t="s">
        <v>147</v>
      </c>
      <c r="G27" s="4" t="s">
        <v>23</v>
      </c>
      <c r="H27">
        <v>414209</v>
      </c>
      <c r="I27" s="4" t="s">
        <v>45</v>
      </c>
      <c r="J27" s="4" t="s">
        <v>148</v>
      </c>
      <c r="K27">
        <v>3</v>
      </c>
      <c r="L27">
        <v>114.71</v>
      </c>
      <c r="M27">
        <v>344.13</v>
      </c>
      <c r="N27">
        <v>10</v>
      </c>
      <c r="O27">
        <v>34.412999999999997</v>
      </c>
      <c r="P27">
        <v>309.72000000000003</v>
      </c>
      <c r="Q27" s="4" t="s">
        <v>26</v>
      </c>
      <c r="R27">
        <v>47</v>
      </c>
      <c r="S27" s="4" t="s">
        <v>27</v>
      </c>
      <c r="T27">
        <v>3.3</v>
      </c>
      <c r="U27" s="4" t="s">
        <v>149</v>
      </c>
      <c r="V27" s="4" t="s">
        <v>29</v>
      </c>
      <c r="W27" s="4" t="s">
        <v>62</v>
      </c>
      <c r="X27" s="4" t="s">
        <v>68</v>
      </c>
      <c r="Y27" s="4" t="s">
        <v>77</v>
      </c>
    </row>
    <row r="28" spans="1:25" x14ac:dyDescent="0.2">
      <c r="A28" s="4" t="s">
        <v>150</v>
      </c>
      <c r="B28" s="5">
        <v>45843</v>
      </c>
      <c r="C28" s="4" t="s">
        <v>1994</v>
      </c>
      <c r="D28" s="4" t="s">
        <v>1990</v>
      </c>
      <c r="E28" s="6">
        <v>7.0416666666666669E-2</v>
      </c>
      <c r="F28" s="4" t="s">
        <v>151</v>
      </c>
      <c r="G28" s="4" t="s">
        <v>152</v>
      </c>
      <c r="H28">
        <v>470576</v>
      </c>
      <c r="I28" s="4" t="s">
        <v>115</v>
      </c>
      <c r="J28" s="4" t="s">
        <v>153</v>
      </c>
      <c r="K28">
        <v>2</v>
      </c>
      <c r="L28">
        <v>67.349999999999994</v>
      </c>
      <c r="M28">
        <v>134.69999999999999</v>
      </c>
      <c r="N28">
        <v>0</v>
      </c>
      <c r="O28">
        <v>0</v>
      </c>
      <c r="P28">
        <v>134.69999999999999</v>
      </c>
      <c r="Q28" s="4" t="s">
        <v>55</v>
      </c>
      <c r="R28">
        <v>0</v>
      </c>
      <c r="S28" s="4" t="s">
        <v>1992</v>
      </c>
      <c r="T28">
        <v>0</v>
      </c>
      <c r="U28" s="4" t="s">
        <v>1992</v>
      </c>
      <c r="V28" s="4" t="s">
        <v>40</v>
      </c>
      <c r="W28" s="4" t="s">
        <v>62</v>
      </c>
      <c r="X28" s="4" t="s">
        <v>48</v>
      </c>
      <c r="Y28" s="4" t="s">
        <v>77</v>
      </c>
    </row>
    <row r="29" spans="1:25" x14ac:dyDescent="0.2">
      <c r="A29" s="4" t="s">
        <v>154</v>
      </c>
      <c r="B29" s="5">
        <v>45829</v>
      </c>
      <c r="C29" s="4" t="s">
        <v>1994</v>
      </c>
      <c r="D29" s="4" t="s">
        <v>1990</v>
      </c>
      <c r="E29" s="6">
        <v>0.88107638888888884</v>
      </c>
      <c r="F29" s="4" t="s">
        <v>155</v>
      </c>
      <c r="G29" s="4" t="s">
        <v>84</v>
      </c>
      <c r="H29">
        <v>440539</v>
      </c>
      <c r="I29" s="4" t="s">
        <v>115</v>
      </c>
      <c r="J29" s="4" t="s">
        <v>156</v>
      </c>
      <c r="K29">
        <v>3</v>
      </c>
      <c r="L29">
        <v>72.31</v>
      </c>
      <c r="M29">
        <v>216.93</v>
      </c>
      <c r="N29">
        <v>10</v>
      </c>
      <c r="O29">
        <v>21.693000000000001</v>
      </c>
      <c r="P29">
        <v>195.24</v>
      </c>
      <c r="Q29" s="4" t="s">
        <v>26</v>
      </c>
      <c r="R29">
        <v>27</v>
      </c>
      <c r="S29" s="4" t="s">
        <v>125</v>
      </c>
      <c r="T29">
        <v>2.5</v>
      </c>
      <c r="U29" s="4" t="s">
        <v>157</v>
      </c>
      <c r="V29" s="4" t="s">
        <v>40</v>
      </c>
      <c r="W29" s="4" t="s">
        <v>56</v>
      </c>
      <c r="X29" s="4" t="s">
        <v>31</v>
      </c>
      <c r="Y29" s="4" t="s">
        <v>49</v>
      </c>
    </row>
    <row r="30" spans="1:25" x14ac:dyDescent="0.2">
      <c r="A30" s="4" t="s">
        <v>158</v>
      </c>
      <c r="B30" s="5">
        <v>45837</v>
      </c>
      <c r="C30" s="4" t="s">
        <v>1989</v>
      </c>
      <c r="D30" s="4" t="s">
        <v>1990</v>
      </c>
      <c r="E30" s="6">
        <v>0.3162847222222222</v>
      </c>
      <c r="F30" s="4" t="s">
        <v>159</v>
      </c>
      <c r="G30" s="4" t="s">
        <v>59</v>
      </c>
      <c r="H30">
        <v>456347</v>
      </c>
      <c r="I30" s="4" t="s">
        <v>66</v>
      </c>
      <c r="J30" s="4" t="s">
        <v>160</v>
      </c>
      <c r="K30">
        <v>5</v>
      </c>
      <c r="L30">
        <v>105.11</v>
      </c>
      <c r="M30">
        <v>525.54999999999995</v>
      </c>
      <c r="N30">
        <v>15</v>
      </c>
      <c r="O30">
        <v>78.832499999999996</v>
      </c>
      <c r="P30">
        <v>446.72</v>
      </c>
      <c r="Q30" s="4" t="s">
        <v>26</v>
      </c>
      <c r="R30">
        <v>58</v>
      </c>
      <c r="S30" s="4" t="s">
        <v>27</v>
      </c>
      <c r="T30">
        <v>4.2</v>
      </c>
      <c r="U30" s="4" t="s">
        <v>161</v>
      </c>
      <c r="V30" s="4" t="s">
        <v>29</v>
      </c>
      <c r="W30" s="4" t="s">
        <v>56</v>
      </c>
      <c r="X30" s="4" t="s">
        <v>48</v>
      </c>
      <c r="Y30" s="4" t="s">
        <v>77</v>
      </c>
    </row>
    <row r="31" spans="1:25" x14ac:dyDescent="0.2">
      <c r="A31" s="4" t="s">
        <v>162</v>
      </c>
      <c r="B31" s="5">
        <v>45850</v>
      </c>
      <c r="C31" s="4" t="s">
        <v>1994</v>
      </c>
      <c r="D31" s="4" t="s">
        <v>1990</v>
      </c>
      <c r="E31" s="6">
        <v>8.1493055555555555E-2</v>
      </c>
      <c r="F31" s="4" t="s">
        <v>163</v>
      </c>
      <c r="G31" s="4" t="s">
        <v>52</v>
      </c>
      <c r="H31">
        <v>440688</v>
      </c>
      <c r="I31" s="4" t="s">
        <v>71</v>
      </c>
      <c r="J31" s="4" t="s">
        <v>164</v>
      </c>
      <c r="K31">
        <v>2</v>
      </c>
      <c r="L31">
        <v>23.18</v>
      </c>
      <c r="M31">
        <v>46.36</v>
      </c>
      <c r="N31">
        <v>5</v>
      </c>
      <c r="O31">
        <v>2.3180000000000001</v>
      </c>
      <c r="P31">
        <v>44.04</v>
      </c>
      <c r="Q31" s="4" t="s">
        <v>47</v>
      </c>
      <c r="R31">
        <v>0</v>
      </c>
      <c r="S31" s="4" t="s">
        <v>1992</v>
      </c>
      <c r="T31">
        <v>0</v>
      </c>
      <c r="U31" s="4" t="s">
        <v>1992</v>
      </c>
      <c r="V31" s="4" t="s">
        <v>29</v>
      </c>
      <c r="W31" s="4" t="s">
        <v>56</v>
      </c>
      <c r="X31" s="4" t="s">
        <v>68</v>
      </c>
      <c r="Y31" s="4" t="s">
        <v>32</v>
      </c>
    </row>
    <row r="32" spans="1:25" x14ac:dyDescent="0.2">
      <c r="A32" s="4" t="s">
        <v>165</v>
      </c>
      <c r="B32" s="5">
        <v>45846</v>
      </c>
      <c r="C32" s="4" t="s">
        <v>1996</v>
      </c>
      <c r="D32" s="4" t="s">
        <v>1988</v>
      </c>
      <c r="E32" s="6">
        <v>8.3125000000000004E-2</v>
      </c>
      <c r="F32" s="4" t="s">
        <v>166</v>
      </c>
      <c r="G32" s="4" t="s">
        <v>35</v>
      </c>
      <c r="H32">
        <v>452384</v>
      </c>
      <c r="I32" s="4" t="s">
        <v>71</v>
      </c>
      <c r="J32" s="4" t="s">
        <v>167</v>
      </c>
      <c r="K32">
        <v>1</v>
      </c>
      <c r="L32">
        <v>136.05000000000001</v>
      </c>
      <c r="M32">
        <v>136.05000000000001</v>
      </c>
      <c r="N32">
        <v>0</v>
      </c>
      <c r="O32">
        <v>0</v>
      </c>
      <c r="P32">
        <v>136.05000000000001</v>
      </c>
      <c r="Q32" s="4" t="s">
        <v>26</v>
      </c>
      <c r="R32">
        <v>29</v>
      </c>
      <c r="S32" s="4" t="s">
        <v>27</v>
      </c>
      <c r="T32">
        <v>3.8</v>
      </c>
      <c r="U32" s="4" t="s">
        <v>168</v>
      </c>
      <c r="V32" s="4" t="s">
        <v>29</v>
      </c>
      <c r="W32" s="4" t="s">
        <v>62</v>
      </c>
      <c r="X32" s="4" t="s">
        <v>63</v>
      </c>
      <c r="Y32" s="4" t="s">
        <v>77</v>
      </c>
    </row>
    <row r="33" spans="1:25" x14ac:dyDescent="0.2">
      <c r="A33" s="4" t="s">
        <v>169</v>
      </c>
      <c r="B33" s="5">
        <v>45843</v>
      </c>
      <c r="C33" s="4" t="s">
        <v>1994</v>
      </c>
      <c r="D33" s="4" t="s">
        <v>1990</v>
      </c>
      <c r="E33" s="6">
        <v>5.4907407407407405E-2</v>
      </c>
      <c r="F33" s="4" t="s">
        <v>170</v>
      </c>
      <c r="G33" s="4" t="s">
        <v>59</v>
      </c>
      <c r="H33">
        <v>460902</v>
      </c>
      <c r="I33" s="4" t="s">
        <v>115</v>
      </c>
      <c r="J33" s="4" t="s">
        <v>171</v>
      </c>
      <c r="K33">
        <v>5</v>
      </c>
      <c r="L33">
        <v>97.41</v>
      </c>
      <c r="M33">
        <v>487.05</v>
      </c>
      <c r="N33">
        <v>15</v>
      </c>
      <c r="O33">
        <v>73.057500000000005</v>
      </c>
      <c r="P33">
        <v>413.99</v>
      </c>
      <c r="Q33" s="4" t="s">
        <v>26</v>
      </c>
      <c r="R33">
        <v>47</v>
      </c>
      <c r="S33" s="4" t="s">
        <v>125</v>
      </c>
      <c r="T33">
        <v>3.2</v>
      </c>
      <c r="U33" s="4" t="s">
        <v>172</v>
      </c>
      <c r="V33" s="4" t="s">
        <v>40</v>
      </c>
      <c r="W33" s="4" t="s">
        <v>56</v>
      </c>
      <c r="X33" s="4" t="s">
        <v>48</v>
      </c>
      <c r="Y33" s="4" t="s">
        <v>32</v>
      </c>
    </row>
    <row r="34" spans="1:25" x14ac:dyDescent="0.2">
      <c r="A34" s="4" t="s">
        <v>173</v>
      </c>
      <c r="B34" s="5">
        <v>45837</v>
      </c>
      <c r="C34" s="4" t="s">
        <v>1989</v>
      </c>
      <c r="D34" s="4" t="s">
        <v>1990</v>
      </c>
      <c r="E34" s="6">
        <v>0.11337962962962964</v>
      </c>
      <c r="F34" s="4" t="s">
        <v>174</v>
      </c>
      <c r="G34" s="4" t="s">
        <v>152</v>
      </c>
      <c r="H34">
        <v>468328</v>
      </c>
      <c r="I34" s="4" t="s">
        <v>36</v>
      </c>
      <c r="J34" s="4" t="s">
        <v>175</v>
      </c>
      <c r="K34">
        <v>2</v>
      </c>
      <c r="L34">
        <v>55.7</v>
      </c>
      <c r="M34">
        <v>111.4</v>
      </c>
      <c r="N34">
        <v>0</v>
      </c>
      <c r="O34">
        <v>0</v>
      </c>
      <c r="P34">
        <v>111.4</v>
      </c>
      <c r="Q34" s="4" t="s">
        <v>26</v>
      </c>
      <c r="R34">
        <v>30</v>
      </c>
      <c r="S34" s="4" t="s">
        <v>125</v>
      </c>
      <c r="T34">
        <v>4.5999999999999996</v>
      </c>
      <c r="U34" s="4" t="s">
        <v>176</v>
      </c>
      <c r="V34" s="4" t="s">
        <v>29</v>
      </c>
      <c r="W34" s="4" t="s">
        <v>30</v>
      </c>
      <c r="X34" s="4" t="s">
        <v>63</v>
      </c>
      <c r="Y34" s="4" t="s">
        <v>41</v>
      </c>
    </row>
    <row r="35" spans="1:25" x14ac:dyDescent="0.2">
      <c r="A35" s="4" t="s">
        <v>177</v>
      </c>
      <c r="B35" s="5">
        <v>45840</v>
      </c>
      <c r="C35" s="4" t="s">
        <v>1993</v>
      </c>
      <c r="D35" s="4" t="s">
        <v>1988</v>
      </c>
      <c r="E35" s="6">
        <v>1.804398148148148E-2</v>
      </c>
      <c r="F35" s="4" t="s">
        <v>178</v>
      </c>
      <c r="G35" s="4" t="s">
        <v>52</v>
      </c>
      <c r="H35">
        <v>428044</v>
      </c>
      <c r="I35" s="4" t="s">
        <v>53</v>
      </c>
      <c r="J35" s="4" t="s">
        <v>179</v>
      </c>
      <c r="K35">
        <v>4</v>
      </c>
      <c r="L35">
        <v>63.01</v>
      </c>
      <c r="M35">
        <v>252.04</v>
      </c>
      <c r="N35">
        <v>15</v>
      </c>
      <c r="O35">
        <v>37.805999999999997</v>
      </c>
      <c r="P35">
        <v>214.23</v>
      </c>
      <c r="Q35" s="4" t="s">
        <v>26</v>
      </c>
      <c r="R35">
        <v>28</v>
      </c>
      <c r="S35" s="4" t="s">
        <v>125</v>
      </c>
      <c r="T35">
        <v>4.0999999999999996</v>
      </c>
      <c r="U35" s="4" t="s">
        <v>180</v>
      </c>
      <c r="V35" s="4" t="s">
        <v>40</v>
      </c>
      <c r="W35" s="4" t="s">
        <v>56</v>
      </c>
      <c r="X35" s="4" t="s">
        <v>31</v>
      </c>
      <c r="Y35" s="4" t="s">
        <v>49</v>
      </c>
    </row>
    <row r="36" spans="1:25" x14ac:dyDescent="0.2">
      <c r="A36" s="4" t="s">
        <v>181</v>
      </c>
      <c r="B36" s="5">
        <v>45845</v>
      </c>
      <c r="C36" s="4" t="s">
        <v>1995</v>
      </c>
      <c r="D36" s="4" t="s">
        <v>1990</v>
      </c>
      <c r="E36" s="6">
        <v>0.90563657407407405</v>
      </c>
      <c r="F36" s="4" t="s">
        <v>182</v>
      </c>
      <c r="G36" s="4" t="s">
        <v>152</v>
      </c>
      <c r="H36">
        <v>451117</v>
      </c>
      <c r="I36" s="4" t="s">
        <v>66</v>
      </c>
      <c r="J36" s="4" t="s">
        <v>183</v>
      </c>
      <c r="K36">
        <v>5</v>
      </c>
      <c r="L36">
        <v>117.18</v>
      </c>
      <c r="M36">
        <v>585.9</v>
      </c>
      <c r="N36">
        <v>5</v>
      </c>
      <c r="O36">
        <v>29.295000000000002</v>
      </c>
      <c r="P36">
        <v>556.6</v>
      </c>
      <c r="Q36" s="4" t="s">
        <v>26</v>
      </c>
      <c r="R36">
        <v>32</v>
      </c>
      <c r="S36" s="4" t="s">
        <v>125</v>
      </c>
      <c r="T36">
        <v>2.6</v>
      </c>
      <c r="U36" s="4" t="s">
        <v>184</v>
      </c>
      <c r="V36" s="4" t="s">
        <v>29</v>
      </c>
      <c r="W36" s="4" t="s">
        <v>56</v>
      </c>
      <c r="X36" s="4" t="s">
        <v>63</v>
      </c>
      <c r="Y36" s="4" t="s">
        <v>77</v>
      </c>
    </row>
    <row r="37" spans="1:25" x14ac:dyDescent="0.2">
      <c r="A37" s="4" t="s">
        <v>185</v>
      </c>
      <c r="B37" s="5">
        <v>45834</v>
      </c>
      <c r="C37" s="4" t="s">
        <v>1987</v>
      </c>
      <c r="D37" s="4" t="s">
        <v>1988</v>
      </c>
      <c r="E37" s="6">
        <v>0.52740740740740744</v>
      </c>
      <c r="F37" s="4" t="s">
        <v>186</v>
      </c>
      <c r="G37" s="4" t="s">
        <v>84</v>
      </c>
      <c r="H37">
        <v>473976</v>
      </c>
      <c r="I37" s="4" t="s">
        <v>115</v>
      </c>
      <c r="J37" s="4" t="s">
        <v>187</v>
      </c>
      <c r="K37">
        <v>1</v>
      </c>
      <c r="L37">
        <v>103.56</v>
      </c>
      <c r="M37">
        <v>103.56</v>
      </c>
      <c r="N37">
        <v>5</v>
      </c>
      <c r="O37">
        <v>5.1779999999999999</v>
      </c>
      <c r="P37">
        <v>98.38</v>
      </c>
      <c r="Q37" s="4" t="s">
        <v>55</v>
      </c>
      <c r="R37">
        <v>0</v>
      </c>
      <c r="S37" s="4" t="s">
        <v>1992</v>
      </c>
      <c r="T37">
        <v>0</v>
      </c>
      <c r="U37" s="4" t="s">
        <v>1992</v>
      </c>
      <c r="V37" s="4" t="s">
        <v>29</v>
      </c>
      <c r="W37" s="4" t="s">
        <v>30</v>
      </c>
      <c r="X37" s="4" t="s">
        <v>48</v>
      </c>
      <c r="Y37" s="4" t="s">
        <v>41</v>
      </c>
    </row>
    <row r="38" spans="1:25" x14ac:dyDescent="0.2">
      <c r="A38" s="4" t="s">
        <v>188</v>
      </c>
      <c r="B38" s="5">
        <v>45834</v>
      </c>
      <c r="C38" s="4" t="s">
        <v>1987</v>
      </c>
      <c r="D38" s="4" t="s">
        <v>1988</v>
      </c>
      <c r="E38" s="6">
        <v>6.7962962962962961E-2</v>
      </c>
      <c r="F38" s="4" t="s">
        <v>189</v>
      </c>
      <c r="G38" s="4" t="s">
        <v>59</v>
      </c>
      <c r="H38">
        <v>459599</v>
      </c>
      <c r="I38" s="4" t="s">
        <v>24</v>
      </c>
      <c r="J38" s="4" t="s">
        <v>190</v>
      </c>
      <c r="K38">
        <v>4</v>
      </c>
      <c r="L38">
        <v>56.17</v>
      </c>
      <c r="M38">
        <v>224.68</v>
      </c>
      <c r="N38">
        <v>15</v>
      </c>
      <c r="O38">
        <v>33.701999999999998</v>
      </c>
      <c r="P38">
        <v>190.98</v>
      </c>
      <c r="Q38" s="4" t="s">
        <v>26</v>
      </c>
      <c r="R38">
        <v>20</v>
      </c>
      <c r="S38" s="4" t="s">
        <v>125</v>
      </c>
      <c r="T38">
        <v>0</v>
      </c>
      <c r="U38" s="4" t="s">
        <v>106</v>
      </c>
      <c r="V38" s="4" t="s">
        <v>29</v>
      </c>
      <c r="W38" s="4" t="s">
        <v>56</v>
      </c>
      <c r="X38" s="4" t="s">
        <v>63</v>
      </c>
      <c r="Y38" s="4" t="s">
        <v>77</v>
      </c>
    </row>
    <row r="39" spans="1:25" x14ac:dyDescent="0.2">
      <c r="A39" s="4" t="s">
        <v>191</v>
      </c>
      <c r="B39" s="5">
        <v>45848</v>
      </c>
      <c r="C39" s="4" t="s">
        <v>1987</v>
      </c>
      <c r="D39" s="4" t="s">
        <v>1988</v>
      </c>
      <c r="E39" s="6">
        <v>9.2361111111111116E-3</v>
      </c>
      <c r="F39" s="4" t="s">
        <v>192</v>
      </c>
      <c r="G39" s="4" t="s">
        <v>152</v>
      </c>
      <c r="H39">
        <v>404068</v>
      </c>
      <c r="I39" s="4" t="s">
        <v>71</v>
      </c>
      <c r="J39" s="4" t="s">
        <v>164</v>
      </c>
      <c r="K39">
        <v>1</v>
      </c>
      <c r="L39">
        <v>100.77</v>
      </c>
      <c r="M39">
        <v>100.77</v>
      </c>
      <c r="N39">
        <v>5</v>
      </c>
      <c r="O39">
        <v>5.0385</v>
      </c>
      <c r="P39">
        <v>95.73</v>
      </c>
      <c r="Q39" s="4" t="s">
        <v>26</v>
      </c>
      <c r="R39">
        <v>57</v>
      </c>
      <c r="S39" s="4" t="s">
        <v>27</v>
      </c>
      <c r="T39">
        <v>1.9</v>
      </c>
      <c r="U39" s="4" t="s">
        <v>193</v>
      </c>
      <c r="V39" s="4" t="s">
        <v>40</v>
      </c>
      <c r="W39" s="4" t="s">
        <v>30</v>
      </c>
      <c r="X39" s="4" t="s">
        <v>31</v>
      </c>
      <c r="Y39" s="4" t="s">
        <v>32</v>
      </c>
    </row>
    <row r="40" spans="1:25" x14ac:dyDescent="0.2">
      <c r="A40" s="4" t="s">
        <v>194</v>
      </c>
      <c r="B40" s="5">
        <v>45834</v>
      </c>
      <c r="C40" s="4" t="s">
        <v>1987</v>
      </c>
      <c r="D40" s="4" t="s">
        <v>1988</v>
      </c>
      <c r="E40" s="6">
        <v>0.26070601851851855</v>
      </c>
      <c r="F40" s="4" t="s">
        <v>195</v>
      </c>
      <c r="G40" s="4" t="s">
        <v>23</v>
      </c>
      <c r="H40">
        <v>475850</v>
      </c>
      <c r="I40" s="4" t="s">
        <v>53</v>
      </c>
      <c r="J40" s="4" t="s">
        <v>196</v>
      </c>
      <c r="K40">
        <v>5</v>
      </c>
      <c r="L40">
        <v>108.06</v>
      </c>
      <c r="M40">
        <v>540.29999999999995</v>
      </c>
      <c r="N40">
        <v>15</v>
      </c>
      <c r="O40">
        <v>81.045000000000002</v>
      </c>
      <c r="P40">
        <v>459.25</v>
      </c>
      <c r="Q40" s="4" t="s">
        <v>26</v>
      </c>
      <c r="R40">
        <v>60</v>
      </c>
      <c r="S40" s="4" t="s">
        <v>27</v>
      </c>
      <c r="T40">
        <v>0</v>
      </c>
      <c r="U40" s="4" t="s">
        <v>197</v>
      </c>
      <c r="V40" s="4" t="s">
        <v>29</v>
      </c>
      <c r="W40" s="4" t="s">
        <v>62</v>
      </c>
      <c r="X40" s="4" t="s">
        <v>48</v>
      </c>
      <c r="Y40" s="4" t="s">
        <v>77</v>
      </c>
    </row>
    <row r="41" spans="1:25" x14ac:dyDescent="0.2">
      <c r="A41" s="4" t="s">
        <v>198</v>
      </c>
      <c r="B41" s="5">
        <v>45846</v>
      </c>
      <c r="C41" s="4" t="s">
        <v>1996</v>
      </c>
      <c r="D41" s="4" t="s">
        <v>1988</v>
      </c>
      <c r="E41" s="6">
        <v>0.99231481481481476</v>
      </c>
      <c r="F41" s="4" t="s">
        <v>199</v>
      </c>
      <c r="G41" s="4" t="s">
        <v>44</v>
      </c>
      <c r="H41">
        <v>469828</v>
      </c>
      <c r="I41" s="4" t="s">
        <v>36</v>
      </c>
      <c r="J41" s="4" t="s">
        <v>200</v>
      </c>
      <c r="K41">
        <v>3</v>
      </c>
      <c r="L41">
        <v>28.96</v>
      </c>
      <c r="M41">
        <v>86.88</v>
      </c>
      <c r="N41">
        <v>10</v>
      </c>
      <c r="O41">
        <v>8.6880000000000006</v>
      </c>
      <c r="P41">
        <v>78.19</v>
      </c>
      <c r="Q41" s="4" t="s">
        <v>26</v>
      </c>
      <c r="R41">
        <v>41</v>
      </c>
      <c r="S41" s="4" t="s">
        <v>125</v>
      </c>
      <c r="T41">
        <v>0</v>
      </c>
      <c r="U41" s="4" t="s">
        <v>86</v>
      </c>
      <c r="V41" s="4" t="s">
        <v>40</v>
      </c>
      <c r="W41" s="4" t="s">
        <v>62</v>
      </c>
      <c r="X41" s="4" t="s">
        <v>63</v>
      </c>
      <c r="Y41" s="4" t="s">
        <v>41</v>
      </c>
    </row>
    <row r="42" spans="1:25" x14ac:dyDescent="0.2">
      <c r="A42" s="4" t="s">
        <v>201</v>
      </c>
      <c r="B42" s="5">
        <v>45846</v>
      </c>
      <c r="C42" s="4" t="s">
        <v>1996</v>
      </c>
      <c r="D42" s="4" t="s">
        <v>1988</v>
      </c>
      <c r="E42" s="6">
        <v>0.26298611111111109</v>
      </c>
      <c r="F42" s="4" t="s">
        <v>202</v>
      </c>
      <c r="G42" s="4" t="s">
        <v>52</v>
      </c>
      <c r="H42">
        <v>468387</v>
      </c>
      <c r="I42" s="4" t="s">
        <v>115</v>
      </c>
      <c r="J42" s="4" t="s">
        <v>203</v>
      </c>
      <c r="K42">
        <v>5</v>
      </c>
      <c r="L42">
        <v>125.07</v>
      </c>
      <c r="M42">
        <v>625.35</v>
      </c>
      <c r="N42">
        <v>15</v>
      </c>
      <c r="O42">
        <v>93.802499999999995</v>
      </c>
      <c r="P42">
        <v>531.54999999999995</v>
      </c>
      <c r="Q42" s="4" t="s">
        <v>26</v>
      </c>
      <c r="R42">
        <v>52</v>
      </c>
      <c r="S42" s="4" t="s">
        <v>125</v>
      </c>
      <c r="T42">
        <v>2</v>
      </c>
      <c r="U42" s="4" t="s">
        <v>204</v>
      </c>
      <c r="V42" s="4" t="s">
        <v>40</v>
      </c>
      <c r="W42" s="4" t="s">
        <v>56</v>
      </c>
      <c r="X42" s="4" t="s">
        <v>63</v>
      </c>
      <c r="Y42" s="4" t="s">
        <v>41</v>
      </c>
    </row>
    <row r="43" spans="1:25" x14ac:dyDescent="0.2">
      <c r="A43" s="4" t="s">
        <v>205</v>
      </c>
      <c r="B43" s="5">
        <v>45858</v>
      </c>
      <c r="C43" s="4" t="s">
        <v>1989</v>
      </c>
      <c r="D43" s="4" t="s">
        <v>1990</v>
      </c>
      <c r="E43" s="6">
        <v>0.87358796296296293</v>
      </c>
      <c r="F43" s="4" t="s">
        <v>206</v>
      </c>
      <c r="G43" s="4" t="s">
        <v>44</v>
      </c>
      <c r="H43">
        <v>403762</v>
      </c>
      <c r="I43" s="4" t="s">
        <v>36</v>
      </c>
      <c r="J43" s="4" t="s">
        <v>207</v>
      </c>
      <c r="K43">
        <v>2</v>
      </c>
      <c r="L43">
        <v>83.38</v>
      </c>
      <c r="M43">
        <v>166.76</v>
      </c>
      <c r="N43">
        <v>10</v>
      </c>
      <c r="O43">
        <v>16.675999999999998</v>
      </c>
      <c r="P43">
        <v>150.08000000000001</v>
      </c>
      <c r="Q43" s="4" t="s">
        <v>26</v>
      </c>
      <c r="R43">
        <v>36</v>
      </c>
      <c r="S43" s="4" t="s">
        <v>125</v>
      </c>
      <c r="T43">
        <v>3.8</v>
      </c>
      <c r="U43" s="4" t="s">
        <v>208</v>
      </c>
      <c r="V43" s="4" t="s">
        <v>29</v>
      </c>
      <c r="W43" s="4" t="s">
        <v>62</v>
      </c>
      <c r="X43" s="4" t="s">
        <v>63</v>
      </c>
      <c r="Y43" s="4" t="s">
        <v>77</v>
      </c>
    </row>
    <row r="44" spans="1:25" x14ac:dyDescent="0.2">
      <c r="A44" s="4" t="s">
        <v>209</v>
      </c>
      <c r="B44" s="5">
        <v>45842</v>
      </c>
      <c r="C44" s="4" t="s">
        <v>1991</v>
      </c>
      <c r="D44" s="4" t="s">
        <v>1988</v>
      </c>
      <c r="E44" s="6">
        <v>0.40680555555555553</v>
      </c>
      <c r="F44" s="4" t="s">
        <v>210</v>
      </c>
      <c r="G44" s="4" t="s">
        <v>52</v>
      </c>
      <c r="H44">
        <v>453272</v>
      </c>
      <c r="I44" s="4" t="s">
        <v>36</v>
      </c>
      <c r="J44" s="4" t="s">
        <v>211</v>
      </c>
      <c r="K44">
        <v>2</v>
      </c>
      <c r="L44">
        <v>109.78</v>
      </c>
      <c r="M44">
        <v>219.56</v>
      </c>
      <c r="N44">
        <v>15</v>
      </c>
      <c r="O44">
        <v>32.933999999999997</v>
      </c>
      <c r="P44">
        <v>186.63</v>
      </c>
      <c r="Q44" s="4" t="s">
        <v>26</v>
      </c>
      <c r="R44">
        <v>16</v>
      </c>
      <c r="S44" s="4" t="s">
        <v>27</v>
      </c>
      <c r="T44">
        <v>2.6</v>
      </c>
      <c r="U44" s="4" t="s">
        <v>197</v>
      </c>
      <c r="V44" s="4" t="s">
        <v>40</v>
      </c>
      <c r="W44" s="4" t="s">
        <v>62</v>
      </c>
      <c r="X44" s="4" t="s">
        <v>48</v>
      </c>
      <c r="Y44" s="4" t="s">
        <v>41</v>
      </c>
    </row>
    <row r="45" spans="1:25" x14ac:dyDescent="0.2">
      <c r="A45" s="4" t="s">
        <v>212</v>
      </c>
      <c r="B45" s="5">
        <v>45831</v>
      </c>
      <c r="C45" s="4" t="s">
        <v>1995</v>
      </c>
      <c r="D45" s="4" t="s">
        <v>1990</v>
      </c>
      <c r="E45" s="6">
        <v>0.6749074074074074</v>
      </c>
      <c r="F45" s="4" t="s">
        <v>213</v>
      </c>
      <c r="G45" s="4" t="s">
        <v>44</v>
      </c>
      <c r="H45">
        <v>455772</v>
      </c>
      <c r="I45" s="4" t="s">
        <v>115</v>
      </c>
      <c r="J45" s="4" t="s">
        <v>214</v>
      </c>
      <c r="K45">
        <v>3</v>
      </c>
      <c r="L45">
        <v>65.739999999999995</v>
      </c>
      <c r="M45">
        <v>197.22</v>
      </c>
      <c r="N45">
        <v>15</v>
      </c>
      <c r="O45">
        <v>29.582999999999998</v>
      </c>
      <c r="P45">
        <v>167.64</v>
      </c>
      <c r="Q45" s="4" t="s">
        <v>26</v>
      </c>
      <c r="R45">
        <v>31</v>
      </c>
      <c r="S45" s="4" t="s">
        <v>27</v>
      </c>
      <c r="T45">
        <v>0</v>
      </c>
      <c r="U45" s="4" t="s">
        <v>215</v>
      </c>
      <c r="V45" s="4" t="s">
        <v>40</v>
      </c>
      <c r="W45" s="4" t="s">
        <v>30</v>
      </c>
      <c r="X45" s="4" t="s">
        <v>63</v>
      </c>
      <c r="Y45" s="4" t="s">
        <v>32</v>
      </c>
    </row>
    <row r="46" spans="1:25" x14ac:dyDescent="0.2">
      <c r="A46" s="4" t="s">
        <v>216</v>
      </c>
      <c r="B46" s="5">
        <v>45851</v>
      </c>
      <c r="C46" s="4" t="s">
        <v>1989</v>
      </c>
      <c r="D46" s="4" t="s">
        <v>1990</v>
      </c>
      <c r="E46" s="6">
        <v>0.86846064814814816</v>
      </c>
      <c r="F46" s="4" t="s">
        <v>217</v>
      </c>
      <c r="G46" s="4" t="s">
        <v>52</v>
      </c>
      <c r="H46">
        <v>463465</v>
      </c>
      <c r="I46" s="4" t="s">
        <v>24</v>
      </c>
      <c r="J46" s="4" t="s">
        <v>218</v>
      </c>
      <c r="K46">
        <v>5</v>
      </c>
      <c r="L46">
        <v>146.96</v>
      </c>
      <c r="M46">
        <v>734.8</v>
      </c>
      <c r="N46">
        <v>10</v>
      </c>
      <c r="O46">
        <v>73.48</v>
      </c>
      <c r="P46">
        <v>661.32</v>
      </c>
      <c r="Q46" s="4" t="s">
        <v>47</v>
      </c>
      <c r="R46">
        <v>0</v>
      </c>
      <c r="S46" s="4" t="s">
        <v>1992</v>
      </c>
      <c r="T46">
        <v>0</v>
      </c>
      <c r="U46" s="4" t="s">
        <v>1992</v>
      </c>
      <c r="V46" s="4" t="s">
        <v>29</v>
      </c>
      <c r="W46" s="4" t="s">
        <v>56</v>
      </c>
      <c r="X46" s="4" t="s">
        <v>63</v>
      </c>
      <c r="Y46" s="4" t="s">
        <v>49</v>
      </c>
    </row>
    <row r="47" spans="1:25" x14ac:dyDescent="0.2">
      <c r="A47" s="4" t="s">
        <v>219</v>
      </c>
      <c r="B47" s="5">
        <v>45855</v>
      </c>
      <c r="C47" s="4" t="s">
        <v>1987</v>
      </c>
      <c r="D47" s="4" t="s">
        <v>1988</v>
      </c>
      <c r="E47" s="6">
        <v>0.59688657407407408</v>
      </c>
      <c r="F47" s="4" t="s">
        <v>220</v>
      </c>
      <c r="G47" s="4" t="s">
        <v>44</v>
      </c>
      <c r="H47">
        <v>401855</v>
      </c>
      <c r="I47" s="4" t="s">
        <v>115</v>
      </c>
      <c r="J47" s="4" t="s">
        <v>221</v>
      </c>
      <c r="K47">
        <v>2</v>
      </c>
      <c r="L47">
        <v>55.66</v>
      </c>
      <c r="M47">
        <v>111.32</v>
      </c>
      <c r="N47">
        <v>0</v>
      </c>
      <c r="O47">
        <v>0</v>
      </c>
      <c r="P47">
        <v>111.32</v>
      </c>
      <c r="Q47" s="4" t="s">
        <v>26</v>
      </c>
      <c r="R47">
        <v>59</v>
      </c>
      <c r="S47" s="4" t="s">
        <v>27</v>
      </c>
      <c r="T47">
        <v>4</v>
      </c>
      <c r="U47" s="4" t="s">
        <v>222</v>
      </c>
      <c r="V47" s="4" t="s">
        <v>29</v>
      </c>
      <c r="W47" s="4" t="s">
        <v>62</v>
      </c>
      <c r="X47" s="4" t="s">
        <v>48</v>
      </c>
      <c r="Y47" s="4" t="s">
        <v>41</v>
      </c>
    </row>
    <row r="48" spans="1:25" x14ac:dyDescent="0.2">
      <c r="A48" s="4" t="s">
        <v>223</v>
      </c>
      <c r="B48" s="5">
        <v>45835</v>
      </c>
      <c r="C48" s="4" t="s">
        <v>1991</v>
      </c>
      <c r="D48" s="4" t="s">
        <v>1988</v>
      </c>
      <c r="E48" s="6">
        <v>0.6253009259259259</v>
      </c>
      <c r="F48" s="4" t="s">
        <v>224</v>
      </c>
      <c r="G48" s="4" t="s">
        <v>35</v>
      </c>
      <c r="H48">
        <v>444658</v>
      </c>
      <c r="I48" s="4" t="s">
        <v>71</v>
      </c>
      <c r="J48" s="4" t="s">
        <v>225</v>
      </c>
      <c r="K48">
        <v>3</v>
      </c>
      <c r="L48">
        <v>142.34</v>
      </c>
      <c r="M48">
        <v>427.02</v>
      </c>
      <c r="N48">
        <v>15</v>
      </c>
      <c r="O48">
        <v>64.052999999999997</v>
      </c>
      <c r="P48">
        <v>362.97</v>
      </c>
      <c r="Q48" s="4" t="s">
        <v>26</v>
      </c>
      <c r="R48">
        <v>19</v>
      </c>
      <c r="S48" s="4" t="s">
        <v>125</v>
      </c>
      <c r="T48">
        <v>3.3</v>
      </c>
      <c r="U48" s="4" t="s">
        <v>226</v>
      </c>
      <c r="V48" s="4" t="s">
        <v>29</v>
      </c>
      <c r="W48" s="4" t="s">
        <v>30</v>
      </c>
      <c r="X48" s="4" t="s">
        <v>48</v>
      </c>
      <c r="Y48" s="4" t="s">
        <v>77</v>
      </c>
    </row>
    <row r="49" spans="1:25" x14ac:dyDescent="0.2">
      <c r="A49" s="4" t="s">
        <v>227</v>
      </c>
      <c r="B49" s="5">
        <v>45847</v>
      </c>
      <c r="C49" s="4" t="s">
        <v>1993</v>
      </c>
      <c r="D49" s="4" t="s">
        <v>1988</v>
      </c>
      <c r="E49" s="6">
        <v>0.94162037037037039</v>
      </c>
      <c r="F49" s="4" t="s">
        <v>228</v>
      </c>
      <c r="G49" s="4" t="s">
        <v>23</v>
      </c>
      <c r="H49">
        <v>473148</v>
      </c>
      <c r="I49" s="4" t="s">
        <v>66</v>
      </c>
      <c r="J49" s="4" t="s">
        <v>183</v>
      </c>
      <c r="K49">
        <v>5</v>
      </c>
      <c r="L49">
        <v>97.5</v>
      </c>
      <c r="M49">
        <v>487.5</v>
      </c>
      <c r="N49">
        <v>5</v>
      </c>
      <c r="O49">
        <v>24.375</v>
      </c>
      <c r="P49">
        <v>463.12</v>
      </c>
      <c r="Q49" s="4" t="s">
        <v>26</v>
      </c>
      <c r="R49">
        <v>39</v>
      </c>
      <c r="S49" s="4" t="s">
        <v>125</v>
      </c>
      <c r="T49">
        <v>2.2000000000000002</v>
      </c>
      <c r="U49" s="4" t="s">
        <v>229</v>
      </c>
      <c r="V49" s="4" t="s">
        <v>40</v>
      </c>
      <c r="W49" s="4" t="s">
        <v>62</v>
      </c>
      <c r="X49" s="4" t="s">
        <v>31</v>
      </c>
      <c r="Y49" s="4" t="s">
        <v>77</v>
      </c>
    </row>
    <row r="50" spans="1:25" x14ac:dyDescent="0.2">
      <c r="A50" s="4" t="s">
        <v>230</v>
      </c>
      <c r="B50" s="5">
        <v>45833</v>
      </c>
      <c r="C50" s="4" t="s">
        <v>1993</v>
      </c>
      <c r="D50" s="4" t="s">
        <v>1988</v>
      </c>
      <c r="E50" s="6">
        <v>0.39096064814814813</v>
      </c>
      <c r="F50" s="4" t="s">
        <v>231</v>
      </c>
      <c r="G50" s="4" t="s">
        <v>52</v>
      </c>
      <c r="H50">
        <v>427660</v>
      </c>
      <c r="I50" s="4" t="s">
        <v>24</v>
      </c>
      <c r="J50" s="4" t="s">
        <v>232</v>
      </c>
      <c r="K50">
        <v>1</v>
      </c>
      <c r="L50">
        <v>40.42</v>
      </c>
      <c r="M50">
        <v>40.42</v>
      </c>
      <c r="N50">
        <v>5</v>
      </c>
      <c r="O50">
        <v>2.0209999999999999</v>
      </c>
      <c r="P50">
        <v>38.4</v>
      </c>
      <c r="Q50" s="4" t="s">
        <v>26</v>
      </c>
      <c r="R50">
        <v>25</v>
      </c>
      <c r="S50" s="4" t="s">
        <v>27</v>
      </c>
      <c r="T50">
        <v>3.8</v>
      </c>
      <c r="U50" s="4" t="s">
        <v>233</v>
      </c>
      <c r="V50" s="4" t="s">
        <v>40</v>
      </c>
      <c r="W50" s="4" t="s">
        <v>30</v>
      </c>
      <c r="X50" s="4" t="s">
        <v>63</v>
      </c>
      <c r="Y50" s="4" t="s">
        <v>49</v>
      </c>
    </row>
    <row r="51" spans="1:25" x14ac:dyDescent="0.2">
      <c r="A51" s="4" t="s">
        <v>234</v>
      </c>
      <c r="B51" s="5">
        <v>45856</v>
      </c>
      <c r="C51" s="4" t="s">
        <v>1991</v>
      </c>
      <c r="D51" s="4" t="s">
        <v>1988</v>
      </c>
      <c r="E51" s="6">
        <v>0.36451388888888892</v>
      </c>
      <c r="F51" s="4" t="s">
        <v>235</v>
      </c>
      <c r="G51" s="4" t="s">
        <v>52</v>
      </c>
      <c r="H51">
        <v>459511</v>
      </c>
      <c r="I51" s="4" t="s">
        <v>53</v>
      </c>
      <c r="J51" s="4" t="s">
        <v>236</v>
      </c>
      <c r="K51">
        <v>2</v>
      </c>
      <c r="L51">
        <v>140.11000000000001</v>
      </c>
      <c r="M51">
        <v>280.22000000000003</v>
      </c>
      <c r="N51">
        <v>5</v>
      </c>
      <c r="O51">
        <v>14.010999999999999</v>
      </c>
      <c r="P51">
        <v>266.20999999999998</v>
      </c>
      <c r="Q51" s="4" t="s">
        <v>26</v>
      </c>
      <c r="R51">
        <v>49</v>
      </c>
      <c r="S51" s="4" t="s">
        <v>27</v>
      </c>
      <c r="T51">
        <v>4.5999999999999996</v>
      </c>
      <c r="U51" s="4" t="s">
        <v>237</v>
      </c>
      <c r="V51" s="4" t="s">
        <v>29</v>
      </c>
      <c r="W51" s="4" t="s">
        <v>30</v>
      </c>
      <c r="X51" s="4" t="s">
        <v>63</v>
      </c>
      <c r="Y51" s="4" t="s">
        <v>49</v>
      </c>
    </row>
    <row r="52" spans="1:25" x14ac:dyDescent="0.2">
      <c r="A52" s="4" t="s">
        <v>238</v>
      </c>
      <c r="B52" s="5">
        <v>45843</v>
      </c>
      <c r="C52" s="4" t="s">
        <v>1994</v>
      </c>
      <c r="D52" s="4" t="s">
        <v>1990</v>
      </c>
      <c r="E52" s="6">
        <v>0.79798611111111106</v>
      </c>
      <c r="F52" s="4" t="s">
        <v>239</v>
      </c>
      <c r="G52" s="4" t="s">
        <v>35</v>
      </c>
      <c r="H52">
        <v>416300</v>
      </c>
      <c r="I52" s="4" t="s">
        <v>36</v>
      </c>
      <c r="J52" s="4" t="s">
        <v>240</v>
      </c>
      <c r="K52">
        <v>3</v>
      </c>
      <c r="L52">
        <v>110.97</v>
      </c>
      <c r="M52">
        <v>332.91</v>
      </c>
      <c r="N52">
        <v>10</v>
      </c>
      <c r="O52">
        <v>33.290999999999997</v>
      </c>
      <c r="P52">
        <v>299.62</v>
      </c>
      <c r="Q52" s="4" t="s">
        <v>26</v>
      </c>
      <c r="R52">
        <v>46</v>
      </c>
      <c r="S52" s="4" t="s">
        <v>125</v>
      </c>
      <c r="T52">
        <v>0</v>
      </c>
      <c r="U52" s="4" t="s">
        <v>241</v>
      </c>
      <c r="V52" s="4" t="s">
        <v>40</v>
      </c>
      <c r="W52" s="4" t="s">
        <v>62</v>
      </c>
      <c r="X52" s="4" t="s">
        <v>48</v>
      </c>
      <c r="Y52" s="4" t="s">
        <v>49</v>
      </c>
    </row>
    <row r="53" spans="1:25" x14ac:dyDescent="0.2">
      <c r="A53" s="4" t="s">
        <v>242</v>
      </c>
      <c r="B53" s="5">
        <v>45847</v>
      </c>
      <c r="C53" s="4" t="s">
        <v>1993</v>
      </c>
      <c r="D53" s="4" t="s">
        <v>1988</v>
      </c>
      <c r="E53" s="6">
        <v>0.12123842592592593</v>
      </c>
      <c r="F53" s="4" t="s">
        <v>243</v>
      </c>
      <c r="G53" s="4" t="s">
        <v>23</v>
      </c>
      <c r="H53">
        <v>430006</v>
      </c>
      <c r="I53" s="4" t="s">
        <v>115</v>
      </c>
      <c r="J53" s="4" t="s">
        <v>244</v>
      </c>
      <c r="K53">
        <v>5</v>
      </c>
      <c r="L53">
        <v>143.6</v>
      </c>
      <c r="M53">
        <v>718</v>
      </c>
      <c r="N53">
        <v>10</v>
      </c>
      <c r="O53">
        <v>71.8</v>
      </c>
      <c r="P53">
        <v>646.20000000000005</v>
      </c>
      <c r="Q53" s="4" t="s">
        <v>26</v>
      </c>
      <c r="R53">
        <v>26</v>
      </c>
      <c r="S53" s="4" t="s">
        <v>125</v>
      </c>
      <c r="T53">
        <v>2.8</v>
      </c>
      <c r="U53" s="4" t="s">
        <v>245</v>
      </c>
      <c r="V53" s="4" t="s">
        <v>29</v>
      </c>
      <c r="W53" s="4" t="s">
        <v>62</v>
      </c>
      <c r="X53" s="4" t="s">
        <v>68</v>
      </c>
      <c r="Y53" s="4" t="s">
        <v>41</v>
      </c>
    </row>
    <row r="54" spans="1:25" x14ac:dyDescent="0.2">
      <c r="A54" s="4" t="s">
        <v>246</v>
      </c>
      <c r="B54" s="5">
        <v>45857</v>
      </c>
      <c r="C54" s="4" t="s">
        <v>1994</v>
      </c>
      <c r="D54" s="4" t="s">
        <v>1990</v>
      </c>
      <c r="E54" s="6">
        <v>0.59326388888888892</v>
      </c>
      <c r="F54" s="4" t="s">
        <v>247</v>
      </c>
      <c r="G54" s="4" t="s">
        <v>35</v>
      </c>
      <c r="H54">
        <v>445608</v>
      </c>
      <c r="I54" s="4" t="s">
        <v>36</v>
      </c>
      <c r="J54" s="4" t="s">
        <v>144</v>
      </c>
      <c r="K54">
        <v>3</v>
      </c>
      <c r="L54">
        <v>107.12</v>
      </c>
      <c r="M54">
        <v>321.36</v>
      </c>
      <c r="N54">
        <v>5</v>
      </c>
      <c r="O54">
        <v>16.068000000000001</v>
      </c>
      <c r="P54">
        <v>305.29000000000002</v>
      </c>
      <c r="Q54" s="4" t="s">
        <v>26</v>
      </c>
      <c r="R54">
        <v>59</v>
      </c>
      <c r="S54" s="4" t="s">
        <v>125</v>
      </c>
      <c r="T54">
        <v>4.8</v>
      </c>
      <c r="U54" s="4" t="s">
        <v>248</v>
      </c>
      <c r="V54" s="4" t="s">
        <v>29</v>
      </c>
      <c r="W54" s="4" t="s">
        <v>56</v>
      </c>
      <c r="X54" s="4" t="s">
        <v>31</v>
      </c>
      <c r="Y54" s="4" t="s">
        <v>49</v>
      </c>
    </row>
    <row r="55" spans="1:25" x14ac:dyDescent="0.2">
      <c r="A55" s="4" t="s">
        <v>249</v>
      </c>
      <c r="B55" s="5">
        <v>45838</v>
      </c>
      <c r="C55" s="4" t="s">
        <v>1995</v>
      </c>
      <c r="D55" s="4" t="s">
        <v>1990</v>
      </c>
      <c r="E55" s="6">
        <v>0.90027777777777773</v>
      </c>
      <c r="F55" s="4" t="s">
        <v>250</v>
      </c>
      <c r="G55" s="4" t="s">
        <v>44</v>
      </c>
      <c r="H55">
        <v>415195</v>
      </c>
      <c r="I55" s="4" t="s">
        <v>66</v>
      </c>
      <c r="J55" s="4" t="s">
        <v>251</v>
      </c>
      <c r="K55">
        <v>5</v>
      </c>
      <c r="L55">
        <v>127.24</v>
      </c>
      <c r="M55">
        <v>636.20000000000005</v>
      </c>
      <c r="N55">
        <v>0</v>
      </c>
      <c r="O55">
        <v>0</v>
      </c>
      <c r="P55">
        <v>636.20000000000005</v>
      </c>
      <c r="Q55" s="4" t="s">
        <v>26</v>
      </c>
      <c r="R55">
        <v>49</v>
      </c>
      <c r="S55" s="4" t="s">
        <v>125</v>
      </c>
      <c r="T55">
        <v>1.8</v>
      </c>
      <c r="U55" s="4" t="s">
        <v>86</v>
      </c>
      <c r="V55" s="4" t="s">
        <v>40</v>
      </c>
      <c r="W55" s="4" t="s">
        <v>62</v>
      </c>
      <c r="X55" s="4" t="s">
        <v>68</v>
      </c>
      <c r="Y55" s="4" t="s">
        <v>77</v>
      </c>
    </row>
    <row r="56" spans="1:25" x14ac:dyDescent="0.2">
      <c r="A56" s="4" t="s">
        <v>252</v>
      </c>
      <c r="B56" s="5">
        <v>45832</v>
      </c>
      <c r="C56" s="4" t="s">
        <v>1996</v>
      </c>
      <c r="D56" s="4" t="s">
        <v>1988</v>
      </c>
      <c r="E56" s="6">
        <v>0.94216435185185188</v>
      </c>
      <c r="F56" s="4" t="s">
        <v>253</v>
      </c>
      <c r="G56" s="4" t="s">
        <v>44</v>
      </c>
      <c r="H56">
        <v>471988</v>
      </c>
      <c r="I56" s="4" t="s">
        <v>71</v>
      </c>
      <c r="J56" s="4" t="s">
        <v>254</v>
      </c>
      <c r="K56">
        <v>4</v>
      </c>
      <c r="L56">
        <v>134.51</v>
      </c>
      <c r="M56">
        <v>538.04</v>
      </c>
      <c r="N56">
        <v>15</v>
      </c>
      <c r="O56">
        <v>80.706000000000003</v>
      </c>
      <c r="P56">
        <v>457.33</v>
      </c>
      <c r="Q56" s="4" t="s">
        <v>26</v>
      </c>
      <c r="R56">
        <v>55</v>
      </c>
      <c r="S56" s="4" t="s">
        <v>38</v>
      </c>
      <c r="T56">
        <v>3.8</v>
      </c>
      <c r="U56" s="4" t="s">
        <v>255</v>
      </c>
      <c r="V56" s="4" t="s">
        <v>29</v>
      </c>
      <c r="W56" s="4" t="s">
        <v>62</v>
      </c>
      <c r="X56" s="4" t="s">
        <v>68</v>
      </c>
      <c r="Y56" s="4" t="s">
        <v>77</v>
      </c>
    </row>
    <row r="57" spans="1:25" x14ac:dyDescent="0.2">
      <c r="A57" s="4" t="s">
        <v>256</v>
      </c>
      <c r="B57" s="5">
        <v>45831</v>
      </c>
      <c r="C57" s="4" t="s">
        <v>1995</v>
      </c>
      <c r="D57" s="4" t="s">
        <v>1990</v>
      </c>
      <c r="E57" s="6">
        <v>0.79015046296296299</v>
      </c>
      <c r="F57" s="4" t="s">
        <v>257</v>
      </c>
      <c r="G57" s="4" t="s">
        <v>152</v>
      </c>
      <c r="H57">
        <v>414872</v>
      </c>
      <c r="I57" s="4" t="s">
        <v>36</v>
      </c>
      <c r="J57" s="4" t="s">
        <v>258</v>
      </c>
      <c r="K57">
        <v>2</v>
      </c>
      <c r="L57">
        <v>84.79</v>
      </c>
      <c r="M57">
        <v>169.58</v>
      </c>
      <c r="N57">
        <v>10</v>
      </c>
      <c r="O57">
        <v>16.957999999999998</v>
      </c>
      <c r="P57">
        <v>152.62</v>
      </c>
      <c r="Q57" s="4" t="s">
        <v>26</v>
      </c>
      <c r="R57">
        <v>32</v>
      </c>
      <c r="S57" s="4" t="s">
        <v>125</v>
      </c>
      <c r="T57">
        <v>4.9000000000000004</v>
      </c>
      <c r="U57" s="4" t="s">
        <v>197</v>
      </c>
      <c r="V57" s="4" t="s">
        <v>40</v>
      </c>
      <c r="W57" s="4" t="s">
        <v>62</v>
      </c>
      <c r="X57" s="4" t="s">
        <v>63</v>
      </c>
      <c r="Y57" s="4" t="s">
        <v>41</v>
      </c>
    </row>
    <row r="58" spans="1:25" x14ac:dyDescent="0.2">
      <c r="A58" s="4" t="s">
        <v>259</v>
      </c>
      <c r="B58" s="5">
        <v>45840</v>
      </c>
      <c r="C58" s="4" t="s">
        <v>1993</v>
      </c>
      <c r="D58" s="4" t="s">
        <v>1988</v>
      </c>
      <c r="E58" s="6">
        <v>0.62895833333333329</v>
      </c>
      <c r="F58" s="4" t="s">
        <v>260</v>
      </c>
      <c r="G58" s="4" t="s">
        <v>84</v>
      </c>
      <c r="H58">
        <v>466617</v>
      </c>
      <c r="I58" s="4" t="s">
        <v>115</v>
      </c>
      <c r="J58" s="4" t="s">
        <v>261</v>
      </c>
      <c r="K58">
        <v>1</v>
      </c>
      <c r="L58">
        <v>55.91</v>
      </c>
      <c r="M58">
        <v>55.91</v>
      </c>
      <c r="N58">
        <v>15</v>
      </c>
      <c r="O58">
        <v>8.3864999999999998</v>
      </c>
      <c r="P58">
        <v>47.52</v>
      </c>
      <c r="Q58" s="4" t="s">
        <v>26</v>
      </c>
      <c r="R58">
        <v>47</v>
      </c>
      <c r="S58" s="4" t="s">
        <v>125</v>
      </c>
      <c r="T58">
        <v>2.1</v>
      </c>
      <c r="U58" s="4" t="s">
        <v>262</v>
      </c>
      <c r="V58" s="4" t="s">
        <v>40</v>
      </c>
      <c r="W58" s="4" t="s">
        <v>30</v>
      </c>
      <c r="X58" s="4" t="s">
        <v>68</v>
      </c>
      <c r="Y58" s="4" t="s">
        <v>41</v>
      </c>
    </row>
    <row r="59" spans="1:25" x14ac:dyDescent="0.2">
      <c r="A59" s="4" t="s">
        <v>263</v>
      </c>
      <c r="B59" s="5">
        <v>45843</v>
      </c>
      <c r="C59" s="4" t="s">
        <v>1994</v>
      </c>
      <c r="D59" s="4" t="s">
        <v>1990</v>
      </c>
      <c r="E59" s="6">
        <v>0.6139930555555555</v>
      </c>
      <c r="F59" s="4" t="s">
        <v>264</v>
      </c>
      <c r="G59" s="4" t="s">
        <v>44</v>
      </c>
      <c r="H59">
        <v>472341</v>
      </c>
      <c r="I59" s="4" t="s">
        <v>66</v>
      </c>
      <c r="J59" s="4" t="s">
        <v>265</v>
      </c>
      <c r="K59">
        <v>4</v>
      </c>
      <c r="L59">
        <v>79.19</v>
      </c>
      <c r="M59">
        <v>316.76</v>
      </c>
      <c r="N59">
        <v>10</v>
      </c>
      <c r="O59">
        <v>31.675999999999998</v>
      </c>
      <c r="P59">
        <v>285.08</v>
      </c>
      <c r="Q59" s="4" t="s">
        <v>55</v>
      </c>
      <c r="R59">
        <v>0</v>
      </c>
      <c r="S59" s="4" t="s">
        <v>1992</v>
      </c>
      <c r="T59">
        <v>0</v>
      </c>
      <c r="U59" s="4" t="s">
        <v>1992</v>
      </c>
      <c r="V59" s="4" t="s">
        <v>29</v>
      </c>
      <c r="W59" s="4" t="s">
        <v>62</v>
      </c>
      <c r="X59" s="4" t="s">
        <v>68</v>
      </c>
      <c r="Y59" s="4" t="s">
        <v>32</v>
      </c>
    </row>
    <row r="60" spans="1:25" x14ac:dyDescent="0.2">
      <c r="A60" s="4" t="s">
        <v>266</v>
      </c>
      <c r="B60" s="5">
        <v>45833</v>
      </c>
      <c r="C60" s="4" t="s">
        <v>1993</v>
      </c>
      <c r="D60" s="4" t="s">
        <v>1988</v>
      </c>
      <c r="E60" s="6">
        <v>0.43910879629629629</v>
      </c>
      <c r="F60" s="4" t="s">
        <v>267</v>
      </c>
      <c r="G60" s="4" t="s">
        <v>23</v>
      </c>
      <c r="H60">
        <v>441705</v>
      </c>
      <c r="I60" s="4" t="s">
        <v>115</v>
      </c>
      <c r="J60" s="4" t="s">
        <v>268</v>
      </c>
      <c r="K60">
        <v>4</v>
      </c>
      <c r="L60">
        <v>70.19</v>
      </c>
      <c r="M60">
        <v>280.76</v>
      </c>
      <c r="N60">
        <v>5</v>
      </c>
      <c r="O60">
        <v>14.038</v>
      </c>
      <c r="P60">
        <v>266.72000000000003</v>
      </c>
      <c r="Q60" s="4" t="s">
        <v>26</v>
      </c>
      <c r="R60">
        <v>17</v>
      </c>
      <c r="S60" s="4" t="s">
        <v>27</v>
      </c>
      <c r="T60">
        <v>3.4</v>
      </c>
      <c r="U60" s="4" t="s">
        <v>269</v>
      </c>
      <c r="V60" s="4" t="s">
        <v>40</v>
      </c>
      <c r="W60" s="4" t="s">
        <v>30</v>
      </c>
      <c r="X60" s="4" t="s">
        <v>68</v>
      </c>
      <c r="Y60" s="4" t="s">
        <v>77</v>
      </c>
    </row>
    <row r="61" spans="1:25" x14ac:dyDescent="0.2">
      <c r="A61" s="4" t="s">
        <v>270</v>
      </c>
      <c r="B61" s="5">
        <v>45840</v>
      </c>
      <c r="C61" s="4" t="s">
        <v>1993</v>
      </c>
      <c r="D61" s="4" t="s">
        <v>1988</v>
      </c>
      <c r="E61" s="6">
        <v>0.86646990740740737</v>
      </c>
      <c r="F61" s="4" t="s">
        <v>271</v>
      </c>
      <c r="G61" s="4" t="s">
        <v>35</v>
      </c>
      <c r="H61">
        <v>485824</v>
      </c>
      <c r="I61" s="4" t="s">
        <v>71</v>
      </c>
      <c r="J61" s="4" t="s">
        <v>272</v>
      </c>
      <c r="K61">
        <v>4</v>
      </c>
      <c r="L61">
        <v>121.6</v>
      </c>
      <c r="M61">
        <v>486.4</v>
      </c>
      <c r="N61">
        <v>10</v>
      </c>
      <c r="O61">
        <v>48.64</v>
      </c>
      <c r="P61">
        <v>437.76</v>
      </c>
      <c r="Q61" s="4" t="s">
        <v>26</v>
      </c>
      <c r="R61">
        <v>59</v>
      </c>
      <c r="S61" s="4" t="s">
        <v>125</v>
      </c>
      <c r="T61">
        <v>4.4000000000000004</v>
      </c>
      <c r="U61" s="4" t="s">
        <v>273</v>
      </c>
      <c r="V61" s="4" t="s">
        <v>40</v>
      </c>
      <c r="W61" s="4" t="s">
        <v>56</v>
      </c>
      <c r="X61" s="4" t="s">
        <v>68</v>
      </c>
      <c r="Y61" s="4" t="s">
        <v>77</v>
      </c>
    </row>
    <row r="62" spans="1:25" x14ac:dyDescent="0.2">
      <c r="A62" s="4" t="s">
        <v>274</v>
      </c>
      <c r="B62" s="5">
        <v>45834</v>
      </c>
      <c r="C62" s="4" t="s">
        <v>1987</v>
      </c>
      <c r="D62" s="4" t="s">
        <v>1988</v>
      </c>
      <c r="E62" s="6">
        <v>0.46872685185185187</v>
      </c>
      <c r="F62" s="4" t="s">
        <v>275</v>
      </c>
      <c r="G62" s="4" t="s">
        <v>59</v>
      </c>
      <c r="H62">
        <v>482728</v>
      </c>
      <c r="I62" s="4" t="s">
        <v>115</v>
      </c>
      <c r="J62" s="4" t="s">
        <v>276</v>
      </c>
      <c r="K62">
        <v>2</v>
      </c>
      <c r="L62">
        <v>117.08</v>
      </c>
      <c r="M62">
        <v>234.16</v>
      </c>
      <c r="N62">
        <v>15</v>
      </c>
      <c r="O62">
        <v>35.124000000000002</v>
      </c>
      <c r="P62">
        <v>199.04</v>
      </c>
      <c r="Q62" s="4" t="s">
        <v>47</v>
      </c>
      <c r="R62">
        <v>0</v>
      </c>
      <c r="S62" s="4" t="s">
        <v>1992</v>
      </c>
      <c r="T62">
        <v>0</v>
      </c>
      <c r="U62" s="4" t="s">
        <v>1992</v>
      </c>
      <c r="V62" s="4" t="s">
        <v>29</v>
      </c>
      <c r="W62" s="4" t="s">
        <v>56</v>
      </c>
      <c r="X62" s="4" t="s">
        <v>63</v>
      </c>
      <c r="Y62" s="4" t="s">
        <v>49</v>
      </c>
    </row>
    <row r="63" spans="1:25" x14ac:dyDescent="0.2">
      <c r="A63" s="4" t="s">
        <v>277</v>
      </c>
      <c r="B63" s="5">
        <v>45848</v>
      </c>
      <c r="C63" s="4" t="s">
        <v>1987</v>
      </c>
      <c r="D63" s="4" t="s">
        <v>1988</v>
      </c>
      <c r="E63" s="6">
        <v>1.8888888888888889E-2</v>
      </c>
      <c r="F63" s="4" t="s">
        <v>278</v>
      </c>
      <c r="G63" s="4" t="s">
        <v>23</v>
      </c>
      <c r="H63">
        <v>442517</v>
      </c>
      <c r="I63" s="4" t="s">
        <v>66</v>
      </c>
      <c r="J63" s="4" t="s">
        <v>75</v>
      </c>
      <c r="K63">
        <v>3</v>
      </c>
      <c r="L63">
        <v>66.599999999999994</v>
      </c>
      <c r="M63">
        <v>199.8</v>
      </c>
      <c r="N63">
        <v>15</v>
      </c>
      <c r="O63">
        <v>29.97</v>
      </c>
      <c r="P63">
        <v>169.83</v>
      </c>
      <c r="Q63" s="4" t="s">
        <v>26</v>
      </c>
      <c r="R63">
        <v>48</v>
      </c>
      <c r="S63" s="4" t="s">
        <v>125</v>
      </c>
      <c r="T63">
        <v>4.2</v>
      </c>
      <c r="U63" s="4" t="s">
        <v>279</v>
      </c>
      <c r="V63" s="4" t="s">
        <v>29</v>
      </c>
      <c r="W63" s="4" t="s">
        <v>30</v>
      </c>
      <c r="X63" s="4" t="s">
        <v>68</v>
      </c>
      <c r="Y63" s="4" t="s">
        <v>32</v>
      </c>
    </row>
    <row r="64" spans="1:25" x14ac:dyDescent="0.2">
      <c r="A64" s="4" t="s">
        <v>280</v>
      </c>
      <c r="B64" s="5">
        <v>45843</v>
      </c>
      <c r="C64" s="4" t="s">
        <v>1994</v>
      </c>
      <c r="D64" s="4" t="s">
        <v>1990</v>
      </c>
      <c r="E64" s="6">
        <v>5.9872685185185189E-2</v>
      </c>
      <c r="F64" s="4" t="s">
        <v>281</v>
      </c>
      <c r="G64" s="4" t="s">
        <v>84</v>
      </c>
      <c r="H64">
        <v>418759</v>
      </c>
      <c r="I64" s="4" t="s">
        <v>71</v>
      </c>
      <c r="J64" s="4" t="s">
        <v>282</v>
      </c>
      <c r="K64">
        <v>3</v>
      </c>
      <c r="L64">
        <v>79.739999999999995</v>
      </c>
      <c r="M64">
        <v>239.22</v>
      </c>
      <c r="N64">
        <v>0</v>
      </c>
      <c r="O64">
        <v>0</v>
      </c>
      <c r="P64">
        <v>239.22</v>
      </c>
      <c r="Q64" s="4" t="s">
        <v>55</v>
      </c>
      <c r="R64">
        <v>0</v>
      </c>
      <c r="S64" s="4" t="s">
        <v>1992</v>
      </c>
      <c r="T64">
        <v>0</v>
      </c>
      <c r="U64" s="4" t="s">
        <v>1992</v>
      </c>
      <c r="V64" s="4" t="s">
        <v>40</v>
      </c>
      <c r="W64" s="4" t="s">
        <v>56</v>
      </c>
      <c r="X64" s="4" t="s">
        <v>63</v>
      </c>
      <c r="Y64" s="4" t="s">
        <v>77</v>
      </c>
    </row>
    <row r="65" spans="1:25" x14ac:dyDescent="0.2">
      <c r="A65" s="4" t="s">
        <v>283</v>
      </c>
      <c r="B65" s="5">
        <v>45851</v>
      </c>
      <c r="C65" s="4" t="s">
        <v>1989</v>
      </c>
      <c r="D65" s="4" t="s">
        <v>1990</v>
      </c>
      <c r="E65" s="6">
        <v>0.57648148148148148</v>
      </c>
      <c r="F65" s="4" t="s">
        <v>284</v>
      </c>
      <c r="G65" s="4" t="s">
        <v>44</v>
      </c>
      <c r="H65">
        <v>477015</v>
      </c>
      <c r="I65" s="4" t="s">
        <v>24</v>
      </c>
      <c r="J65" s="4" t="s">
        <v>285</v>
      </c>
      <c r="K65">
        <v>4</v>
      </c>
      <c r="L65">
        <v>109.74</v>
      </c>
      <c r="M65">
        <v>438.96</v>
      </c>
      <c r="N65">
        <v>15</v>
      </c>
      <c r="O65">
        <v>65.843999999999994</v>
      </c>
      <c r="P65">
        <v>373.12</v>
      </c>
      <c r="Q65" s="4" t="s">
        <v>26</v>
      </c>
      <c r="R65">
        <v>27</v>
      </c>
      <c r="S65" s="4" t="s">
        <v>125</v>
      </c>
      <c r="T65">
        <v>1.4</v>
      </c>
      <c r="U65" s="4" t="s">
        <v>76</v>
      </c>
      <c r="V65" s="4" t="s">
        <v>40</v>
      </c>
      <c r="W65" s="4" t="s">
        <v>62</v>
      </c>
      <c r="X65" s="4" t="s">
        <v>48</v>
      </c>
      <c r="Y65" s="4" t="s">
        <v>49</v>
      </c>
    </row>
    <row r="66" spans="1:25" x14ac:dyDescent="0.2">
      <c r="A66" s="4" t="s">
        <v>286</v>
      </c>
      <c r="B66" s="5">
        <v>45847</v>
      </c>
      <c r="C66" s="4" t="s">
        <v>1993</v>
      </c>
      <c r="D66" s="4" t="s">
        <v>1988</v>
      </c>
      <c r="E66" s="6">
        <v>0.27644675925925927</v>
      </c>
      <c r="F66" s="4" t="s">
        <v>287</v>
      </c>
      <c r="G66" s="4" t="s">
        <v>152</v>
      </c>
      <c r="H66">
        <v>486276</v>
      </c>
      <c r="I66" s="4" t="s">
        <v>36</v>
      </c>
      <c r="J66" s="4" t="s">
        <v>288</v>
      </c>
      <c r="K66">
        <v>1</v>
      </c>
      <c r="L66">
        <v>93.57</v>
      </c>
      <c r="M66">
        <v>93.57</v>
      </c>
      <c r="N66">
        <v>0</v>
      </c>
      <c r="O66">
        <v>0</v>
      </c>
      <c r="P66">
        <v>93.57</v>
      </c>
      <c r="Q66" s="4" t="s">
        <v>55</v>
      </c>
      <c r="R66">
        <v>0</v>
      </c>
      <c r="S66" s="4" t="s">
        <v>1992</v>
      </c>
      <c r="T66">
        <v>0</v>
      </c>
      <c r="U66" s="4" t="s">
        <v>1992</v>
      </c>
      <c r="V66" s="4" t="s">
        <v>40</v>
      </c>
      <c r="W66" s="4" t="s">
        <v>56</v>
      </c>
      <c r="X66" s="4" t="s">
        <v>63</v>
      </c>
      <c r="Y66" s="4" t="s">
        <v>49</v>
      </c>
    </row>
    <row r="67" spans="1:25" x14ac:dyDescent="0.2">
      <c r="A67" s="4" t="s">
        <v>289</v>
      </c>
      <c r="B67" s="5">
        <v>45837</v>
      </c>
      <c r="C67" s="4" t="s">
        <v>1989</v>
      </c>
      <c r="D67" s="4" t="s">
        <v>1990</v>
      </c>
      <c r="E67" s="6">
        <v>0.46166666666666667</v>
      </c>
      <c r="F67" s="4" t="s">
        <v>290</v>
      </c>
      <c r="G67" s="4" t="s">
        <v>52</v>
      </c>
      <c r="H67">
        <v>424921</v>
      </c>
      <c r="I67" s="4" t="s">
        <v>45</v>
      </c>
      <c r="J67" s="4" t="s">
        <v>46</v>
      </c>
      <c r="K67">
        <v>2</v>
      </c>
      <c r="L67">
        <v>101.67</v>
      </c>
      <c r="M67">
        <v>203.34</v>
      </c>
      <c r="N67">
        <v>0</v>
      </c>
      <c r="O67">
        <v>0</v>
      </c>
      <c r="P67">
        <v>203.34</v>
      </c>
      <c r="Q67" s="4" t="s">
        <v>26</v>
      </c>
      <c r="R67">
        <v>43</v>
      </c>
      <c r="S67" s="4" t="s">
        <v>27</v>
      </c>
      <c r="T67">
        <v>3.9</v>
      </c>
      <c r="U67" s="4" t="s">
        <v>291</v>
      </c>
      <c r="V67" s="4" t="s">
        <v>40</v>
      </c>
      <c r="W67" s="4" t="s">
        <v>56</v>
      </c>
      <c r="X67" s="4" t="s">
        <v>68</v>
      </c>
      <c r="Y67" s="4" t="s">
        <v>32</v>
      </c>
    </row>
    <row r="68" spans="1:25" x14ac:dyDescent="0.2">
      <c r="A68" s="4" t="s">
        <v>292</v>
      </c>
      <c r="B68" s="5">
        <v>45847</v>
      </c>
      <c r="C68" s="4" t="s">
        <v>1993</v>
      </c>
      <c r="D68" s="4" t="s">
        <v>1988</v>
      </c>
      <c r="E68" s="6">
        <v>0.53609953703703705</v>
      </c>
      <c r="F68" s="4" t="s">
        <v>293</v>
      </c>
      <c r="G68" s="4" t="s">
        <v>59</v>
      </c>
      <c r="H68">
        <v>470702</v>
      </c>
      <c r="I68" s="4" t="s">
        <v>24</v>
      </c>
      <c r="J68" s="4" t="s">
        <v>294</v>
      </c>
      <c r="K68">
        <v>5</v>
      </c>
      <c r="L68">
        <v>138.75</v>
      </c>
      <c r="M68">
        <v>693.75</v>
      </c>
      <c r="N68">
        <v>5</v>
      </c>
      <c r="O68">
        <v>34.6875</v>
      </c>
      <c r="P68">
        <v>659.06</v>
      </c>
      <c r="Q68" s="4" t="s">
        <v>26</v>
      </c>
      <c r="R68">
        <v>45</v>
      </c>
      <c r="S68" s="4" t="s">
        <v>125</v>
      </c>
      <c r="T68">
        <v>2.4</v>
      </c>
      <c r="U68" s="4" t="s">
        <v>295</v>
      </c>
      <c r="V68" s="4" t="s">
        <v>40</v>
      </c>
      <c r="W68" s="4" t="s">
        <v>30</v>
      </c>
      <c r="X68" s="4" t="s">
        <v>63</v>
      </c>
      <c r="Y68" s="4" t="s">
        <v>32</v>
      </c>
    </row>
    <row r="69" spans="1:25" x14ac:dyDescent="0.2">
      <c r="A69" s="4" t="s">
        <v>296</v>
      </c>
      <c r="B69" s="5">
        <v>45846</v>
      </c>
      <c r="C69" s="4" t="s">
        <v>1996</v>
      </c>
      <c r="D69" s="4" t="s">
        <v>1988</v>
      </c>
      <c r="E69" s="6">
        <v>0.8122800925925926</v>
      </c>
      <c r="F69" s="4" t="s">
        <v>297</v>
      </c>
      <c r="G69" s="4" t="s">
        <v>152</v>
      </c>
      <c r="H69">
        <v>473049</v>
      </c>
      <c r="I69" s="4" t="s">
        <v>24</v>
      </c>
      <c r="J69" s="4" t="s">
        <v>298</v>
      </c>
      <c r="K69">
        <v>4</v>
      </c>
      <c r="L69">
        <v>21.81</v>
      </c>
      <c r="M69">
        <v>87.24</v>
      </c>
      <c r="N69">
        <v>0</v>
      </c>
      <c r="O69">
        <v>0</v>
      </c>
      <c r="P69">
        <v>87.24</v>
      </c>
      <c r="Q69" s="4" t="s">
        <v>26</v>
      </c>
      <c r="R69">
        <v>58</v>
      </c>
      <c r="S69" s="4" t="s">
        <v>38</v>
      </c>
      <c r="T69">
        <v>3.3</v>
      </c>
      <c r="U69" s="4" t="s">
        <v>299</v>
      </c>
      <c r="V69" s="4" t="s">
        <v>29</v>
      </c>
      <c r="W69" s="4" t="s">
        <v>62</v>
      </c>
      <c r="X69" s="4" t="s">
        <v>63</v>
      </c>
      <c r="Y69" s="4" t="s">
        <v>41</v>
      </c>
    </row>
    <row r="70" spans="1:25" x14ac:dyDescent="0.2">
      <c r="A70" s="4" t="s">
        <v>300</v>
      </c>
      <c r="B70" s="5">
        <v>45839</v>
      </c>
      <c r="C70" s="4" t="s">
        <v>1996</v>
      </c>
      <c r="D70" s="4" t="s">
        <v>1988</v>
      </c>
      <c r="E70" s="6">
        <v>0.73615740740740743</v>
      </c>
      <c r="F70" s="4" t="s">
        <v>301</v>
      </c>
      <c r="G70" s="4" t="s">
        <v>84</v>
      </c>
      <c r="H70">
        <v>473585</v>
      </c>
      <c r="I70" s="4" t="s">
        <v>24</v>
      </c>
      <c r="J70" s="4" t="s">
        <v>302</v>
      </c>
      <c r="K70">
        <v>2</v>
      </c>
      <c r="L70">
        <v>104.19</v>
      </c>
      <c r="M70">
        <v>208.38</v>
      </c>
      <c r="N70">
        <v>15</v>
      </c>
      <c r="O70">
        <v>31.257000000000001</v>
      </c>
      <c r="P70">
        <v>177.12</v>
      </c>
      <c r="Q70" s="4" t="s">
        <v>55</v>
      </c>
      <c r="R70">
        <v>0</v>
      </c>
      <c r="S70" s="4" t="s">
        <v>1992</v>
      </c>
      <c r="T70">
        <v>0</v>
      </c>
      <c r="U70" s="4" t="s">
        <v>1992</v>
      </c>
      <c r="V70" s="4" t="s">
        <v>40</v>
      </c>
      <c r="W70" s="4" t="s">
        <v>62</v>
      </c>
      <c r="X70" s="4" t="s">
        <v>68</v>
      </c>
      <c r="Y70" s="4" t="s">
        <v>77</v>
      </c>
    </row>
    <row r="71" spans="1:25" x14ac:dyDescent="0.2">
      <c r="A71" s="4" t="s">
        <v>303</v>
      </c>
      <c r="B71" s="5">
        <v>45842</v>
      </c>
      <c r="C71" s="4" t="s">
        <v>1991</v>
      </c>
      <c r="D71" s="4" t="s">
        <v>1988</v>
      </c>
      <c r="E71" s="6">
        <v>0.52608796296296301</v>
      </c>
      <c r="F71" s="4" t="s">
        <v>304</v>
      </c>
      <c r="G71" s="4" t="s">
        <v>23</v>
      </c>
      <c r="H71">
        <v>404878</v>
      </c>
      <c r="I71" s="4" t="s">
        <v>24</v>
      </c>
      <c r="J71" s="4" t="s">
        <v>305</v>
      </c>
      <c r="K71">
        <v>1</v>
      </c>
      <c r="L71">
        <v>32.630000000000003</v>
      </c>
      <c r="M71">
        <v>32.630000000000003</v>
      </c>
      <c r="N71">
        <v>5</v>
      </c>
      <c r="O71">
        <v>1.6315</v>
      </c>
      <c r="P71">
        <v>31</v>
      </c>
      <c r="Q71" s="4" t="s">
        <v>26</v>
      </c>
      <c r="R71">
        <v>38</v>
      </c>
      <c r="S71" s="4" t="s">
        <v>38</v>
      </c>
      <c r="T71">
        <v>3.8</v>
      </c>
      <c r="U71" s="4" t="s">
        <v>106</v>
      </c>
      <c r="V71" s="4" t="s">
        <v>40</v>
      </c>
      <c r="W71" s="4" t="s">
        <v>62</v>
      </c>
      <c r="X71" s="4" t="s">
        <v>63</v>
      </c>
      <c r="Y71" s="4" t="s">
        <v>41</v>
      </c>
    </row>
    <row r="72" spans="1:25" x14ac:dyDescent="0.2">
      <c r="A72" s="4" t="s">
        <v>306</v>
      </c>
      <c r="B72" s="5">
        <v>45833</v>
      </c>
      <c r="C72" s="4" t="s">
        <v>1993</v>
      </c>
      <c r="D72" s="4" t="s">
        <v>1988</v>
      </c>
      <c r="E72" s="6">
        <v>3.184027777777778E-2</v>
      </c>
      <c r="F72" s="4" t="s">
        <v>307</v>
      </c>
      <c r="G72" s="4" t="s">
        <v>152</v>
      </c>
      <c r="H72">
        <v>464140</v>
      </c>
      <c r="I72" s="4" t="s">
        <v>45</v>
      </c>
      <c r="J72" s="4" t="s">
        <v>308</v>
      </c>
      <c r="K72">
        <v>3</v>
      </c>
      <c r="L72">
        <v>24.25</v>
      </c>
      <c r="M72">
        <v>72.75</v>
      </c>
      <c r="N72">
        <v>10</v>
      </c>
      <c r="O72">
        <v>7.2750000000000004</v>
      </c>
      <c r="P72">
        <v>65.48</v>
      </c>
      <c r="Q72" s="4" t="s">
        <v>26</v>
      </c>
      <c r="R72">
        <v>43</v>
      </c>
      <c r="S72" s="4" t="s">
        <v>27</v>
      </c>
      <c r="T72">
        <v>1.4</v>
      </c>
      <c r="U72" s="4" t="s">
        <v>309</v>
      </c>
      <c r="V72" s="4" t="s">
        <v>40</v>
      </c>
      <c r="W72" s="4" t="s">
        <v>30</v>
      </c>
      <c r="X72" s="4" t="s">
        <v>68</v>
      </c>
      <c r="Y72" s="4" t="s">
        <v>49</v>
      </c>
    </row>
    <row r="73" spans="1:25" x14ac:dyDescent="0.2">
      <c r="A73" s="4" t="s">
        <v>310</v>
      </c>
      <c r="B73" s="5">
        <v>45859</v>
      </c>
      <c r="C73" s="4" t="s">
        <v>1995</v>
      </c>
      <c r="D73" s="4" t="s">
        <v>1990</v>
      </c>
      <c r="E73" s="6">
        <v>0.13597222222222222</v>
      </c>
      <c r="F73" s="4" t="s">
        <v>311</v>
      </c>
      <c r="G73" s="4" t="s">
        <v>23</v>
      </c>
      <c r="H73">
        <v>459601</v>
      </c>
      <c r="I73" s="4" t="s">
        <v>53</v>
      </c>
      <c r="J73" s="4" t="s">
        <v>54</v>
      </c>
      <c r="K73">
        <v>2</v>
      </c>
      <c r="L73">
        <v>103.42</v>
      </c>
      <c r="M73">
        <v>206.84</v>
      </c>
      <c r="N73">
        <v>0</v>
      </c>
      <c r="O73">
        <v>0</v>
      </c>
      <c r="P73">
        <v>206.84</v>
      </c>
      <c r="Q73" s="4" t="s">
        <v>26</v>
      </c>
      <c r="R73">
        <v>36</v>
      </c>
      <c r="S73" s="4" t="s">
        <v>27</v>
      </c>
      <c r="T73">
        <v>4.0999999999999996</v>
      </c>
      <c r="U73" s="4" t="s">
        <v>312</v>
      </c>
      <c r="V73" s="4" t="s">
        <v>29</v>
      </c>
      <c r="W73" s="4" t="s">
        <v>62</v>
      </c>
      <c r="X73" s="4" t="s">
        <v>63</v>
      </c>
      <c r="Y73" s="4" t="s">
        <v>32</v>
      </c>
    </row>
    <row r="74" spans="1:25" x14ac:dyDescent="0.2">
      <c r="A74" s="4" t="s">
        <v>313</v>
      </c>
      <c r="B74" s="5">
        <v>45837</v>
      </c>
      <c r="C74" s="4" t="s">
        <v>1989</v>
      </c>
      <c r="D74" s="4" t="s">
        <v>1990</v>
      </c>
      <c r="E74" s="6">
        <v>0.8735532407407407</v>
      </c>
      <c r="F74" s="4" t="s">
        <v>314</v>
      </c>
      <c r="G74" s="4" t="s">
        <v>44</v>
      </c>
      <c r="H74">
        <v>419341</v>
      </c>
      <c r="I74" s="4" t="s">
        <v>66</v>
      </c>
      <c r="J74" s="4" t="s">
        <v>315</v>
      </c>
      <c r="K74">
        <v>1</v>
      </c>
      <c r="L74">
        <v>56.05</v>
      </c>
      <c r="M74">
        <v>56.05</v>
      </c>
      <c r="N74">
        <v>5</v>
      </c>
      <c r="O74">
        <v>2.8025000000000002</v>
      </c>
      <c r="P74">
        <v>53.25</v>
      </c>
      <c r="Q74" s="4" t="s">
        <v>47</v>
      </c>
      <c r="R74">
        <v>0</v>
      </c>
      <c r="S74" s="4" t="s">
        <v>1992</v>
      </c>
      <c r="T74">
        <v>0</v>
      </c>
      <c r="U74" s="4" t="s">
        <v>1992</v>
      </c>
      <c r="V74" s="4" t="s">
        <v>40</v>
      </c>
      <c r="W74" s="4" t="s">
        <v>30</v>
      </c>
      <c r="X74" s="4" t="s">
        <v>31</v>
      </c>
      <c r="Y74" s="4" t="s">
        <v>77</v>
      </c>
    </row>
    <row r="75" spans="1:25" x14ac:dyDescent="0.2">
      <c r="A75" s="4" t="s">
        <v>316</v>
      </c>
      <c r="B75" s="5">
        <v>45855</v>
      </c>
      <c r="C75" s="4" t="s">
        <v>1987</v>
      </c>
      <c r="D75" s="4" t="s">
        <v>1988</v>
      </c>
      <c r="E75" s="6">
        <v>0.49552083333333335</v>
      </c>
      <c r="F75" s="4" t="s">
        <v>317</v>
      </c>
      <c r="G75" s="4" t="s">
        <v>23</v>
      </c>
      <c r="H75">
        <v>446956</v>
      </c>
      <c r="I75" s="4" t="s">
        <v>66</v>
      </c>
      <c r="J75" s="4" t="s">
        <v>318</v>
      </c>
      <c r="K75">
        <v>5</v>
      </c>
      <c r="L75">
        <v>62.09</v>
      </c>
      <c r="M75">
        <v>310.45</v>
      </c>
      <c r="N75">
        <v>5</v>
      </c>
      <c r="O75">
        <v>15.522500000000001</v>
      </c>
      <c r="P75">
        <v>294.93</v>
      </c>
      <c r="Q75" s="4" t="s">
        <v>26</v>
      </c>
      <c r="R75">
        <v>23</v>
      </c>
      <c r="S75" s="4" t="s">
        <v>38</v>
      </c>
      <c r="T75">
        <v>1.5</v>
      </c>
      <c r="U75" s="4" t="s">
        <v>319</v>
      </c>
      <c r="V75" s="4" t="s">
        <v>40</v>
      </c>
      <c r="W75" s="4" t="s">
        <v>56</v>
      </c>
      <c r="X75" s="4" t="s">
        <v>48</v>
      </c>
      <c r="Y75" s="4" t="s">
        <v>77</v>
      </c>
    </row>
    <row r="76" spans="1:25" x14ac:dyDescent="0.2">
      <c r="A76" s="4" t="s">
        <v>320</v>
      </c>
      <c r="B76" s="5">
        <v>45841</v>
      </c>
      <c r="C76" s="4" t="s">
        <v>1987</v>
      </c>
      <c r="D76" s="4" t="s">
        <v>1988</v>
      </c>
      <c r="E76" s="6">
        <v>0.44998842592592592</v>
      </c>
      <c r="F76" s="4" t="s">
        <v>321</v>
      </c>
      <c r="G76" s="4" t="s">
        <v>84</v>
      </c>
      <c r="H76">
        <v>429039</v>
      </c>
      <c r="I76" s="4" t="s">
        <v>45</v>
      </c>
      <c r="J76" s="4" t="s">
        <v>322</v>
      </c>
      <c r="K76">
        <v>5</v>
      </c>
      <c r="L76">
        <v>59.21</v>
      </c>
      <c r="M76">
        <v>296.05</v>
      </c>
      <c r="N76">
        <v>0</v>
      </c>
      <c r="O76">
        <v>0</v>
      </c>
      <c r="P76">
        <v>296.05</v>
      </c>
      <c r="Q76" s="4" t="s">
        <v>26</v>
      </c>
      <c r="R76">
        <v>45</v>
      </c>
      <c r="S76" s="4" t="s">
        <v>125</v>
      </c>
      <c r="T76">
        <v>1.4</v>
      </c>
      <c r="U76" s="4" t="s">
        <v>323</v>
      </c>
      <c r="V76" s="4" t="s">
        <v>29</v>
      </c>
      <c r="W76" s="4" t="s">
        <v>30</v>
      </c>
      <c r="X76" s="4" t="s">
        <v>48</v>
      </c>
      <c r="Y76" s="4" t="s">
        <v>32</v>
      </c>
    </row>
    <row r="77" spans="1:25" x14ac:dyDescent="0.2">
      <c r="A77" s="4" t="s">
        <v>324</v>
      </c>
      <c r="B77" s="5">
        <v>45837</v>
      </c>
      <c r="C77" s="4" t="s">
        <v>1989</v>
      </c>
      <c r="D77" s="4" t="s">
        <v>1990</v>
      </c>
      <c r="E77" s="6">
        <v>0.49799768518518517</v>
      </c>
      <c r="F77" s="4" t="s">
        <v>325</v>
      </c>
      <c r="G77" s="4" t="s">
        <v>59</v>
      </c>
      <c r="H77">
        <v>436047</v>
      </c>
      <c r="I77" s="4" t="s">
        <v>45</v>
      </c>
      <c r="J77" s="4" t="s">
        <v>326</v>
      </c>
      <c r="K77">
        <v>5</v>
      </c>
      <c r="L77">
        <v>91.29</v>
      </c>
      <c r="M77">
        <v>456.45</v>
      </c>
      <c r="N77">
        <v>10</v>
      </c>
      <c r="O77">
        <v>45.645000000000003</v>
      </c>
      <c r="P77">
        <v>410.81</v>
      </c>
      <c r="Q77" s="4" t="s">
        <v>26</v>
      </c>
      <c r="R77">
        <v>53</v>
      </c>
      <c r="S77" s="4" t="s">
        <v>38</v>
      </c>
      <c r="T77">
        <v>3</v>
      </c>
      <c r="U77" s="4" t="s">
        <v>327</v>
      </c>
      <c r="V77" s="4" t="s">
        <v>29</v>
      </c>
      <c r="W77" s="4" t="s">
        <v>62</v>
      </c>
      <c r="X77" s="4" t="s">
        <v>31</v>
      </c>
      <c r="Y77" s="4" t="s">
        <v>32</v>
      </c>
    </row>
    <row r="78" spans="1:25" x14ac:dyDescent="0.2">
      <c r="A78" s="4" t="s">
        <v>328</v>
      </c>
      <c r="B78" s="5">
        <v>45852</v>
      </c>
      <c r="C78" s="4" t="s">
        <v>1995</v>
      </c>
      <c r="D78" s="4" t="s">
        <v>1990</v>
      </c>
      <c r="E78" s="6">
        <v>6.099537037037037E-3</v>
      </c>
      <c r="F78" s="4" t="s">
        <v>329</v>
      </c>
      <c r="G78" s="4" t="s">
        <v>35</v>
      </c>
      <c r="H78">
        <v>429950</v>
      </c>
      <c r="I78" s="4" t="s">
        <v>36</v>
      </c>
      <c r="J78" s="4" t="s">
        <v>144</v>
      </c>
      <c r="K78">
        <v>4</v>
      </c>
      <c r="L78">
        <v>71.83</v>
      </c>
      <c r="M78">
        <v>287.32</v>
      </c>
      <c r="N78">
        <v>0</v>
      </c>
      <c r="O78">
        <v>0</v>
      </c>
      <c r="P78">
        <v>287.32</v>
      </c>
      <c r="Q78" s="4" t="s">
        <v>26</v>
      </c>
      <c r="R78">
        <v>35</v>
      </c>
      <c r="S78" s="4" t="s">
        <v>38</v>
      </c>
      <c r="T78">
        <v>4.8</v>
      </c>
      <c r="U78" s="4" t="s">
        <v>98</v>
      </c>
      <c r="V78" s="4" t="s">
        <v>29</v>
      </c>
      <c r="W78" s="4" t="s">
        <v>30</v>
      </c>
      <c r="X78" s="4" t="s">
        <v>31</v>
      </c>
      <c r="Y78" s="4" t="s">
        <v>77</v>
      </c>
    </row>
    <row r="79" spans="1:25" x14ac:dyDescent="0.2">
      <c r="A79" s="4" t="s">
        <v>330</v>
      </c>
      <c r="B79" s="5">
        <v>45847</v>
      </c>
      <c r="C79" s="4" t="s">
        <v>1993</v>
      </c>
      <c r="D79" s="4" t="s">
        <v>1988</v>
      </c>
      <c r="E79" s="6">
        <v>0.98633101851851857</v>
      </c>
      <c r="F79" s="4" t="s">
        <v>331</v>
      </c>
      <c r="G79" s="4" t="s">
        <v>23</v>
      </c>
      <c r="H79">
        <v>497595</v>
      </c>
      <c r="I79" s="4" t="s">
        <v>115</v>
      </c>
      <c r="J79" s="4" t="s">
        <v>332</v>
      </c>
      <c r="K79">
        <v>2</v>
      </c>
      <c r="L79">
        <v>92.33</v>
      </c>
      <c r="M79">
        <v>184.66</v>
      </c>
      <c r="N79">
        <v>10</v>
      </c>
      <c r="O79">
        <v>18.466000000000001</v>
      </c>
      <c r="P79">
        <v>166.19</v>
      </c>
      <c r="Q79" s="4" t="s">
        <v>26</v>
      </c>
      <c r="R79">
        <v>41</v>
      </c>
      <c r="S79" s="4" t="s">
        <v>125</v>
      </c>
      <c r="T79">
        <v>4.8</v>
      </c>
      <c r="U79" s="4" t="s">
        <v>90</v>
      </c>
      <c r="V79" s="4" t="s">
        <v>29</v>
      </c>
      <c r="W79" s="4" t="s">
        <v>56</v>
      </c>
      <c r="X79" s="4" t="s">
        <v>48</v>
      </c>
      <c r="Y79" s="4" t="s">
        <v>49</v>
      </c>
    </row>
    <row r="80" spans="1:25" x14ac:dyDescent="0.2">
      <c r="A80" s="4" t="s">
        <v>333</v>
      </c>
      <c r="B80" s="5">
        <v>45842</v>
      </c>
      <c r="C80" s="4" t="s">
        <v>1991</v>
      </c>
      <c r="D80" s="4" t="s">
        <v>1988</v>
      </c>
      <c r="E80" s="6">
        <v>0.67026620370370371</v>
      </c>
      <c r="F80" s="4" t="s">
        <v>334</v>
      </c>
      <c r="G80" s="4" t="s">
        <v>84</v>
      </c>
      <c r="H80">
        <v>466508</v>
      </c>
      <c r="I80" s="4" t="s">
        <v>71</v>
      </c>
      <c r="J80" s="4" t="s">
        <v>167</v>
      </c>
      <c r="K80">
        <v>4</v>
      </c>
      <c r="L80">
        <v>49.15</v>
      </c>
      <c r="M80">
        <v>196.6</v>
      </c>
      <c r="N80">
        <v>0</v>
      </c>
      <c r="O80">
        <v>0</v>
      </c>
      <c r="P80">
        <v>196.6</v>
      </c>
      <c r="Q80" s="4" t="s">
        <v>26</v>
      </c>
      <c r="R80">
        <v>50</v>
      </c>
      <c r="S80" s="4" t="s">
        <v>125</v>
      </c>
      <c r="T80">
        <v>0</v>
      </c>
      <c r="U80" s="4" t="s">
        <v>245</v>
      </c>
      <c r="V80" s="4" t="s">
        <v>29</v>
      </c>
      <c r="W80" s="4" t="s">
        <v>56</v>
      </c>
      <c r="X80" s="4" t="s">
        <v>31</v>
      </c>
      <c r="Y80" s="4" t="s">
        <v>49</v>
      </c>
    </row>
    <row r="81" spans="1:25" x14ac:dyDescent="0.2">
      <c r="A81" s="4" t="s">
        <v>335</v>
      </c>
      <c r="B81" s="5">
        <v>45856</v>
      </c>
      <c r="C81" s="4" t="s">
        <v>1991</v>
      </c>
      <c r="D81" s="4" t="s">
        <v>1988</v>
      </c>
      <c r="E81" s="6">
        <v>0.60282407407407412</v>
      </c>
      <c r="F81" s="4" t="s">
        <v>278</v>
      </c>
      <c r="G81" s="4" t="s">
        <v>59</v>
      </c>
      <c r="H81">
        <v>435819</v>
      </c>
      <c r="I81" s="4" t="s">
        <v>115</v>
      </c>
      <c r="J81" s="4" t="s">
        <v>336</v>
      </c>
      <c r="K81">
        <v>3</v>
      </c>
      <c r="L81">
        <v>139.80000000000001</v>
      </c>
      <c r="M81">
        <v>419.4</v>
      </c>
      <c r="N81">
        <v>10</v>
      </c>
      <c r="O81">
        <v>41.94</v>
      </c>
      <c r="P81">
        <v>377.46</v>
      </c>
      <c r="Q81" s="4" t="s">
        <v>26</v>
      </c>
      <c r="R81">
        <v>24</v>
      </c>
      <c r="S81" s="4" t="s">
        <v>38</v>
      </c>
      <c r="T81">
        <v>1.3</v>
      </c>
      <c r="U81" s="4" t="s">
        <v>337</v>
      </c>
      <c r="V81" s="4" t="s">
        <v>29</v>
      </c>
      <c r="W81" s="4" t="s">
        <v>62</v>
      </c>
      <c r="X81" s="4" t="s">
        <v>63</v>
      </c>
      <c r="Y81" s="4" t="s">
        <v>41</v>
      </c>
    </row>
    <row r="82" spans="1:25" x14ac:dyDescent="0.2">
      <c r="A82" s="4" t="s">
        <v>338</v>
      </c>
      <c r="B82" s="5">
        <v>45840</v>
      </c>
      <c r="C82" s="4" t="s">
        <v>1993</v>
      </c>
      <c r="D82" s="4" t="s">
        <v>1988</v>
      </c>
      <c r="E82" s="6">
        <v>0.22685185185185186</v>
      </c>
      <c r="F82" s="4" t="s">
        <v>339</v>
      </c>
      <c r="G82" s="4" t="s">
        <v>35</v>
      </c>
      <c r="H82">
        <v>444682</v>
      </c>
      <c r="I82" s="4" t="s">
        <v>71</v>
      </c>
      <c r="J82" s="4" t="s">
        <v>85</v>
      </c>
      <c r="K82">
        <v>3</v>
      </c>
      <c r="L82">
        <v>113.81</v>
      </c>
      <c r="M82">
        <v>341.43</v>
      </c>
      <c r="N82">
        <v>0</v>
      </c>
      <c r="O82">
        <v>0</v>
      </c>
      <c r="P82">
        <v>341.43</v>
      </c>
      <c r="Q82" s="4" t="s">
        <v>55</v>
      </c>
      <c r="R82">
        <v>0</v>
      </c>
      <c r="S82" s="4" t="s">
        <v>1992</v>
      </c>
      <c r="T82">
        <v>0</v>
      </c>
      <c r="U82" s="4" t="s">
        <v>1992</v>
      </c>
      <c r="V82" s="4" t="s">
        <v>29</v>
      </c>
      <c r="W82" s="4" t="s">
        <v>30</v>
      </c>
      <c r="X82" s="4" t="s">
        <v>31</v>
      </c>
      <c r="Y82" s="4" t="s">
        <v>77</v>
      </c>
    </row>
    <row r="83" spans="1:25" x14ac:dyDescent="0.2">
      <c r="A83" s="4" t="s">
        <v>340</v>
      </c>
      <c r="B83" s="5">
        <v>45845</v>
      </c>
      <c r="C83" s="4" t="s">
        <v>1995</v>
      </c>
      <c r="D83" s="4" t="s">
        <v>1990</v>
      </c>
      <c r="E83" s="6">
        <v>0.30796296296296294</v>
      </c>
      <c r="F83" s="4" t="s">
        <v>341</v>
      </c>
      <c r="G83" s="4" t="s">
        <v>35</v>
      </c>
      <c r="H83">
        <v>486762</v>
      </c>
      <c r="I83" s="4" t="s">
        <v>36</v>
      </c>
      <c r="J83" s="4" t="s">
        <v>342</v>
      </c>
      <c r="K83">
        <v>5</v>
      </c>
      <c r="L83">
        <v>77.47</v>
      </c>
      <c r="M83">
        <v>387.35</v>
      </c>
      <c r="N83">
        <v>10</v>
      </c>
      <c r="O83">
        <v>38.734999999999999</v>
      </c>
      <c r="P83">
        <v>348.62</v>
      </c>
      <c r="Q83" s="4" t="s">
        <v>26</v>
      </c>
      <c r="R83">
        <v>47</v>
      </c>
      <c r="S83" s="4" t="s">
        <v>27</v>
      </c>
      <c r="T83">
        <v>1.4</v>
      </c>
      <c r="U83" s="4" t="s">
        <v>343</v>
      </c>
      <c r="V83" s="4" t="s">
        <v>40</v>
      </c>
      <c r="W83" s="4" t="s">
        <v>30</v>
      </c>
      <c r="X83" s="4" t="s">
        <v>63</v>
      </c>
      <c r="Y83" s="4" t="s">
        <v>41</v>
      </c>
    </row>
    <row r="84" spans="1:25" x14ac:dyDescent="0.2">
      <c r="A84" s="4" t="s">
        <v>344</v>
      </c>
      <c r="B84" s="5">
        <v>45832</v>
      </c>
      <c r="C84" s="4" t="s">
        <v>1996</v>
      </c>
      <c r="D84" s="4" t="s">
        <v>1988</v>
      </c>
      <c r="E84" s="6">
        <v>0.28111111111111109</v>
      </c>
      <c r="F84" s="4" t="s">
        <v>345</v>
      </c>
      <c r="G84" s="4" t="s">
        <v>23</v>
      </c>
      <c r="H84">
        <v>426795</v>
      </c>
      <c r="I84" s="4" t="s">
        <v>24</v>
      </c>
      <c r="J84" s="4" t="s">
        <v>60</v>
      </c>
      <c r="K84">
        <v>2</v>
      </c>
      <c r="L84">
        <v>119.34</v>
      </c>
      <c r="M84">
        <v>238.68</v>
      </c>
      <c r="N84">
        <v>10</v>
      </c>
      <c r="O84">
        <v>23.867999999999999</v>
      </c>
      <c r="P84">
        <v>214.81</v>
      </c>
      <c r="Q84" s="4" t="s">
        <v>26</v>
      </c>
      <c r="R84">
        <v>15</v>
      </c>
      <c r="S84" s="4" t="s">
        <v>125</v>
      </c>
      <c r="T84">
        <v>1.7</v>
      </c>
      <c r="U84" s="4" t="s">
        <v>61</v>
      </c>
      <c r="V84" s="4" t="s">
        <v>29</v>
      </c>
      <c r="W84" s="4" t="s">
        <v>62</v>
      </c>
      <c r="X84" s="4" t="s">
        <v>48</v>
      </c>
      <c r="Y84" s="4" t="s">
        <v>77</v>
      </c>
    </row>
    <row r="85" spans="1:25" x14ac:dyDescent="0.2">
      <c r="A85" s="4" t="s">
        <v>346</v>
      </c>
      <c r="B85" s="5">
        <v>45840</v>
      </c>
      <c r="C85" s="4" t="s">
        <v>1993</v>
      </c>
      <c r="D85" s="4" t="s">
        <v>1988</v>
      </c>
      <c r="E85" s="6">
        <v>0.68478009259259254</v>
      </c>
      <c r="F85" s="4" t="s">
        <v>347</v>
      </c>
      <c r="G85" s="4" t="s">
        <v>152</v>
      </c>
      <c r="H85">
        <v>497261</v>
      </c>
      <c r="I85" s="4" t="s">
        <v>53</v>
      </c>
      <c r="J85" s="4" t="s">
        <v>348</v>
      </c>
      <c r="K85">
        <v>1</v>
      </c>
      <c r="L85">
        <v>79.77</v>
      </c>
      <c r="M85">
        <v>79.77</v>
      </c>
      <c r="N85">
        <v>0</v>
      </c>
      <c r="O85">
        <v>0</v>
      </c>
      <c r="P85">
        <v>79.77</v>
      </c>
      <c r="Q85" s="4" t="s">
        <v>55</v>
      </c>
      <c r="R85">
        <v>0</v>
      </c>
      <c r="S85" s="4" t="s">
        <v>1992</v>
      </c>
      <c r="T85">
        <v>0</v>
      </c>
      <c r="U85" s="4" t="s">
        <v>1992</v>
      </c>
      <c r="V85" s="4" t="s">
        <v>40</v>
      </c>
      <c r="W85" s="4" t="s">
        <v>62</v>
      </c>
      <c r="X85" s="4" t="s">
        <v>68</v>
      </c>
      <c r="Y85" s="4" t="s">
        <v>41</v>
      </c>
    </row>
    <row r="86" spans="1:25" x14ac:dyDescent="0.2">
      <c r="A86" s="4" t="s">
        <v>349</v>
      </c>
      <c r="B86" s="5">
        <v>45831</v>
      </c>
      <c r="C86" s="4" t="s">
        <v>1995</v>
      </c>
      <c r="D86" s="4" t="s">
        <v>1990</v>
      </c>
      <c r="E86" s="6">
        <v>0.12391203703703704</v>
      </c>
      <c r="F86" s="4" t="s">
        <v>350</v>
      </c>
      <c r="G86" s="4" t="s">
        <v>23</v>
      </c>
      <c r="H86">
        <v>453089</v>
      </c>
      <c r="I86" s="4" t="s">
        <v>53</v>
      </c>
      <c r="J86" s="4" t="s">
        <v>351</v>
      </c>
      <c r="K86">
        <v>2</v>
      </c>
      <c r="L86">
        <v>124.17</v>
      </c>
      <c r="M86">
        <v>248.34</v>
      </c>
      <c r="N86">
        <v>15</v>
      </c>
      <c r="O86">
        <v>37.250999999999998</v>
      </c>
      <c r="P86">
        <v>211.09</v>
      </c>
      <c r="Q86" s="4" t="s">
        <v>26</v>
      </c>
      <c r="R86">
        <v>38</v>
      </c>
      <c r="S86" s="4" t="s">
        <v>27</v>
      </c>
      <c r="T86">
        <v>1.4</v>
      </c>
      <c r="U86" s="4" t="s">
        <v>352</v>
      </c>
      <c r="V86" s="4" t="s">
        <v>40</v>
      </c>
      <c r="W86" s="4" t="s">
        <v>62</v>
      </c>
      <c r="X86" s="4" t="s">
        <v>31</v>
      </c>
      <c r="Y86" s="4" t="s">
        <v>41</v>
      </c>
    </row>
    <row r="87" spans="1:25" x14ac:dyDescent="0.2">
      <c r="A87" s="4" t="s">
        <v>353</v>
      </c>
      <c r="B87" s="5">
        <v>45844</v>
      </c>
      <c r="C87" s="4" t="s">
        <v>1989</v>
      </c>
      <c r="D87" s="4" t="s">
        <v>1990</v>
      </c>
      <c r="E87" s="6">
        <v>0.8793171296296296</v>
      </c>
      <c r="F87" s="4" t="s">
        <v>354</v>
      </c>
      <c r="G87" s="4" t="s">
        <v>52</v>
      </c>
      <c r="H87">
        <v>444501</v>
      </c>
      <c r="I87" s="4" t="s">
        <v>71</v>
      </c>
      <c r="J87" s="4" t="s">
        <v>355</v>
      </c>
      <c r="K87">
        <v>2</v>
      </c>
      <c r="L87">
        <v>29.93</v>
      </c>
      <c r="M87">
        <v>59.86</v>
      </c>
      <c r="N87">
        <v>0</v>
      </c>
      <c r="O87">
        <v>0</v>
      </c>
      <c r="P87">
        <v>59.86</v>
      </c>
      <c r="Q87" s="4" t="s">
        <v>26</v>
      </c>
      <c r="R87">
        <v>27</v>
      </c>
      <c r="S87" s="4" t="s">
        <v>125</v>
      </c>
      <c r="T87">
        <v>4.8</v>
      </c>
      <c r="U87" s="4" t="s">
        <v>356</v>
      </c>
      <c r="V87" s="4" t="s">
        <v>29</v>
      </c>
      <c r="W87" s="4" t="s">
        <v>30</v>
      </c>
      <c r="X87" s="4" t="s">
        <v>63</v>
      </c>
      <c r="Y87" s="4" t="s">
        <v>49</v>
      </c>
    </row>
    <row r="88" spans="1:25" x14ac:dyDescent="0.2">
      <c r="A88" s="4" t="s">
        <v>357</v>
      </c>
      <c r="B88" s="5">
        <v>45849</v>
      </c>
      <c r="C88" s="4" t="s">
        <v>1991</v>
      </c>
      <c r="D88" s="4" t="s">
        <v>1988</v>
      </c>
      <c r="E88" s="6">
        <v>4.0219907407407406E-2</v>
      </c>
      <c r="F88" s="4" t="s">
        <v>358</v>
      </c>
      <c r="G88" s="4" t="s">
        <v>59</v>
      </c>
      <c r="H88">
        <v>478958</v>
      </c>
      <c r="I88" s="4" t="s">
        <v>71</v>
      </c>
      <c r="J88" s="4" t="s">
        <v>359</v>
      </c>
      <c r="K88">
        <v>1</v>
      </c>
      <c r="L88">
        <v>43.03</v>
      </c>
      <c r="M88">
        <v>43.03</v>
      </c>
      <c r="N88">
        <v>15</v>
      </c>
      <c r="O88">
        <v>6.4545000000000003</v>
      </c>
      <c r="P88">
        <v>36.58</v>
      </c>
      <c r="Q88" s="4" t="s">
        <v>26</v>
      </c>
      <c r="R88">
        <v>51</v>
      </c>
      <c r="S88" s="4" t="s">
        <v>38</v>
      </c>
      <c r="T88">
        <v>4.7</v>
      </c>
      <c r="U88" s="4" t="s">
        <v>360</v>
      </c>
      <c r="V88" s="4" t="s">
        <v>40</v>
      </c>
      <c r="W88" s="4" t="s">
        <v>62</v>
      </c>
      <c r="X88" s="4" t="s">
        <v>48</v>
      </c>
      <c r="Y88" s="4" t="s">
        <v>32</v>
      </c>
    </row>
    <row r="89" spans="1:25" x14ac:dyDescent="0.2">
      <c r="A89" s="4" t="s">
        <v>361</v>
      </c>
      <c r="B89" s="5">
        <v>45842</v>
      </c>
      <c r="C89" s="4" t="s">
        <v>1991</v>
      </c>
      <c r="D89" s="4" t="s">
        <v>1988</v>
      </c>
      <c r="E89" s="6">
        <v>0.56312499999999999</v>
      </c>
      <c r="F89" s="4" t="s">
        <v>362</v>
      </c>
      <c r="G89" s="4" t="s">
        <v>23</v>
      </c>
      <c r="H89">
        <v>461463</v>
      </c>
      <c r="I89" s="4" t="s">
        <v>36</v>
      </c>
      <c r="J89" s="4" t="s">
        <v>175</v>
      </c>
      <c r="K89">
        <v>3</v>
      </c>
      <c r="L89">
        <v>123.52</v>
      </c>
      <c r="M89">
        <v>370.56</v>
      </c>
      <c r="N89">
        <v>0</v>
      </c>
      <c r="O89">
        <v>0</v>
      </c>
      <c r="P89">
        <v>370.56</v>
      </c>
      <c r="Q89" s="4" t="s">
        <v>26</v>
      </c>
      <c r="R89">
        <v>19</v>
      </c>
      <c r="S89" s="4" t="s">
        <v>125</v>
      </c>
      <c r="T89">
        <v>1.2</v>
      </c>
      <c r="U89" s="4" t="s">
        <v>309</v>
      </c>
      <c r="V89" s="4" t="s">
        <v>40</v>
      </c>
      <c r="W89" s="4" t="s">
        <v>30</v>
      </c>
      <c r="X89" s="4" t="s">
        <v>31</v>
      </c>
      <c r="Y89" s="4" t="s">
        <v>41</v>
      </c>
    </row>
    <row r="90" spans="1:25" x14ac:dyDescent="0.2">
      <c r="A90" s="4" t="s">
        <v>363</v>
      </c>
      <c r="B90" s="5">
        <v>45832</v>
      </c>
      <c r="C90" s="4" t="s">
        <v>1996</v>
      </c>
      <c r="D90" s="4" t="s">
        <v>1988</v>
      </c>
      <c r="E90" s="6">
        <v>0.7787384259259259</v>
      </c>
      <c r="F90" s="4" t="s">
        <v>364</v>
      </c>
      <c r="G90" s="4" t="s">
        <v>84</v>
      </c>
      <c r="H90">
        <v>472656</v>
      </c>
      <c r="I90" s="4" t="s">
        <v>66</v>
      </c>
      <c r="J90" s="4" t="s">
        <v>365</v>
      </c>
      <c r="K90">
        <v>1</v>
      </c>
      <c r="L90">
        <v>78.47</v>
      </c>
      <c r="M90">
        <v>78.47</v>
      </c>
      <c r="N90">
        <v>5</v>
      </c>
      <c r="O90">
        <v>3.9235000000000002</v>
      </c>
      <c r="P90">
        <v>74.55</v>
      </c>
      <c r="Q90" s="4" t="s">
        <v>26</v>
      </c>
      <c r="R90">
        <v>45</v>
      </c>
      <c r="S90" s="4" t="s">
        <v>38</v>
      </c>
      <c r="T90">
        <v>0</v>
      </c>
      <c r="U90" s="4" t="s">
        <v>366</v>
      </c>
      <c r="V90" s="4" t="s">
        <v>40</v>
      </c>
      <c r="W90" s="4" t="s">
        <v>30</v>
      </c>
      <c r="X90" s="4" t="s">
        <v>48</v>
      </c>
      <c r="Y90" s="4" t="s">
        <v>77</v>
      </c>
    </row>
    <row r="91" spans="1:25" x14ac:dyDescent="0.2">
      <c r="A91" s="4" t="s">
        <v>367</v>
      </c>
      <c r="B91" s="5">
        <v>45839</v>
      </c>
      <c r="C91" s="4" t="s">
        <v>1996</v>
      </c>
      <c r="D91" s="4" t="s">
        <v>1988</v>
      </c>
      <c r="E91" s="6">
        <v>0.80780092592592589</v>
      </c>
      <c r="F91" s="4" t="s">
        <v>368</v>
      </c>
      <c r="G91" s="4" t="s">
        <v>52</v>
      </c>
      <c r="H91">
        <v>422618</v>
      </c>
      <c r="I91" s="4" t="s">
        <v>53</v>
      </c>
      <c r="J91" s="4" t="s">
        <v>369</v>
      </c>
      <c r="K91">
        <v>4</v>
      </c>
      <c r="L91">
        <v>148.83000000000001</v>
      </c>
      <c r="M91">
        <v>595.32000000000005</v>
      </c>
      <c r="N91">
        <v>5</v>
      </c>
      <c r="O91">
        <v>29.765999999999998</v>
      </c>
      <c r="P91">
        <v>565.54999999999995</v>
      </c>
      <c r="Q91" s="4" t="s">
        <v>26</v>
      </c>
      <c r="R91">
        <v>33</v>
      </c>
      <c r="S91" s="4" t="s">
        <v>125</v>
      </c>
      <c r="T91">
        <v>2.4</v>
      </c>
      <c r="U91" s="4" t="s">
        <v>370</v>
      </c>
      <c r="V91" s="4" t="s">
        <v>40</v>
      </c>
      <c r="W91" s="4" t="s">
        <v>30</v>
      </c>
      <c r="X91" s="4" t="s">
        <v>48</v>
      </c>
      <c r="Y91" s="4" t="s">
        <v>77</v>
      </c>
    </row>
    <row r="92" spans="1:25" x14ac:dyDescent="0.2">
      <c r="A92" s="4" t="s">
        <v>371</v>
      </c>
      <c r="B92" s="5">
        <v>45857</v>
      </c>
      <c r="C92" s="4" t="s">
        <v>1994</v>
      </c>
      <c r="D92" s="4" t="s">
        <v>1990</v>
      </c>
      <c r="E92" s="6">
        <v>9.9456018518518513E-2</v>
      </c>
      <c r="F92" s="4" t="s">
        <v>372</v>
      </c>
      <c r="G92" s="4" t="s">
        <v>44</v>
      </c>
      <c r="H92">
        <v>433030</v>
      </c>
      <c r="I92" s="4" t="s">
        <v>115</v>
      </c>
      <c r="J92" s="4" t="s">
        <v>373</v>
      </c>
      <c r="K92">
        <v>5</v>
      </c>
      <c r="L92">
        <v>133.53</v>
      </c>
      <c r="M92">
        <v>667.65</v>
      </c>
      <c r="N92">
        <v>10</v>
      </c>
      <c r="O92">
        <v>66.765000000000001</v>
      </c>
      <c r="P92">
        <v>600.88</v>
      </c>
      <c r="Q92" s="4" t="s">
        <v>26</v>
      </c>
      <c r="R92">
        <v>57</v>
      </c>
      <c r="S92" s="4" t="s">
        <v>27</v>
      </c>
      <c r="T92">
        <v>2.2000000000000002</v>
      </c>
      <c r="U92" s="4" t="s">
        <v>374</v>
      </c>
      <c r="V92" s="4" t="s">
        <v>29</v>
      </c>
      <c r="W92" s="4" t="s">
        <v>62</v>
      </c>
      <c r="X92" s="4" t="s">
        <v>31</v>
      </c>
      <c r="Y92" s="4" t="s">
        <v>49</v>
      </c>
    </row>
    <row r="93" spans="1:25" x14ac:dyDescent="0.2">
      <c r="A93" s="4" t="s">
        <v>375</v>
      </c>
      <c r="B93" s="5">
        <v>45844</v>
      </c>
      <c r="C93" s="4" t="s">
        <v>1989</v>
      </c>
      <c r="D93" s="4" t="s">
        <v>1990</v>
      </c>
      <c r="E93" s="6">
        <v>0.84168981481481486</v>
      </c>
      <c r="F93" s="4" t="s">
        <v>376</v>
      </c>
      <c r="G93" s="4" t="s">
        <v>52</v>
      </c>
      <c r="H93">
        <v>443055</v>
      </c>
      <c r="I93" s="4" t="s">
        <v>66</v>
      </c>
      <c r="J93" s="4" t="s">
        <v>377</v>
      </c>
      <c r="K93">
        <v>5</v>
      </c>
      <c r="L93">
        <v>32.15</v>
      </c>
      <c r="M93">
        <v>160.75</v>
      </c>
      <c r="N93">
        <v>15</v>
      </c>
      <c r="O93">
        <v>24.112500000000001</v>
      </c>
      <c r="P93">
        <v>136.63999999999999</v>
      </c>
      <c r="Q93" s="4" t="s">
        <v>26</v>
      </c>
      <c r="R93">
        <v>16</v>
      </c>
      <c r="S93" s="4" t="s">
        <v>125</v>
      </c>
      <c r="T93">
        <v>4.8</v>
      </c>
      <c r="U93" s="4" t="s">
        <v>378</v>
      </c>
      <c r="V93" s="4" t="s">
        <v>40</v>
      </c>
      <c r="W93" s="4" t="s">
        <v>30</v>
      </c>
      <c r="X93" s="4" t="s">
        <v>63</v>
      </c>
      <c r="Y93" s="4" t="s">
        <v>32</v>
      </c>
    </row>
    <row r="94" spans="1:25" x14ac:dyDescent="0.2">
      <c r="A94" s="4" t="s">
        <v>379</v>
      </c>
      <c r="B94" s="5">
        <v>45839</v>
      </c>
      <c r="C94" s="4" t="s">
        <v>1996</v>
      </c>
      <c r="D94" s="4" t="s">
        <v>1988</v>
      </c>
      <c r="E94" s="6">
        <v>0.8875925925925926</v>
      </c>
      <c r="F94" s="4" t="s">
        <v>380</v>
      </c>
      <c r="G94" s="4" t="s">
        <v>23</v>
      </c>
      <c r="H94">
        <v>438771</v>
      </c>
      <c r="I94" s="4" t="s">
        <v>66</v>
      </c>
      <c r="J94" s="4" t="s">
        <v>381</v>
      </c>
      <c r="K94">
        <v>5</v>
      </c>
      <c r="L94">
        <v>120.21</v>
      </c>
      <c r="M94">
        <v>601.04999999999995</v>
      </c>
      <c r="N94">
        <v>0</v>
      </c>
      <c r="O94">
        <v>0</v>
      </c>
      <c r="P94">
        <v>601.04999999999995</v>
      </c>
      <c r="Q94" s="4" t="s">
        <v>26</v>
      </c>
      <c r="R94">
        <v>54</v>
      </c>
      <c r="S94" s="4" t="s">
        <v>27</v>
      </c>
      <c r="T94">
        <v>1.6</v>
      </c>
      <c r="U94" s="4" t="s">
        <v>382</v>
      </c>
      <c r="V94" s="4" t="s">
        <v>29</v>
      </c>
      <c r="W94" s="4" t="s">
        <v>62</v>
      </c>
      <c r="X94" s="4" t="s">
        <v>68</v>
      </c>
      <c r="Y94" s="4" t="s">
        <v>77</v>
      </c>
    </row>
    <row r="95" spans="1:25" x14ac:dyDescent="0.2">
      <c r="A95" s="4" t="s">
        <v>383</v>
      </c>
      <c r="B95" s="5">
        <v>45853</v>
      </c>
      <c r="C95" s="4" t="s">
        <v>1996</v>
      </c>
      <c r="D95" s="4" t="s">
        <v>1988</v>
      </c>
      <c r="E95" s="6">
        <v>0.80086805555555551</v>
      </c>
      <c r="F95" s="4" t="s">
        <v>384</v>
      </c>
      <c r="G95" s="4" t="s">
        <v>44</v>
      </c>
      <c r="H95">
        <v>488653</v>
      </c>
      <c r="I95" s="4" t="s">
        <v>115</v>
      </c>
      <c r="J95" s="4" t="s">
        <v>116</v>
      </c>
      <c r="K95">
        <v>4</v>
      </c>
      <c r="L95">
        <v>99.38</v>
      </c>
      <c r="M95">
        <v>397.52</v>
      </c>
      <c r="N95">
        <v>15</v>
      </c>
      <c r="O95">
        <v>59.628</v>
      </c>
      <c r="P95">
        <v>337.89</v>
      </c>
      <c r="Q95" s="4" t="s">
        <v>26</v>
      </c>
      <c r="R95">
        <v>30</v>
      </c>
      <c r="S95" s="4" t="s">
        <v>125</v>
      </c>
      <c r="T95">
        <v>4.0999999999999996</v>
      </c>
      <c r="U95" s="4" t="s">
        <v>385</v>
      </c>
      <c r="V95" s="4" t="s">
        <v>40</v>
      </c>
      <c r="W95" s="4" t="s">
        <v>62</v>
      </c>
      <c r="X95" s="4" t="s">
        <v>68</v>
      </c>
      <c r="Y95" s="4" t="s">
        <v>41</v>
      </c>
    </row>
    <row r="96" spans="1:25" x14ac:dyDescent="0.2">
      <c r="A96" s="4" t="s">
        <v>386</v>
      </c>
      <c r="B96" s="5">
        <v>45848</v>
      </c>
      <c r="C96" s="4" t="s">
        <v>1987</v>
      </c>
      <c r="D96" s="4" t="s">
        <v>1988</v>
      </c>
      <c r="E96" s="6">
        <v>0.77162037037037035</v>
      </c>
      <c r="F96" s="4" t="s">
        <v>387</v>
      </c>
      <c r="G96" s="4" t="s">
        <v>152</v>
      </c>
      <c r="H96">
        <v>450053</v>
      </c>
      <c r="I96" s="4" t="s">
        <v>45</v>
      </c>
      <c r="J96" s="4" t="s">
        <v>388</v>
      </c>
      <c r="K96">
        <v>4</v>
      </c>
      <c r="L96">
        <v>145.61000000000001</v>
      </c>
      <c r="M96">
        <v>582.44000000000005</v>
      </c>
      <c r="N96">
        <v>5</v>
      </c>
      <c r="O96">
        <v>29.122</v>
      </c>
      <c r="P96">
        <v>553.32000000000005</v>
      </c>
      <c r="Q96" s="4" t="s">
        <v>26</v>
      </c>
      <c r="R96">
        <v>23</v>
      </c>
      <c r="S96" s="4" t="s">
        <v>125</v>
      </c>
      <c r="T96">
        <v>0</v>
      </c>
      <c r="U96" s="4" t="s">
        <v>389</v>
      </c>
      <c r="V96" s="4" t="s">
        <v>40</v>
      </c>
      <c r="W96" s="4" t="s">
        <v>62</v>
      </c>
      <c r="X96" s="4" t="s">
        <v>31</v>
      </c>
      <c r="Y96" s="4" t="s">
        <v>77</v>
      </c>
    </row>
    <row r="97" spans="1:25" x14ac:dyDescent="0.2">
      <c r="A97" s="4" t="s">
        <v>390</v>
      </c>
      <c r="B97" s="5">
        <v>45851</v>
      </c>
      <c r="C97" s="4" t="s">
        <v>1989</v>
      </c>
      <c r="D97" s="4" t="s">
        <v>1990</v>
      </c>
      <c r="E97" s="6">
        <v>0.84064814814814814</v>
      </c>
      <c r="F97" s="4" t="s">
        <v>391</v>
      </c>
      <c r="G97" s="4" t="s">
        <v>23</v>
      </c>
      <c r="H97">
        <v>421013</v>
      </c>
      <c r="I97" s="4" t="s">
        <v>24</v>
      </c>
      <c r="J97" s="4" t="s">
        <v>93</v>
      </c>
      <c r="K97">
        <v>5</v>
      </c>
      <c r="L97">
        <v>39.159999999999997</v>
      </c>
      <c r="M97">
        <v>195.8</v>
      </c>
      <c r="N97">
        <v>15</v>
      </c>
      <c r="O97">
        <v>29.37</v>
      </c>
      <c r="P97">
        <v>166.43</v>
      </c>
      <c r="Q97" s="4" t="s">
        <v>26</v>
      </c>
      <c r="R97">
        <v>29</v>
      </c>
      <c r="S97" s="4" t="s">
        <v>125</v>
      </c>
      <c r="T97">
        <v>4.7</v>
      </c>
      <c r="U97" s="4" t="s">
        <v>392</v>
      </c>
      <c r="V97" s="4" t="s">
        <v>29</v>
      </c>
      <c r="W97" s="4" t="s">
        <v>56</v>
      </c>
      <c r="X97" s="4" t="s">
        <v>48</v>
      </c>
      <c r="Y97" s="4" t="s">
        <v>32</v>
      </c>
    </row>
    <row r="98" spans="1:25" x14ac:dyDescent="0.2">
      <c r="A98" s="4" t="s">
        <v>393</v>
      </c>
      <c r="B98" s="5">
        <v>45836</v>
      </c>
      <c r="C98" s="4" t="s">
        <v>1994</v>
      </c>
      <c r="D98" s="4" t="s">
        <v>1990</v>
      </c>
      <c r="E98" s="6">
        <v>0.50131944444444443</v>
      </c>
      <c r="F98" s="4" t="s">
        <v>394</v>
      </c>
      <c r="G98" s="4" t="s">
        <v>23</v>
      </c>
      <c r="H98">
        <v>449141</v>
      </c>
      <c r="I98" s="4" t="s">
        <v>71</v>
      </c>
      <c r="J98" s="4" t="s">
        <v>395</v>
      </c>
      <c r="K98">
        <v>3</v>
      </c>
      <c r="L98">
        <v>141.01</v>
      </c>
      <c r="M98">
        <v>423.03</v>
      </c>
      <c r="N98">
        <v>10</v>
      </c>
      <c r="O98">
        <v>42.302999999999997</v>
      </c>
      <c r="P98">
        <v>380.73</v>
      </c>
      <c r="Q98" s="4" t="s">
        <v>26</v>
      </c>
      <c r="R98">
        <v>23</v>
      </c>
      <c r="S98" s="4" t="s">
        <v>27</v>
      </c>
      <c r="T98">
        <v>4.3</v>
      </c>
      <c r="U98" s="4" t="s">
        <v>396</v>
      </c>
      <c r="V98" s="4" t="s">
        <v>40</v>
      </c>
      <c r="W98" s="4" t="s">
        <v>56</v>
      </c>
      <c r="X98" s="4" t="s">
        <v>31</v>
      </c>
      <c r="Y98" s="4" t="s">
        <v>77</v>
      </c>
    </row>
    <row r="99" spans="1:25" x14ac:dyDescent="0.2">
      <c r="A99" s="4" t="s">
        <v>397</v>
      </c>
      <c r="B99" s="5">
        <v>45842</v>
      </c>
      <c r="C99" s="4" t="s">
        <v>1991</v>
      </c>
      <c r="D99" s="4" t="s">
        <v>1988</v>
      </c>
      <c r="E99" s="6">
        <v>0.42424768518518519</v>
      </c>
      <c r="F99" s="4" t="s">
        <v>398</v>
      </c>
      <c r="G99" s="4" t="s">
        <v>44</v>
      </c>
      <c r="H99">
        <v>428267</v>
      </c>
      <c r="I99" s="4" t="s">
        <v>66</v>
      </c>
      <c r="J99" s="4" t="s">
        <v>399</v>
      </c>
      <c r="K99">
        <v>5</v>
      </c>
      <c r="L99">
        <v>142.22999999999999</v>
      </c>
      <c r="M99">
        <v>711.15</v>
      </c>
      <c r="N99">
        <v>15</v>
      </c>
      <c r="O99">
        <v>106.6725</v>
      </c>
      <c r="P99">
        <v>604.48</v>
      </c>
      <c r="Q99" s="4" t="s">
        <v>26</v>
      </c>
      <c r="R99">
        <v>33</v>
      </c>
      <c r="S99" s="4" t="s">
        <v>27</v>
      </c>
      <c r="T99">
        <v>1.2</v>
      </c>
      <c r="U99" s="4" t="s">
        <v>400</v>
      </c>
      <c r="V99" s="4" t="s">
        <v>40</v>
      </c>
      <c r="W99" s="4" t="s">
        <v>30</v>
      </c>
      <c r="X99" s="4" t="s">
        <v>31</v>
      </c>
      <c r="Y99" s="4" t="s">
        <v>41</v>
      </c>
    </row>
    <row r="100" spans="1:25" x14ac:dyDescent="0.2">
      <c r="A100" s="4" t="s">
        <v>401</v>
      </c>
      <c r="B100" s="5">
        <v>45836</v>
      </c>
      <c r="C100" s="4" t="s">
        <v>1994</v>
      </c>
      <c r="D100" s="4" t="s">
        <v>1990</v>
      </c>
      <c r="E100" s="6">
        <v>0.3439814814814815</v>
      </c>
      <c r="F100" s="4" t="s">
        <v>402</v>
      </c>
      <c r="G100" s="4" t="s">
        <v>23</v>
      </c>
      <c r="H100">
        <v>482832</v>
      </c>
      <c r="I100" s="4" t="s">
        <v>45</v>
      </c>
      <c r="J100" s="4" t="s">
        <v>403</v>
      </c>
      <c r="K100">
        <v>2</v>
      </c>
      <c r="L100">
        <v>113.41</v>
      </c>
      <c r="M100">
        <v>226.82</v>
      </c>
      <c r="N100">
        <v>10</v>
      </c>
      <c r="O100">
        <v>22.681999999999999</v>
      </c>
      <c r="P100">
        <v>204.14</v>
      </c>
      <c r="Q100" s="4" t="s">
        <v>26</v>
      </c>
      <c r="R100">
        <v>54</v>
      </c>
      <c r="S100" s="4" t="s">
        <v>125</v>
      </c>
      <c r="T100">
        <v>2.7</v>
      </c>
      <c r="U100" s="4" t="s">
        <v>404</v>
      </c>
      <c r="V100" s="4" t="s">
        <v>40</v>
      </c>
      <c r="W100" s="4" t="s">
        <v>30</v>
      </c>
      <c r="X100" s="4" t="s">
        <v>31</v>
      </c>
      <c r="Y100" s="4" t="s">
        <v>41</v>
      </c>
    </row>
    <row r="101" spans="1:25" x14ac:dyDescent="0.2">
      <c r="A101" s="4" t="s">
        <v>405</v>
      </c>
      <c r="B101" s="5">
        <v>45841</v>
      </c>
      <c r="C101" s="4" t="s">
        <v>1987</v>
      </c>
      <c r="D101" s="4" t="s">
        <v>1988</v>
      </c>
      <c r="E101" s="6">
        <v>0.53817129629629634</v>
      </c>
      <c r="F101" s="4" t="s">
        <v>406</v>
      </c>
      <c r="G101" s="4" t="s">
        <v>23</v>
      </c>
      <c r="H101">
        <v>483319</v>
      </c>
      <c r="I101" s="4" t="s">
        <v>36</v>
      </c>
      <c r="J101" s="4" t="s">
        <v>407</v>
      </c>
      <c r="K101">
        <v>3</v>
      </c>
      <c r="L101">
        <v>117.15</v>
      </c>
      <c r="M101">
        <v>351.45</v>
      </c>
      <c r="N101">
        <v>10</v>
      </c>
      <c r="O101">
        <v>35.145000000000003</v>
      </c>
      <c r="P101">
        <v>316.31</v>
      </c>
      <c r="Q101" s="4" t="s">
        <v>26</v>
      </c>
      <c r="R101">
        <v>37</v>
      </c>
      <c r="S101" s="4" t="s">
        <v>27</v>
      </c>
      <c r="T101">
        <v>3.5</v>
      </c>
      <c r="U101" s="4" t="s">
        <v>408</v>
      </c>
      <c r="V101" s="4" t="s">
        <v>40</v>
      </c>
      <c r="W101" s="4" t="s">
        <v>30</v>
      </c>
      <c r="X101" s="4" t="s">
        <v>31</v>
      </c>
      <c r="Y101" s="4" t="s">
        <v>49</v>
      </c>
    </row>
    <row r="102" spans="1:25" x14ac:dyDescent="0.2">
      <c r="A102" s="4" t="s">
        <v>409</v>
      </c>
      <c r="B102" s="5">
        <v>45856</v>
      </c>
      <c r="C102" s="4" t="s">
        <v>1991</v>
      </c>
      <c r="D102" s="4" t="s">
        <v>1988</v>
      </c>
      <c r="E102" s="6">
        <v>0.81731481481481483</v>
      </c>
      <c r="F102" s="4" t="s">
        <v>410</v>
      </c>
      <c r="G102" s="4" t="s">
        <v>44</v>
      </c>
      <c r="H102">
        <v>484253</v>
      </c>
      <c r="I102" s="4" t="s">
        <v>71</v>
      </c>
      <c r="J102" s="4" t="s">
        <v>411</v>
      </c>
      <c r="K102">
        <v>4</v>
      </c>
      <c r="L102">
        <v>147.51</v>
      </c>
      <c r="M102">
        <v>590.04</v>
      </c>
      <c r="N102">
        <v>15</v>
      </c>
      <c r="O102">
        <v>88.506</v>
      </c>
      <c r="P102">
        <v>501.53</v>
      </c>
      <c r="Q102" s="4" t="s">
        <v>26</v>
      </c>
      <c r="R102">
        <v>23</v>
      </c>
      <c r="S102" s="4" t="s">
        <v>27</v>
      </c>
      <c r="T102">
        <v>4.8</v>
      </c>
      <c r="U102" s="4" t="s">
        <v>412</v>
      </c>
      <c r="V102" s="4" t="s">
        <v>40</v>
      </c>
      <c r="W102" s="4" t="s">
        <v>30</v>
      </c>
      <c r="X102" s="4" t="s">
        <v>31</v>
      </c>
      <c r="Y102" s="4" t="s">
        <v>32</v>
      </c>
    </row>
    <row r="103" spans="1:25" x14ac:dyDescent="0.2">
      <c r="A103" s="4" t="s">
        <v>413</v>
      </c>
      <c r="B103" s="5">
        <v>45855</v>
      </c>
      <c r="C103" s="4" t="s">
        <v>1987</v>
      </c>
      <c r="D103" s="4" t="s">
        <v>1988</v>
      </c>
      <c r="E103" s="6">
        <v>0.73034722222222226</v>
      </c>
      <c r="F103" s="4" t="s">
        <v>414</v>
      </c>
      <c r="G103" s="4" t="s">
        <v>44</v>
      </c>
      <c r="H103">
        <v>440643</v>
      </c>
      <c r="I103" s="4" t="s">
        <v>45</v>
      </c>
      <c r="J103" s="4" t="s">
        <v>415</v>
      </c>
      <c r="K103">
        <v>5</v>
      </c>
      <c r="L103">
        <v>81.540000000000006</v>
      </c>
      <c r="M103">
        <v>407.7</v>
      </c>
      <c r="N103">
        <v>0</v>
      </c>
      <c r="O103">
        <v>0</v>
      </c>
      <c r="P103">
        <v>407.7</v>
      </c>
      <c r="Q103" s="4" t="s">
        <v>26</v>
      </c>
      <c r="R103">
        <v>27</v>
      </c>
      <c r="S103" s="4" t="s">
        <v>125</v>
      </c>
      <c r="T103">
        <v>4.0999999999999996</v>
      </c>
      <c r="U103" s="4" t="s">
        <v>145</v>
      </c>
      <c r="V103" s="4" t="s">
        <v>40</v>
      </c>
      <c r="W103" s="4" t="s">
        <v>30</v>
      </c>
      <c r="X103" s="4" t="s">
        <v>48</v>
      </c>
      <c r="Y103" s="4" t="s">
        <v>41</v>
      </c>
    </row>
    <row r="104" spans="1:25" x14ac:dyDescent="0.2">
      <c r="A104" s="4" t="s">
        <v>416</v>
      </c>
      <c r="B104" s="5">
        <v>45842</v>
      </c>
      <c r="C104" s="4" t="s">
        <v>1991</v>
      </c>
      <c r="D104" s="4" t="s">
        <v>1988</v>
      </c>
      <c r="E104" s="6">
        <v>0.32043981481481482</v>
      </c>
      <c r="F104" s="4" t="s">
        <v>417</v>
      </c>
      <c r="G104" s="4" t="s">
        <v>52</v>
      </c>
      <c r="H104">
        <v>457638</v>
      </c>
      <c r="I104" s="4" t="s">
        <v>36</v>
      </c>
      <c r="J104" s="4" t="s">
        <v>144</v>
      </c>
      <c r="K104">
        <v>2</v>
      </c>
      <c r="L104">
        <v>84.51</v>
      </c>
      <c r="M104">
        <v>169.02</v>
      </c>
      <c r="N104">
        <v>15</v>
      </c>
      <c r="O104">
        <v>25.353000000000002</v>
      </c>
      <c r="P104">
        <v>143.66999999999999</v>
      </c>
      <c r="Q104" s="4" t="s">
        <v>26</v>
      </c>
      <c r="R104">
        <v>48</v>
      </c>
      <c r="S104" s="4" t="s">
        <v>125</v>
      </c>
      <c r="T104">
        <v>3.9</v>
      </c>
      <c r="U104" s="4" t="s">
        <v>418</v>
      </c>
      <c r="V104" s="4" t="s">
        <v>40</v>
      </c>
      <c r="W104" s="4" t="s">
        <v>62</v>
      </c>
      <c r="X104" s="4" t="s">
        <v>63</v>
      </c>
      <c r="Y104" s="4" t="s">
        <v>49</v>
      </c>
    </row>
    <row r="105" spans="1:25" x14ac:dyDescent="0.2">
      <c r="A105" s="4" t="s">
        <v>419</v>
      </c>
      <c r="B105" s="5">
        <v>45857</v>
      </c>
      <c r="C105" s="4" t="s">
        <v>1994</v>
      </c>
      <c r="D105" s="4" t="s">
        <v>1990</v>
      </c>
      <c r="E105" s="6">
        <v>0.94443287037037038</v>
      </c>
      <c r="F105" s="4" t="s">
        <v>420</v>
      </c>
      <c r="G105" s="4" t="s">
        <v>23</v>
      </c>
      <c r="H105">
        <v>410495</v>
      </c>
      <c r="I105" s="4" t="s">
        <v>24</v>
      </c>
      <c r="J105" s="4" t="s">
        <v>232</v>
      </c>
      <c r="K105">
        <v>3</v>
      </c>
      <c r="L105">
        <v>59.84</v>
      </c>
      <c r="M105">
        <v>179.52</v>
      </c>
      <c r="N105">
        <v>15</v>
      </c>
      <c r="O105">
        <v>26.928000000000001</v>
      </c>
      <c r="P105">
        <v>152.59</v>
      </c>
      <c r="Q105" s="4" t="s">
        <v>26</v>
      </c>
      <c r="R105">
        <v>43</v>
      </c>
      <c r="S105" s="4" t="s">
        <v>125</v>
      </c>
      <c r="T105">
        <v>3.9</v>
      </c>
      <c r="U105" s="4" t="s">
        <v>421</v>
      </c>
      <c r="V105" s="4" t="s">
        <v>40</v>
      </c>
      <c r="W105" s="4" t="s">
        <v>56</v>
      </c>
      <c r="X105" s="4" t="s">
        <v>31</v>
      </c>
      <c r="Y105" s="4" t="s">
        <v>77</v>
      </c>
    </row>
    <row r="106" spans="1:25" x14ac:dyDescent="0.2">
      <c r="A106" s="4" t="s">
        <v>422</v>
      </c>
      <c r="B106" s="5">
        <v>45850</v>
      </c>
      <c r="C106" s="4" t="s">
        <v>1994</v>
      </c>
      <c r="D106" s="4" t="s">
        <v>1990</v>
      </c>
      <c r="E106" s="6">
        <v>0.36399305555555556</v>
      </c>
      <c r="F106" s="4" t="s">
        <v>423</v>
      </c>
      <c r="G106" s="4" t="s">
        <v>44</v>
      </c>
      <c r="H106">
        <v>467252</v>
      </c>
      <c r="I106" s="4" t="s">
        <v>66</v>
      </c>
      <c r="J106" s="4" t="s">
        <v>365</v>
      </c>
      <c r="K106">
        <v>2</v>
      </c>
      <c r="L106">
        <v>143.86000000000001</v>
      </c>
      <c r="M106">
        <v>287.72000000000003</v>
      </c>
      <c r="N106">
        <v>5</v>
      </c>
      <c r="O106">
        <v>14.385999999999999</v>
      </c>
      <c r="P106">
        <v>273.33</v>
      </c>
      <c r="Q106" s="4" t="s">
        <v>26</v>
      </c>
      <c r="R106">
        <v>58</v>
      </c>
      <c r="S106" s="4" t="s">
        <v>125</v>
      </c>
      <c r="T106">
        <v>0</v>
      </c>
      <c r="U106" s="4" t="s">
        <v>424</v>
      </c>
      <c r="V106" s="4" t="s">
        <v>29</v>
      </c>
      <c r="W106" s="4" t="s">
        <v>62</v>
      </c>
      <c r="X106" s="4" t="s">
        <v>48</v>
      </c>
      <c r="Y106" s="4" t="s">
        <v>49</v>
      </c>
    </row>
    <row r="107" spans="1:25" x14ac:dyDescent="0.2">
      <c r="A107" s="4" t="s">
        <v>425</v>
      </c>
      <c r="B107" s="5">
        <v>45857</v>
      </c>
      <c r="C107" s="4" t="s">
        <v>1994</v>
      </c>
      <c r="D107" s="4" t="s">
        <v>1990</v>
      </c>
      <c r="E107" s="6">
        <v>0.89331018518518523</v>
      </c>
      <c r="F107" s="4" t="s">
        <v>426</v>
      </c>
      <c r="G107" s="4" t="s">
        <v>84</v>
      </c>
      <c r="H107">
        <v>404245</v>
      </c>
      <c r="I107" s="4" t="s">
        <v>45</v>
      </c>
      <c r="J107" s="4" t="s">
        <v>427</v>
      </c>
      <c r="K107">
        <v>4</v>
      </c>
      <c r="L107">
        <v>143.35</v>
      </c>
      <c r="M107">
        <v>573.4</v>
      </c>
      <c r="N107">
        <v>10</v>
      </c>
      <c r="O107">
        <v>57.34</v>
      </c>
      <c r="P107">
        <v>516.05999999999995</v>
      </c>
      <c r="Q107" s="4" t="s">
        <v>26</v>
      </c>
      <c r="R107">
        <v>19</v>
      </c>
      <c r="S107" s="4" t="s">
        <v>38</v>
      </c>
      <c r="T107">
        <v>0</v>
      </c>
      <c r="U107" s="4" t="s">
        <v>428</v>
      </c>
      <c r="V107" s="4" t="s">
        <v>40</v>
      </c>
      <c r="W107" s="4" t="s">
        <v>56</v>
      </c>
      <c r="X107" s="4" t="s">
        <v>48</v>
      </c>
      <c r="Y107" s="4" t="s">
        <v>32</v>
      </c>
    </row>
    <row r="108" spans="1:25" x14ac:dyDescent="0.2">
      <c r="A108" s="4" t="s">
        <v>429</v>
      </c>
      <c r="B108" s="5">
        <v>45848</v>
      </c>
      <c r="C108" s="4" t="s">
        <v>1987</v>
      </c>
      <c r="D108" s="4" t="s">
        <v>1988</v>
      </c>
      <c r="E108" s="6">
        <v>0.9545717592592593</v>
      </c>
      <c r="F108" s="4" t="s">
        <v>430</v>
      </c>
      <c r="G108" s="4" t="s">
        <v>23</v>
      </c>
      <c r="H108">
        <v>496427</v>
      </c>
      <c r="I108" s="4" t="s">
        <v>71</v>
      </c>
      <c r="J108" s="4" t="s">
        <v>431</v>
      </c>
      <c r="K108">
        <v>5</v>
      </c>
      <c r="L108">
        <v>70.31</v>
      </c>
      <c r="M108">
        <v>351.55</v>
      </c>
      <c r="N108">
        <v>0</v>
      </c>
      <c r="O108">
        <v>0</v>
      </c>
      <c r="P108">
        <v>351.55</v>
      </c>
      <c r="Q108" s="4" t="s">
        <v>26</v>
      </c>
      <c r="R108">
        <v>31</v>
      </c>
      <c r="S108" s="4" t="s">
        <v>38</v>
      </c>
      <c r="T108">
        <v>5</v>
      </c>
      <c r="U108" s="4" t="s">
        <v>432</v>
      </c>
      <c r="V108" s="4" t="s">
        <v>40</v>
      </c>
      <c r="W108" s="4" t="s">
        <v>30</v>
      </c>
      <c r="X108" s="4" t="s">
        <v>31</v>
      </c>
      <c r="Y108" s="4" t="s">
        <v>32</v>
      </c>
    </row>
    <row r="109" spans="1:25" x14ac:dyDescent="0.2">
      <c r="A109" s="4" t="s">
        <v>433</v>
      </c>
      <c r="B109" s="5">
        <v>45847</v>
      </c>
      <c r="C109" s="4" t="s">
        <v>1993</v>
      </c>
      <c r="D109" s="4" t="s">
        <v>1988</v>
      </c>
      <c r="E109" s="6">
        <v>0.13878472222222221</v>
      </c>
      <c r="F109" s="4" t="s">
        <v>434</v>
      </c>
      <c r="G109" s="4" t="s">
        <v>35</v>
      </c>
      <c r="H109">
        <v>422631</v>
      </c>
      <c r="I109" s="4" t="s">
        <v>115</v>
      </c>
      <c r="J109" s="4" t="s">
        <v>435</v>
      </c>
      <c r="K109">
        <v>1</v>
      </c>
      <c r="L109">
        <v>125.37</v>
      </c>
      <c r="M109">
        <v>125.37</v>
      </c>
      <c r="N109">
        <v>10</v>
      </c>
      <c r="O109">
        <v>12.537000000000001</v>
      </c>
      <c r="P109">
        <v>112.83</v>
      </c>
      <c r="Q109" s="4" t="s">
        <v>26</v>
      </c>
      <c r="R109">
        <v>60</v>
      </c>
      <c r="S109" s="4" t="s">
        <v>27</v>
      </c>
      <c r="T109">
        <v>2.2000000000000002</v>
      </c>
      <c r="U109" s="4" t="s">
        <v>436</v>
      </c>
      <c r="V109" s="4" t="s">
        <v>29</v>
      </c>
      <c r="W109" s="4" t="s">
        <v>62</v>
      </c>
      <c r="X109" s="4" t="s">
        <v>63</v>
      </c>
      <c r="Y109" s="4" t="s">
        <v>49</v>
      </c>
    </row>
    <row r="110" spans="1:25" x14ac:dyDescent="0.2">
      <c r="A110" s="4" t="s">
        <v>437</v>
      </c>
      <c r="B110" s="5">
        <v>45840</v>
      </c>
      <c r="C110" s="4" t="s">
        <v>1993</v>
      </c>
      <c r="D110" s="4" t="s">
        <v>1988</v>
      </c>
      <c r="E110" s="6">
        <v>0.21255787037037038</v>
      </c>
      <c r="F110" s="4" t="s">
        <v>438</v>
      </c>
      <c r="G110" s="4" t="s">
        <v>59</v>
      </c>
      <c r="H110">
        <v>415908</v>
      </c>
      <c r="I110" s="4" t="s">
        <v>71</v>
      </c>
      <c r="J110" s="4" t="s">
        <v>439</v>
      </c>
      <c r="K110">
        <v>2</v>
      </c>
      <c r="L110">
        <v>122.75</v>
      </c>
      <c r="M110">
        <v>245.5</v>
      </c>
      <c r="N110">
        <v>0</v>
      </c>
      <c r="O110">
        <v>0</v>
      </c>
      <c r="P110">
        <v>245.5</v>
      </c>
      <c r="Q110" s="4" t="s">
        <v>26</v>
      </c>
      <c r="R110">
        <v>51</v>
      </c>
      <c r="S110" s="4" t="s">
        <v>125</v>
      </c>
      <c r="T110">
        <v>4.9000000000000004</v>
      </c>
      <c r="U110" s="4" t="s">
        <v>440</v>
      </c>
      <c r="V110" s="4" t="s">
        <v>29</v>
      </c>
      <c r="W110" s="4" t="s">
        <v>30</v>
      </c>
      <c r="X110" s="4" t="s">
        <v>48</v>
      </c>
      <c r="Y110" s="4" t="s">
        <v>41</v>
      </c>
    </row>
    <row r="111" spans="1:25" x14ac:dyDescent="0.2">
      <c r="A111" s="4" t="s">
        <v>441</v>
      </c>
      <c r="B111" s="5">
        <v>45836</v>
      </c>
      <c r="C111" s="4" t="s">
        <v>1994</v>
      </c>
      <c r="D111" s="4" t="s">
        <v>1990</v>
      </c>
      <c r="E111" s="6">
        <v>0.28093750000000001</v>
      </c>
      <c r="F111" s="4" t="s">
        <v>442</v>
      </c>
      <c r="G111" s="4" t="s">
        <v>84</v>
      </c>
      <c r="H111">
        <v>453844</v>
      </c>
      <c r="I111" s="4" t="s">
        <v>66</v>
      </c>
      <c r="J111" s="4" t="s">
        <v>183</v>
      </c>
      <c r="K111">
        <v>5</v>
      </c>
      <c r="L111">
        <v>29.59</v>
      </c>
      <c r="M111">
        <v>147.94999999999999</v>
      </c>
      <c r="N111">
        <v>10</v>
      </c>
      <c r="O111">
        <v>14.795</v>
      </c>
      <c r="P111">
        <v>133.16</v>
      </c>
      <c r="Q111" s="4" t="s">
        <v>26</v>
      </c>
      <c r="R111">
        <v>43</v>
      </c>
      <c r="S111" s="4" t="s">
        <v>125</v>
      </c>
      <c r="T111">
        <v>2.4</v>
      </c>
      <c r="U111" s="4" t="s">
        <v>443</v>
      </c>
      <c r="V111" s="4" t="s">
        <v>29</v>
      </c>
      <c r="W111" s="4" t="s">
        <v>30</v>
      </c>
      <c r="X111" s="4" t="s">
        <v>68</v>
      </c>
      <c r="Y111" s="4" t="s">
        <v>77</v>
      </c>
    </row>
    <row r="112" spans="1:25" x14ac:dyDescent="0.2">
      <c r="A112" s="4" t="s">
        <v>444</v>
      </c>
      <c r="B112" s="5">
        <v>45854</v>
      </c>
      <c r="C112" s="4" t="s">
        <v>1993</v>
      </c>
      <c r="D112" s="4" t="s">
        <v>1988</v>
      </c>
      <c r="E112" s="6">
        <v>0.30064814814814816</v>
      </c>
      <c r="F112" s="4" t="s">
        <v>445</v>
      </c>
      <c r="G112" s="4" t="s">
        <v>84</v>
      </c>
      <c r="H112">
        <v>420057</v>
      </c>
      <c r="I112" s="4" t="s">
        <v>24</v>
      </c>
      <c r="J112" s="4" t="s">
        <v>446</v>
      </c>
      <c r="K112">
        <v>2</v>
      </c>
      <c r="L112">
        <v>61.95</v>
      </c>
      <c r="M112">
        <v>123.9</v>
      </c>
      <c r="N112">
        <v>5</v>
      </c>
      <c r="O112">
        <v>6.1950000000000003</v>
      </c>
      <c r="P112">
        <v>117.7</v>
      </c>
      <c r="Q112" s="4" t="s">
        <v>26</v>
      </c>
      <c r="R112">
        <v>48</v>
      </c>
      <c r="S112" s="4" t="s">
        <v>125</v>
      </c>
      <c r="T112">
        <v>2</v>
      </c>
      <c r="U112" s="4" t="s">
        <v>443</v>
      </c>
      <c r="V112" s="4" t="s">
        <v>40</v>
      </c>
      <c r="W112" s="4" t="s">
        <v>30</v>
      </c>
      <c r="X112" s="4" t="s">
        <v>48</v>
      </c>
      <c r="Y112" s="4" t="s">
        <v>77</v>
      </c>
    </row>
    <row r="113" spans="1:25" x14ac:dyDescent="0.2">
      <c r="A113" s="4" t="s">
        <v>447</v>
      </c>
      <c r="B113" s="5">
        <v>45853</v>
      </c>
      <c r="C113" s="4" t="s">
        <v>1996</v>
      </c>
      <c r="D113" s="4" t="s">
        <v>1988</v>
      </c>
      <c r="E113" s="6">
        <v>0.52341435185185181</v>
      </c>
      <c r="F113" s="4" t="s">
        <v>448</v>
      </c>
      <c r="G113" s="4" t="s">
        <v>52</v>
      </c>
      <c r="H113">
        <v>422104</v>
      </c>
      <c r="I113" s="4" t="s">
        <v>45</v>
      </c>
      <c r="J113" s="4" t="s">
        <v>449</v>
      </c>
      <c r="K113">
        <v>2</v>
      </c>
      <c r="L113">
        <v>42.26</v>
      </c>
      <c r="M113">
        <v>84.52</v>
      </c>
      <c r="N113">
        <v>10</v>
      </c>
      <c r="O113">
        <v>8.452</v>
      </c>
      <c r="P113">
        <v>76.069999999999993</v>
      </c>
      <c r="Q113" s="4" t="s">
        <v>26</v>
      </c>
      <c r="R113">
        <v>51</v>
      </c>
      <c r="S113" s="4" t="s">
        <v>27</v>
      </c>
      <c r="T113">
        <v>1.1000000000000001</v>
      </c>
      <c r="U113" s="4" t="s">
        <v>450</v>
      </c>
      <c r="V113" s="4" t="s">
        <v>40</v>
      </c>
      <c r="W113" s="4" t="s">
        <v>62</v>
      </c>
      <c r="X113" s="4" t="s">
        <v>63</v>
      </c>
      <c r="Y113" s="4" t="s">
        <v>41</v>
      </c>
    </row>
    <row r="114" spans="1:25" x14ac:dyDescent="0.2">
      <c r="A114" s="4" t="s">
        <v>451</v>
      </c>
      <c r="B114" s="5">
        <v>45833</v>
      </c>
      <c r="C114" s="4" t="s">
        <v>1993</v>
      </c>
      <c r="D114" s="4" t="s">
        <v>1988</v>
      </c>
      <c r="E114" s="6">
        <v>0.97880787037037043</v>
      </c>
      <c r="F114" s="4" t="s">
        <v>452</v>
      </c>
      <c r="G114" s="4" t="s">
        <v>35</v>
      </c>
      <c r="H114">
        <v>482204</v>
      </c>
      <c r="I114" s="4" t="s">
        <v>45</v>
      </c>
      <c r="J114" s="4" t="s">
        <v>453</v>
      </c>
      <c r="K114">
        <v>3</v>
      </c>
      <c r="L114">
        <v>82.78</v>
      </c>
      <c r="M114">
        <v>248.34</v>
      </c>
      <c r="N114">
        <v>15</v>
      </c>
      <c r="O114">
        <v>37.250999999999998</v>
      </c>
      <c r="P114">
        <v>211.09</v>
      </c>
      <c r="Q114" s="4" t="s">
        <v>26</v>
      </c>
      <c r="R114">
        <v>19</v>
      </c>
      <c r="S114" s="4" t="s">
        <v>38</v>
      </c>
      <c r="T114">
        <v>0</v>
      </c>
      <c r="U114" s="4" t="s">
        <v>454</v>
      </c>
      <c r="V114" s="4" t="s">
        <v>40</v>
      </c>
      <c r="W114" s="4" t="s">
        <v>56</v>
      </c>
      <c r="X114" s="4" t="s">
        <v>68</v>
      </c>
      <c r="Y114" s="4" t="s">
        <v>32</v>
      </c>
    </row>
    <row r="115" spans="1:25" x14ac:dyDescent="0.2">
      <c r="A115" s="4" t="s">
        <v>455</v>
      </c>
      <c r="B115" s="5">
        <v>45831</v>
      </c>
      <c r="C115" s="4" t="s">
        <v>1995</v>
      </c>
      <c r="D115" s="4" t="s">
        <v>1990</v>
      </c>
      <c r="E115" s="6">
        <v>0.85287037037037039</v>
      </c>
      <c r="F115" s="4" t="s">
        <v>456</v>
      </c>
      <c r="G115" s="4" t="s">
        <v>84</v>
      </c>
      <c r="H115">
        <v>418831</v>
      </c>
      <c r="I115" s="4" t="s">
        <v>24</v>
      </c>
      <c r="J115" s="4" t="s">
        <v>457</v>
      </c>
      <c r="K115">
        <v>3</v>
      </c>
      <c r="L115">
        <v>115.45</v>
      </c>
      <c r="M115">
        <v>346.35</v>
      </c>
      <c r="N115">
        <v>10</v>
      </c>
      <c r="O115">
        <v>34.634999999999998</v>
      </c>
      <c r="P115">
        <v>311.72000000000003</v>
      </c>
      <c r="Q115" s="4" t="s">
        <v>47</v>
      </c>
      <c r="R115">
        <v>0</v>
      </c>
      <c r="S115" s="4" t="s">
        <v>1992</v>
      </c>
      <c r="T115">
        <v>0</v>
      </c>
      <c r="U115" s="4" t="s">
        <v>1992</v>
      </c>
      <c r="V115" s="4" t="s">
        <v>29</v>
      </c>
      <c r="W115" s="4" t="s">
        <v>56</v>
      </c>
      <c r="X115" s="4" t="s">
        <v>31</v>
      </c>
      <c r="Y115" s="4" t="s">
        <v>49</v>
      </c>
    </row>
    <row r="116" spans="1:25" x14ac:dyDescent="0.2">
      <c r="A116" s="4" t="s">
        <v>458</v>
      </c>
      <c r="B116" s="5">
        <v>45834</v>
      </c>
      <c r="C116" s="4" t="s">
        <v>1987</v>
      </c>
      <c r="D116" s="4" t="s">
        <v>1988</v>
      </c>
      <c r="E116" s="6">
        <v>0.88853009259259264</v>
      </c>
      <c r="F116" s="4" t="s">
        <v>459</v>
      </c>
      <c r="G116" s="4" t="s">
        <v>35</v>
      </c>
      <c r="H116">
        <v>416060</v>
      </c>
      <c r="I116" s="4" t="s">
        <v>24</v>
      </c>
      <c r="J116" s="4" t="s">
        <v>93</v>
      </c>
      <c r="K116">
        <v>2</v>
      </c>
      <c r="L116">
        <v>38.31</v>
      </c>
      <c r="M116">
        <v>76.62</v>
      </c>
      <c r="N116">
        <v>0</v>
      </c>
      <c r="O116">
        <v>0</v>
      </c>
      <c r="P116">
        <v>76.62</v>
      </c>
      <c r="Q116" s="4" t="s">
        <v>26</v>
      </c>
      <c r="R116">
        <v>39</v>
      </c>
      <c r="S116" s="4" t="s">
        <v>38</v>
      </c>
      <c r="T116">
        <v>4.9000000000000004</v>
      </c>
      <c r="U116" s="4" t="s">
        <v>172</v>
      </c>
      <c r="V116" s="4" t="s">
        <v>40</v>
      </c>
      <c r="W116" s="4" t="s">
        <v>62</v>
      </c>
      <c r="X116" s="4" t="s">
        <v>48</v>
      </c>
      <c r="Y116" s="4" t="s">
        <v>32</v>
      </c>
    </row>
    <row r="117" spans="1:25" x14ac:dyDescent="0.2">
      <c r="A117" s="4" t="s">
        <v>460</v>
      </c>
      <c r="B117" s="5">
        <v>45836</v>
      </c>
      <c r="C117" s="4" t="s">
        <v>1994</v>
      </c>
      <c r="D117" s="4" t="s">
        <v>1990</v>
      </c>
      <c r="E117" s="6">
        <v>0.98530092592592589</v>
      </c>
      <c r="F117" s="4" t="s">
        <v>461</v>
      </c>
      <c r="G117" s="4" t="s">
        <v>35</v>
      </c>
      <c r="H117">
        <v>467467</v>
      </c>
      <c r="I117" s="4" t="s">
        <v>36</v>
      </c>
      <c r="J117" s="4" t="s">
        <v>342</v>
      </c>
      <c r="K117">
        <v>3</v>
      </c>
      <c r="L117">
        <v>84.66</v>
      </c>
      <c r="M117">
        <v>253.98</v>
      </c>
      <c r="N117">
        <v>0</v>
      </c>
      <c r="O117">
        <v>0</v>
      </c>
      <c r="P117">
        <v>253.98</v>
      </c>
      <c r="Q117" s="4" t="s">
        <v>55</v>
      </c>
      <c r="R117">
        <v>0</v>
      </c>
      <c r="S117" s="4" t="s">
        <v>1992</v>
      </c>
      <c r="T117">
        <v>0</v>
      </c>
      <c r="U117" s="4" t="s">
        <v>1992</v>
      </c>
      <c r="V117" s="4" t="s">
        <v>40</v>
      </c>
      <c r="W117" s="4" t="s">
        <v>30</v>
      </c>
      <c r="X117" s="4" t="s">
        <v>63</v>
      </c>
      <c r="Y117" s="4" t="s">
        <v>49</v>
      </c>
    </row>
    <row r="118" spans="1:25" x14ac:dyDescent="0.2">
      <c r="A118" s="4" t="s">
        <v>462</v>
      </c>
      <c r="B118" s="5">
        <v>45837</v>
      </c>
      <c r="C118" s="4" t="s">
        <v>1989</v>
      </c>
      <c r="D118" s="4" t="s">
        <v>1990</v>
      </c>
      <c r="E118" s="6">
        <v>0.33195601851851853</v>
      </c>
      <c r="F118" s="4" t="s">
        <v>463</v>
      </c>
      <c r="G118" s="4" t="s">
        <v>23</v>
      </c>
      <c r="H118">
        <v>436878</v>
      </c>
      <c r="I118" s="4" t="s">
        <v>36</v>
      </c>
      <c r="J118" s="4" t="s">
        <v>464</v>
      </c>
      <c r="K118">
        <v>4</v>
      </c>
      <c r="L118">
        <v>57.15</v>
      </c>
      <c r="M118">
        <v>228.6</v>
      </c>
      <c r="N118">
        <v>0</v>
      </c>
      <c r="O118">
        <v>0</v>
      </c>
      <c r="P118">
        <v>228.6</v>
      </c>
      <c r="Q118" s="4" t="s">
        <v>26</v>
      </c>
      <c r="R118">
        <v>42</v>
      </c>
      <c r="S118" s="4" t="s">
        <v>27</v>
      </c>
      <c r="T118">
        <v>3.9</v>
      </c>
      <c r="U118" s="4" t="s">
        <v>465</v>
      </c>
      <c r="V118" s="4" t="s">
        <v>40</v>
      </c>
      <c r="W118" s="4" t="s">
        <v>30</v>
      </c>
      <c r="X118" s="4" t="s">
        <v>68</v>
      </c>
      <c r="Y118" s="4" t="s">
        <v>77</v>
      </c>
    </row>
    <row r="119" spans="1:25" x14ac:dyDescent="0.2">
      <c r="A119" s="4" t="s">
        <v>466</v>
      </c>
      <c r="B119" s="5">
        <v>45850</v>
      </c>
      <c r="C119" s="4" t="s">
        <v>1994</v>
      </c>
      <c r="D119" s="4" t="s">
        <v>1990</v>
      </c>
      <c r="E119" s="6">
        <v>5.9432870370370372E-2</v>
      </c>
      <c r="F119" s="4" t="s">
        <v>467</v>
      </c>
      <c r="G119" s="4" t="s">
        <v>44</v>
      </c>
      <c r="H119">
        <v>472513</v>
      </c>
      <c r="I119" s="4" t="s">
        <v>24</v>
      </c>
      <c r="J119" s="4" t="s">
        <v>468</v>
      </c>
      <c r="K119">
        <v>4</v>
      </c>
      <c r="L119">
        <v>85.55</v>
      </c>
      <c r="M119">
        <v>342.2</v>
      </c>
      <c r="N119">
        <v>10</v>
      </c>
      <c r="O119">
        <v>34.22</v>
      </c>
      <c r="P119">
        <v>307.98</v>
      </c>
      <c r="Q119" s="4" t="s">
        <v>26</v>
      </c>
      <c r="R119">
        <v>54</v>
      </c>
      <c r="S119" s="4" t="s">
        <v>38</v>
      </c>
      <c r="T119">
        <v>1.5</v>
      </c>
      <c r="U119" s="4" t="s">
        <v>469</v>
      </c>
      <c r="V119" s="4" t="s">
        <v>40</v>
      </c>
      <c r="W119" s="4" t="s">
        <v>56</v>
      </c>
      <c r="X119" s="4" t="s">
        <v>48</v>
      </c>
      <c r="Y119" s="4" t="s">
        <v>49</v>
      </c>
    </row>
    <row r="120" spans="1:25" x14ac:dyDescent="0.2">
      <c r="A120" s="4" t="s">
        <v>470</v>
      </c>
      <c r="B120" s="5">
        <v>45858</v>
      </c>
      <c r="C120" s="4" t="s">
        <v>1989</v>
      </c>
      <c r="D120" s="4" t="s">
        <v>1990</v>
      </c>
      <c r="E120" s="6">
        <v>0.51837962962962958</v>
      </c>
      <c r="F120" s="4" t="s">
        <v>471</v>
      </c>
      <c r="G120" s="4" t="s">
        <v>59</v>
      </c>
      <c r="H120">
        <v>478967</v>
      </c>
      <c r="I120" s="4" t="s">
        <v>45</v>
      </c>
      <c r="J120" s="4" t="s">
        <v>415</v>
      </c>
      <c r="K120">
        <v>5</v>
      </c>
      <c r="L120">
        <v>25.23</v>
      </c>
      <c r="M120">
        <v>126.15</v>
      </c>
      <c r="N120">
        <v>0</v>
      </c>
      <c r="O120">
        <v>0</v>
      </c>
      <c r="P120">
        <v>126.15</v>
      </c>
      <c r="Q120" s="4" t="s">
        <v>26</v>
      </c>
      <c r="R120">
        <v>36</v>
      </c>
      <c r="S120" s="4" t="s">
        <v>125</v>
      </c>
      <c r="T120">
        <v>1.6</v>
      </c>
      <c r="U120" s="4" t="s">
        <v>472</v>
      </c>
      <c r="V120" s="4" t="s">
        <v>29</v>
      </c>
      <c r="W120" s="4" t="s">
        <v>56</v>
      </c>
      <c r="X120" s="4" t="s">
        <v>48</v>
      </c>
      <c r="Y120" s="4" t="s">
        <v>32</v>
      </c>
    </row>
    <row r="121" spans="1:25" x14ac:dyDescent="0.2">
      <c r="A121" s="4" t="s">
        <v>473</v>
      </c>
      <c r="B121" s="5">
        <v>45832</v>
      </c>
      <c r="C121" s="4" t="s">
        <v>1996</v>
      </c>
      <c r="D121" s="4" t="s">
        <v>1988</v>
      </c>
      <c r="E121" s="6">
        <v>0.64956018518518521</v>
      </c>
      <c r="F121" s="4" t="s">
        <v>474</v>
      </c>
      <c r="G121" s="4" t="s">
        <v>84</v>
      </c>
      <c r="H121">
        <v>496905</v>
      </c>
      <c r="I121" s="4" t="s">
        <v>66</v>
      </c>
      <c r="J121" s="4" t="s">
        <v>475</v>
      </c>
      <c r="K121">
        <v>5</v>
      </c>
      <c r="L121">
        <v>63.73</v>
      </c>
      <c r="M121">
        <v>318.64999999999998</v>
      </c>
      <c r="N121">
        <v>15</v>
      </c>
      <c r="O121">
        <v>47.797499999999999</v>
      </c>
      <c r="P121">
        <v>270.85000000000002</v>
      </c>
      <c r="Q121" s="4" t="s">
        <v>26</v>
      </c>
      <c r="R121">
        <v>34</v>
      </c>
      <c r="S121" s="4" t="s">
        <v>125</v>
      </c>
      <c r="T121">
        <v>2.5</v>
      </c>
      <c r="U121" s="4" t="s">
        <v>476</v>
      </c>
      <c r="V121" s="4" t="s">
        <v>40</v>
      </c>
      <c r="W121" s="4" t="s">
        <v>62</v>
      </c>
      <c r="X121" s="4" t="s">
        <v>48</v>
      </c>
      <c r="Y121" s="4" t="s">
        <v>77</v>
      </c>
    </row>
    <row r="122" spans="1:25" x14ac:dyDescent="0.2">
      <c r="A122" s="4" t="s">
        <v>477</v>
      </c>
      <c r="B122" s="5">
        <v>45848</v>
      </c>
      <c r="C122" s="4" t="s">
        <v>1987</v>
      </c>
      <c r="D122" s="4" t="s">
        <v>1988</v>
      </c>
      <c r="E122" s="6">
        <v>0.2442013888888889</v>
      </c>
      <c r="F122" s="4" t="s">
        <v>478</v>
      </c>
      <c r="G122" s="4" t="s">
        <v>44</v>
      </c>
      <c r="H122">
        <v>485930</v>
      </c>
      <c r="I122" s="4" t="s">
        <v>66</v>
      </c>
      <c r="J122" s="4" t="s">
        <v>479</v>
      </c>
      <c r="K122">
        <v>5</v>
      </c>
      <c r="L122">
        <v>95.09</v>
      </c>
      <c r="M122">
        <v>475.45</v>
      </c>
      <c r="N122">
        <v>0</v>
      </c>
      <c r="O122">
        <v>0</v>
      </c>
      <c r="P122">
        <v>475.45</v>
      </c>
      <c r="Q122" s="4" t="s">
        <v>26</v>
      </c>
      <c r="R122">
        <v>25</v>
      </c>
      <c r="S122" s="4" t="s">
        <v>38</v>
      </c>
      <c r="T122">
        <v>3.5</v>
      </c>
      <c r="U122" s="4" t="s">
        <v>61</v>
      </c>
      <c r="V122" s="4" t="s">
        <v>29</v>
      </c>
      <c r="W122" s="4" t="s">
        <v>62</v>
      </c>
      <c r="X122" s="4" t="s">
        <v>63</v>
      </c>
      <c r="Y122" s="4" t="s">
        <v>77</v>
      </c>
    </row>
    <row r="123" spans="1:25" x14ac:dyDescent="0.2">
      <c r="A123" s="4" t="s">
        <v>480</v>
      </c>
      <c r="B123" s="5">
        <v>45848</v>
      </c>
      <c r="C123" s="4" t="s">
        <v>1987</v>
      </c>
      <c r="D123" s="4" t="s">
        <v>1988</v>
      </c>
      <c r="E123" s="6">
        <v>9.1377314814814814E-2</v>
      </c>
      <c r="F123" s="4" t="s">
        <v>481</v>
      </c>
      <c r="G123" s="4" t="s">
        <v>59</v>
      </c>
      <c r="H123">
        <v>402483</v>
      </c>
      <c r="I123" s="4" t="s">
        <v>36</v>
      </c>
      <c r="J123" s="4" t="s">
        <v>207</v>
      </c>
      <c r="K123">
        <v>4</v>
      </c>
      <c r="L123">
        <v>39.69</v>
      </c>
      <c r="M123">
        <v>158.76</v>
      </c>
      <c r="N123">
        <v>5</v>
      </c>
      <c r="O123">
        <v>7.9379999999999997</v>
      </c>
      <c r="P123">
        <v>150.82</v>
      </c>
      <c r="Q123" s="4" t="s">
        <v>26</v>
      </c>
      <c r="R123">
        <v>54</v>
      </c>
      <c r="S123" s="4" t="s">
        <v>125</v>
      </c>
      <c r="T123">
        <v>3.9</v>
      </c>
      <c r="U123" s="4" t="s">
        <v>366</v>
      </c>
      <c r="V123" s="4" t="s">
        <v>29</v>
      </c>
      <c r="W123" s="4" t="s">
        <v>62</v>
      </c>
      <c r="X123" s="4" t="s">
        <v>63</v>
      </c>
      <c r="Y123" s="4" t="s">
        <v>49</v>
      </c>
    </row>
    <row r="124" spans="1:25" x14ac:dyDescent="0.2">
      <c r="A124" s="4" t="s">
        <v>482</v>
      </c>
      <c r="B124" s="5">
        <v>45858</v>
      </c>
      <c r="C124" s="4" t="s">
        <v>1989</v>
      </c>
      <c r="D124" s="4" t="s">
        <v>1990</v>
      </c>
      <c r="E124" s="6">
        <v>0.49311342592592594</v>
      </c>
      <c r="F124" s="4" t="s">
        <v>483</v>
      </c>
      <c r="G124" s="4" t="s">
        <v>84</v>
      </c>
      <c r="H124">
        <v>449392</v>
      </c>
      <c r="I124" s="4" t="s">
        <v>24</v>
      </c>
      <c r="J124" s="4" t="s">
        <v>484</v>
      </c>
      <c r="K124">
        <v>4</v>
      </c>
      <c r="L124">
        <v>138.58000000000001</v>
      </c>
      <c r="M124">
        <v>554.32000000000005</v>
      </c>
      <c r="N124">
        <v>10</v>
      </c>
      <c r="O124">
        <v>55.432000000000002</v>
      </c>
      <c r="P124">
        <v>498.89</v>
      </c>
      <c r="Q124" s="4" t="s">
        <v>26</v>
      </c>
      <c r="R124">
        <v>58</v>
      </c>
      <c r="S124" s="4" t="s">
        <v>38</v>
      </c>
      <c r="T124">
        <v>4.2</v>
      </c>
      <c r="U124" s="4" t="s">
        <v>485</v>
      </c>
      <c r="V124" s="4" t="s">
        <v>40</v>
      </c>
      <c r="W124" s="4" t="s">
        <v>30</v>
      </c>
      <c r="X124" s="4" t="s">
        <v>63</v>
      </c>
      <c r="Y124" s="4" t="s">
        <v>49</v>
      </c>
    </row>
    <row r="125" spans="1:25" x14ac:dyDescent="0.2">
      <c r="A125" s="4" t="s">
        <v>486</v>
      </c>
      <c r="B125" s="5">
        <v>45852</v>
      </c>
      <c r="C125" s="4" t="s">
        <v>1995</v>
      </c>
      <c r="D125" s="4" t="s">
        <v>1990</v>
      </c>
      <c r="E125" s="6">
        <v>0.28716435185185185</v>
      </c>
      <c r="F125" s="4" t="s">
        <v>487</v>
      </c>
      <c r="G125" s="4" t="s">
        <v>59</v>
      </c>
      <c r="H125">
        <v>439009</v>
      </c>
      <c r="I125" s="4" t="s">
        <v>66</v>
      </c>
      <c r="J125" s="4" t="s">
        <v>488</v>
      </c>
      <c r="K125">
        <v>2</v>
      </c>
      <c r="L125">
        <v>109.73</v>
      </c>
      <c r="M125">
        <v>219.46</v>
      </c>
      <c r="N125">
        <v>15</v>
      </c>
      <c r="O125">
        <v>32.918999999999997</v>
      </c>
      <c r="P125">
        <v>186.54</v>
      </c>
      <c r="Q125" s="4" t="s">
        <v>26</v>
      </c>
      <c r="R125">
        <v>37</v>
      </c>
      <c r="S125" s="4" t="s">
        <v>38</v>
      </c>
      <c r="T125">
        <v>4.2</v>
      </c>
      <c r="U125" s="4" t="s">
        <v>489</v>
      </c>
      <c r="V125" s="4" t="s">
        <v>40</v>
      </c>
      <c r="W125" s="4" t="s">
        <v>30</v>
      </c>
      <c r="X125" s="4" t="s">
        <v>68</v>
      </c>
      <c r="Y125" s="4" t="s">
        <v>41</v>
      </c>
    </row>
    <row r="126" spans="1:25" x14ac:dyDescent="0.2">
      <c r="A126" s="4" t="s">
        <v>490</v>
      </c>
      <c r="B126" s="5">
        <v>45855</v>
      </c>
      <c r="C126" s="4" t="s">
        <v>1987</v>
      </c>
      <c r="D126" s="4" t="s">
        <v>1988</v>
      </c>
      <c r="E126" s="6">
        <v>0.25155092592592593</v>
      </c>
      <c r="F126" s="4" t="s">
        <v>264</v>
      </c>
      <c r="G126" s="4" t="s">
        <v>152</v>
      </c>
      <c r="H126">
        <v>419199</v>
      </c>
      <c r="I126" s="4" t="s">
        <v>24</v>
      </c>
      <c r="J126" s="4" t="s">
        <v>136</v>
      </c>
      <c r="K126">
        <v>3</v>
      </c>
      <c r="L126">
        <v>144.19</v>
      </c>
      <c r="M126">
        <v>432.57</v>
      </c>
      <c r="N126">
        <v>0</v>
      </c>
      <c r="O126">
        <v>0</v>
      </c>
      <c r="P126">
        <v>432.57</v>
      </c>
      <c r="Q126" s="4" t="s">
        <v>26</v>
      </c>
      <c r="R126">
        <v>43</v>
      </c>
      <c r="S126" s="4" t="s">
        <v>38</v>
      </c>
      <c r="T126">
        <v>2.9</v>
      </c>
      <c r="U126" s="4" t="s">
        <v>491</v>
      </c>
      <c r="V126" s="4" t="s">
        <v>40</v>
      </c>
      <c r="W126" s="4" t="s">
        <v>62</v>
      </c>
      <c r="X126" s="4" t="s">
        <v>48</v>
      </c>
      <c r="Y126" s="4" t="s">
        <v>32</v>
      </c>
    </row>
    <row r="127" spans="1:25" x14ac:dyDescent="0.2">
      <c r="A127" s="4" t="s">
        <v>492</v>
      </c>
      <c r="B127" s="5">
        <v>45841</v>
      </c>
      <c r="C127" s="4" t="s">
        <v>1987</v>
      </c>
      <c r="D127" s="4" t="s">
        <v>1988</v>
      </c>
      <c r="E127" s="6">
        <v>0.77054398148148151</v>
      </c>
      <c r="F127" s="4" t="s">
        <v>493</v>
      </c>
      <c r="G127" s="4" t="s">
        <v>84</v>
      </c>
      <c r="H127">
        <v>497111</v>
      </c>
      <c r="I127" s="4" t="s">
        <v>45</v>
      </c>
      <c r="J127" s="4" t="s">
        <v>494</v>
      </c>
      <c r="K127">
        <v>2</v>
      </c>
      <c r="L127">
        <v>26.6</v>
      </c>
      <c r="M127">
        <v>53.2</v>
      </c>
      <c r="N127">
        <v>5</v>
      </c>
      <c r="O127">
        <v>2.66</v>
      </c>
      <c r="P127">
        <v>50.54</v>
      </c>
      <c r="Q127" s="4" t="s">
        <v>26</v>
      </c>
      <c r="R127">
        <v>18</v>
      </c>
      <c r="S127" s="4" t="s">
        <v>27</v>
      </c>
      <c r="T127">
        <v>3.9</v>
      </c>
      <c r="U127" s="4" t="s">
        <v>269</v>
      </c>
      <c r="V127" s="4" t="s">
        <v>29</v>
      </c>
      <c r="W127" s="4" t="s">
        <v>30</v>
      </c>
      <c r="X127" s="4" t="s">
        <v>63</v>
      </c>
      <c r="Y127" s="4" t="s">
        <v>41</v>
      </c>
    </row>
    <row r="128" spans="1:25" x14ac:dyDescent="0.2">
      <c r="A128" s="4" t="s">
        <v>495</v>
      </c>
      <c r="B128" s="5">
        <v>45856</v>
      </c>
      <c r="C128" s="4" t="s">
        <v>1991</v>
      </c>
      <c r="D128" s="4" t="s">
        <v>1988</v>
      </c>
      <c r="E128" s="6">
        <v>0.42204861111111114</v>
      </c>
      <c r="F128" s="4" t="s">
        <v>496</v>
      </c>
      <c r="G128" s="4" t="s">
        <v>35</v>
      </c>
      <c r="H128">
        <v>485268</v>
      </c>
      <c r="I128" s="4" t="s">
        <v>71</v>
      </c>
      <c r="J128" s="4" t="s">
        <v>359</v>
      </c>
      <c r="K128">
        <v>3</v>
      </c>
      <c r="L128">
        <v>61.75</v>
      </c>
      <c r="M128">
        <v>185.25</v>
      </c>
      <c r="N128">
        <v>0</v>
      </c>
      <c r="O128">
        <v>0</v>
      </c>
      <c r="P128">
        <v>185.25</v>
      </c>
      <c r="Q128" s="4" t="s">
        <v>55</v>
      </c>
      <c r="R128">
        <v>0</v>
      </c>
      <c r="S128" s="4" t="s">
        <v>1992</v>
      </c>
      <c r="T128">
        <v>0</v>
      </c>
      <c r="U128" s="4" t="s">
        <v>1992</v>
      </c>
      <c r="V128" s="4" t="s">
        <v>29</v>
      </c>
      <c r="W128" s="4" t="s">
        <v>62</v>
      </c>
      <c r="X128" s="4" t="s">
        <v>63</v>
      </c>
      <c r="Y128" s="4" t="s">
        <v>77</v>
      </c>
    </row>
    <row r="129" spans="1:25" x14ac:dyDescent="0.2">
      <c r="A129" s="4" t="s">
        <v>497</v>
      </c>
      <c r="B129" s="5">
        <v>45830</v>
      </c>
      <c r="C129" s="4" t="s">
        <v>1989</v>
      </c>
      <c r="D129" s="4" t="s">
        <v>1990</v>
      </c>
      <c r="E129" s="6">
        <v>0.12293981481481482</v>
      </c>
      <c r="F129" s="4" t="s">
        <v>498</v>
      </c>
      <c r="G129" s="4" t="s">
        <v>35</v>
      </c>
      <c r="H129">
        <v>423041</v>
      </c>
      <c r="I129" s="4" t="s">
        <v>53</v>
      </c>
      <c r="J129" s="4" t="s">
        <v>499</v>
      </c>
      <c r="K129">
        <v>4</v>
      </c>
      <c r="L129">
        <v>44.22</v>
      </c>
      <c r="M129">
        <v>176.88</v>
      </c>
      <c r="N129">
        <v>10</v>
      </c>
      <c r="O129">
        <v>17.687999999999999</v>
      </c>
      <c r="P129">
        <v>159.19</v>
      </c>
      <c r="Q129" s="4" t="s">
        <v>55</v>
      </c>
      <c r="R129">
        <v>0</v>
      </c>
      <c r="S129" s="4" t="s">
        <v>1992</v>
      </c>
      <c r="T129">
        <v>0</v>
      </c>
      <c r="U129" s="4" t="s">
        <v>1992</v>
      </c>
      <c r="V129" s="4" t="s">
        <v>29</v>
      </c>
      <c r="W129" s="4" t="s">
        <v>56</v>
      </c>
      <c r="X129" s="4" t="s">
        <v>31</v>
      </c>
      <c r="Y129" s="4" t="s">
        <v>49</v>
      </c>
    </row>
    <row r="130" spans="1:25" x14ac:dyDescent="0.2">
      <c r="A130" s="4" t="s">
        <v>500</v>
      </c>
      <c r="B130" s="5">
        <v>45835</v>
      </c>
      <c r="C130" s="4" t="s">
        <v>1991</v>
      </c>
      <c r="D130" s="4" t="s">
        <v>1988</v>
      </c>
      <c r="E130" s="6">
        <v>0.12652777777777777</v>
      </c>
      <c r="F130" s="4" t="s">
        <v>501</v>
      </c>
      <c r="G130" s="4" t="s">
        <v>35</v>
      </c>
      <c r="H130">
        <v>484059</v>
      </c>
      <c r="I130" s="4" t="s">
        <v>45</v>
      </c>
      <c r="J130" s="4" t="s">
        <v>388</v>
      </c>
      <c r="K130">
        <v>4</v>
      </c>
      <c r="L130">
        <v>135.6</v>
      </c>
      <c r="M130">
        <v>542.4</v>
      </c>
      <c r="N130">
        <v>5</v>
      </c>
      <c r="O130">
        <v>27.12</v>
      </c>
      <c r="P130">
        <v>515.28</v>
      </c>
      <c r="Q130" s="4" t="s">
        <v>55</v>
      </c>
      <c r="R130">
        <v>0</v>
      </c>
      <c r="S130" s="4" t="s">
        <v>1992</v>
      </c>
      <c r="T130">
        <v>0</v>
      </c>
      <c r="U130" s="4" t="s">
        <v>1992</v>
      </c>
      <c r="V130" s="4" t="s">
        <v>40</v>
      </c>
      <c r="W130" s="4" t="s">
        <v>56</v>
      </c>
      <c r="X130" s="4" t="s">
        <v>63</v>
      </c>
      <c r="Y130" s="4" t="s">
        <v>77</v>
      </c>
    </row>
    <row r="131" spans="1:25" x14ac:dyDescent="0.2">
      <c r="A131" s="4" t="s">
        <v>502</v>
      </c>
      <c r="B131" s="5">
        <v>45855</v>
      </c>
      <c r="C131" s="4" t="s">
        <v>1987</v>
      </c>
      <c r="D131" s="4" t="s">
        <v>1988</v>
      </c>
      <c r="E131" s="6">
        <v>0.63291666666666668</v>
      </c>
      <c r="F131" s="4" t="s">
        <v>503</v>
      </c>
      <c r="G131" s="4" t="s">
        <v>59</v>
      </c>
      <c r="H131">
        <v>495830</v>
      </c>
      <c r="I131" s="4" t="s">
        <v>36</v>
      </c>
      <c r="J131" s="4" t="s">
        <v>504</v>
      </c>
      <c r="K131">
        <v>3</v>
      </c>
      <c r="L131">
        <v>113.42</v>
      </c>
      <c r="M131">
        <v>340.26</v>
      </c>
      <c r="N131">
        <v>0</v>
      </c>
      <c r="O131">
        <v>0</v>
      </c>
      <c r="P131">
        <v>340.26</v>
      </c>
      <c r="Q131" s="4" t="s">
        <v>26</v>
      </c>
      <c r="R131">
        <v>33</v>
      </c>
      <c r="S131" s="4" t="s">
        <v>38</v>
      </c>
      <c r="T131">
        <v>1.8</v>
      </c>
      <c r="U131" s="4" t="s">
        <v>184</v>
      </c>
      <c r="V131" s="4" t="s">
        <v>40</v>
      </c>
      <c r="W131" s="4" t="s">
        <v>62</v>
      </c>
      <c r="X131" s="4" t="s">
        <v>48</v>
      </c>
      <c r="Y131" s="4" t="s">
        <v>77</v>
      </c>
    </row>
    <row r="132" spans="1:25" x14ac:dyDescent="0.2">
      <c r="A132" s="4" t="s">
        <v>505</v>
      </c>
      <c r="B132" s="5">
        <v>45842</v>
      </c>
      <c r="C132" s="4" t="s">
        <v>1991</v>
      </c>
      <c r="D132" s="4" t="s">
        <v>1988</v>
      </c>
      <c r="E132" s="6">
        <v>0.51866898148148144</v>
      </c>
      <c r="F132" s="4" t="s">
        <v>506</v>
      </c>
      <c r="G132" s="4" t="s">
        <v>52</v>
      </c>
      <c r="H132">
        <v>412503</v>
      </c>
      <c r="I132" s="4" t="s">
        <v>71</v>
      </c>
      <c r="J132" s="4" t="s">
        <v>439</v>
      </c>
      <c r="K132">
        <v>4</v>
      </c>
      <c r="L132">
        <v>62.07</v>
      </c>
      <c r="M132">
        <v>248.28</v>
      </c>
      <c r="N132">
        <v>5</v>
      </c>
      <c r="O132">
        <v>12.414</v>
      </c>
      <c r="P132">
        <v>235.87</v>
      </c>
      <c r="Q132" s="4" t="s">
        <v>26</v>
      </c>
      <c r="R132">
        <v>39</v>
      </c>
      <c r="S132" s="4" t="s">
        <v>27</v>
      </c>
      <c r="T132">
        <v>2.1</v>
      </c>
      <c r="U132" s="4" t="s">
        <v>507</v>
      </c>
      <c r="V132" s="4" t="s">
        <v>40</v>
      </c>
      <c r="W132" s="4" t="s">
        <v>62</v>
      </c>
      <c r="X132" s="4" t="s">
        <v>31</v>
      </c>
      <c r="Y132" s="4" t="s">
        <v>49</v>
      </c>
    </row>
    <row r="133" spans="1:25" x14ac:dyDescent="0.2">
      <c r="A133" s="4" t="s">
        <v>508</v>
      </c>
      <c r="B133" s="5">
        <v>45846</v>
      </c>
      <c r="C133" s="4" t="s">
        <v>1996</v>
      </c>
      <c r="D133" s="4" t="s">
        <v>1988</v>
      </c>
      <c r="E133" s="6">
        <v>7.947916666666667E-2</v>
      </c>
      <c r="F133" s="4" t="s">
        <v>509</v>
      </c>
      <c r="G133" s="4" t="s">
        <v>52</v>
      </c>
      <c r="H133">
        <v>430973</v>
      </c>
      <c r="I133" s="4" t="s">
        <v>53</v>
      </c>
      <c r="J133" s="4" t="s">
        <v>54</v>
      </c>
      <c r="K133">
        <v>1</v>
      </c>
      <c r="L133">
        <v>80.5</v>
      </c>
      <c r="M133">
        <v>80.5</v>
      </c>
      <c r="N133">
        <v>5</v>
      </c>
      <c r="O133">
        <v>4.0250000000000004</v>
      </c>
      <c r="P133">
        <v>76.47</v>
      </c>
      <c r="Q133" s="4" t="s">
        <v>26</v>
      </c>
      <c r="R133">
        <v>47</v>
      </c>
      <c r="S133" s="4" t="s">
        <v>38</v>
      </c>
      <c r="T133">
        <v>3.8</v>
      </c>
      <c r="U133" s="4" t="s">
        <v>510</v>
      </c>
      <c r="V133" s="4" t="s">
        <v>40</v>
      </c>
      <c r="W133" s="4" t="s">
        <v>62</v>
      </c>
      <c r="X133" s="4" t="s">
        <v>63</v>
      </c>
      <c r="Y133" s="4" t="s">
        <v>32</v>
      </c>
    </row>
    <row r="134" spans="1:25" x14ac:dyDescent="0.2">
      <c r="A134" s="4" t="s">
        <v>511</v>
      </c>
      <c r="B134" s="5">
        <v>45834</v>
      </c>
      <c r="C134" s="4" t="s">
        <v>1987</v>
      </c>
      <c r="D134" s="4" t="s">
        <v>1988</v>
      </c>
      <c r="E134" s="6">
        <v>0.98091435185185183</v>
      </c>
      <c r="F134" s="4" t="s">
        <v>512</v>
      </c>
      <c r="G134" s="4" t="s">
        <v>35</v>
      </c>
      <c r="H134">
        <v>420079</v>
      </c>
      <c r="I134" s="4" t="s">
        <v>36</v>
      </c>
      <c r="J134" s="4" t="s">
        <v>513</v>
      </c>
      <c r="K134">
        <v>5</v>
      </c>
      <c r="L134">
        <v>68.569999999999993</v>
      </c>
      <c r="M134">
        <v>342.85</v>
      </c>
      <c r="N134">
        <v>15</v>
      </c>
      <c r="O134">
        <v>51.427500000000002</v>
      </c>
      <c r="P134">
        <v>291.42</v>
      </c>
      <c r="Q134" s="4" t="s">
        <v>26</v>
      </c>
      <c r="R134">
        <v>57</v>
      </c>
      <c r="S134" s="4" t="s">
        <v>27</v>
      </c>
      <c r="T134">
        <v>3.7</v>
      </c>
      <c r="U134" s="4" t="s">
        <v>176</v>
      </c>
      <c r="V134" s="4" t="s">
        <v>40</v>
      </c>
      <c r="W134" s="4" t="s">
        <v>62</v>
      </c>
      <c r="X134" s="4" t="s">
        <v>48</v>
      </c>
      <c r="Y134" s="4" t="s">
        <v>77</v>
      </c>
    </row>
    <row r="135" spans="1:25" x14ac:dyDescent="0.2">
      <c r="A135" s="4" t="s">
        <v>514</v>
      </c>
      <c r="B135" s="5">
        <v>45843</v>
      </c>
      <c r="C135" s="4" t="s">
        <v>1994</v>
      </c>
      <c r="D135" s="4" t="s">
        <v>1990</v>
      </c>
      <c r="E135" s="6">
        <v>0.81361111111111106</v>
      </c>
      <c r="F135" s="4" t="s">
        <v>515</v>
      </c>
      <c r="G135" s="4" t="s">
        <v>23</v>
      </c>
      <c r="H135">
        <v>471782</v>
      </c>
      <c r="I135" s="4" t="s">
        <v>45</v>
      </c>
      <c r="J135" s="4" t="s">
        <v>516</v>
      </c>
      <c r="K135">
        <v>5</v>
      </c>
      <c r="L135">
        <v>89.77</v>
      </c>
      <c r="M135">
        <v>448.85</v>
      </c>
      <c r="N135">
        <v>5</v>
      </c>
      <c r="O135">
        <v>22.442499999999999</v>
      </c>
      <c r="P135">
        <v>426.41</v>
      </c>
      <c r="Q135" s="4" t="s">
        <v>26</v>
      </c>
      <c r="R135">
        <v>48</v>
      </c>
      <c r="S135" s="4" t="s">
        <v>125</v>
      </c>
      <c r="T135">
        <v>0</v>
      </c>
      <c r="U135" s="4" t="s">
        <v>312</v>
      </c>
      <c r="V135" s="4" t="s">
        <v>40</v>
      </c>
      <c r="W135" s="4" t="s">
        <v>30</v>
      </c>
      <c r="X135" s="4" t="s">
        <v>68</v>
      </c>
      <c r="Y135" s="4" t="s">
        <v>77</v>
      </c>
    </row>
    <row r="136" spans="1:25" x14ac:dyDescent="0.2">
      <c r="A136" s="4" t="s">
        <v>517</v>
      </c>
      <c r="B136" s="5">
        <v>45850</v>
      </c>
      <c r="C136" s="4" t="s">
        <v>1994</v>
      </c>
      <c r="D136" s="4" t="s">
        <v>1990</v>
      </c>
      <c r="E136" s="6">
        <v>0.6713541666666667</v>
      </c>
      <c r="F136" s="4" t="s">
        <v>518</v>
      </c>
      <c r="G136" s="4" t="s">
        <v>59</v>
      </c>
      <c r="H136">
        <v>467273</v>
      </c>
      <c r="I136" s="4" t="s">
        <v>36</v>
      </c>
      <c r="J136" s="4" t="s">
        <v>519</v>
      </c>
      <c r="K136">
        <v>5</v>
      </c>
      <c r="L136">
        <v>27.51</v>
      </c>
      <c r="M136">
        <v>137.55000000000001</v>
      </c>
      <c r="N136">
        <v>15</v>
      </c>
      <c r="O136">
        <v>20.6325</v>
      </c>
      <c r="P136">
        <v>116.92</v>
      </c>
      <c r="Q136" s="4" t="s">
        <v>26</v>
      </c>
      <c r="R136">
        <v>34</v>
      </c>
      <c r="S136" s="4" t="s">
        <v>38</v>
      </c>
      <c r="T136">
        <v>0</v>
      </c>
      <c r="U136" s="4" t="s">
        <v>149</v>
      </c>
      <c r="V136" s="4" t="s">
        <v>29</v>
      </c>
      <c r="W136" s="4" t="s">
        <v>62</v>
      </c>
      <c r="X136" s="4" t="s">
        <v>63</v>
      </c>
      <c r="Y136" s="4" t="s">
        <v>77</v>
      </c>
    </row>
    <row r="137" spans="1:25" x14ac:dyDescent="0.2">
      <c r="A137" s="4" t="s">
        <v>520</v>
      </c>
      <c r="B137" s="5">
        <v>45837</v>
      </c>
      <c r="C137" s="4" t="s">
        <v>1989</v>
      </c>
      <c r="D137" s="4" t="s">
        <v>1990</v>
      </c>
      <c r="E137" s="6">
        <v>0.24339120370370371</v>
      </c>
      <c r="F137" s="4" t="s">
        <v>521</v>
      </c>
      <c r="G137" s="4" t="s">
        <v>35</v>
      </c>
      <c r="H137">
        <v>445159</v>
      </c>
      <c r="I137" s="4" t="s">
        <v>115</v>
      </c>
      <c r="J137" s="4" t="s">
        <v>522</v>
      </c>
      <c r="K137">
        <v>5</v>
      </c>
      <c r="L137">
        <v>149.24</v>
      </c>
      <c r="M137">
        <v>746.2</v>
      </c>
      <c r="N137">
        <v>0</v>
      </c>
      <c r="O137">
        <v>0</v>
      </c>
      <c r="P137">
        <v>746.2</v>
      </c>
      <c r="Q137" s="4" t="s">
        <v>47</v>
      </c>
      <c r="R137">
        <v>0</v>
      </c>
      <c r="S137" s="4" t="s">
        <v>1992</v>
      </c>
      <c r="T137">
        <v>0</v>
      </c>
      <c r="U137" s="4" t="s">
        <v>1992</v>
      </c>
      <c r="V137" s="4" t="s">
        <v>40</v>
      </c>
      <c r="W137" s="4" t="s">
        <v>30</v>
      </c>
      <c r="X137" s="4" t="s">
        <v>48</v>
      </c>
      <c r="Y137" s="4" t="s">
        <v>41</v>
      </c>
    </row>
    <row r="138" spans="1:25" x14ac:dyDescent="0.2">
      <c r="A138" s="4" t="s">
        <v>523</v>
      </c>
      <c r="B138" s="5">
        <v>45851</v>
      </c>
      <c r="C138" s="4" t="s">
        <v>1989</v>
      </c>
      <c r="D138" s="4" t="s">
        <v>1990</v>
      </c>
      <c r="E138" s="6">
        <v>0.5917013888888889</v>
      </c>
      <c r="F138" s="4" t="s">
        <v>524</v>
      </c>
      <c r="G138" s="4" t="s">
        <v>152</v>
      </c>
      <c r="H138">
        <v>417751</v>
      </c>
      <c r="I138" s="4" t="s">
        <v>66</v>
      </c>
      <c r="J138" s="4" t="s">
        <v>525</v>
      </c>
      <c r="K138">
        <v>4</v>
      </c>
      <c r="L138">
        <v>68.680000000000007</v>
      </c>
      <c r="M138">
        <v>274.72000000000003</v>
      </c>
      <c r="N138">
        <v>15</v>
      </c>
      <c r="O138">
        <v>41.207999999999998</v>
      </c>
      <c r="P138">
        <v>233.51</v>
      </c>
      <c r="Q138" s="4" t="s">
        <v>26</v>
      </c>
      <c r="R138">
        <v>39</v>
      </c>
      <c r="S138" s="4" t="s">
        <v>125</v>
      </c>
      <c r="T138">
        <v>0</v>
      </c>
      <c r="U138" s="4" t="s">
        <v>106</v>
      </c>
      <c r="V138" s="4" t="s">
        <v>29</v>
      </c>
      <c r="W138" s="4" t="s">
        <v>62</v>
      </c>
      <c r="X138" s="4" t="s">
        <v>48</v>
      </c>
      <c r="Y138" s="4" t="s">
        <v>77</v>
      </c>
    </row>
    <row r="139" spans="1:25" x14ac:dyDescent="0.2">
      <c r="A139" s="4" t="s">
        <v>526</v>
      </c>
      <c r="B139" s="5">
        <v>45829</v>
      </c>
      <c r="C139" s="4" t="s">
        <v>1994</v>
      </c>
      <c r="D139" s="4" t="s">
        <v>1990</v>
      </c>
      <c r="E139" s="6">
        <v>0.72313657407407406</v>
      </c>
      <c r="F139" s="4" t="s">
        <v>527</v>
      </c>
      <c r="G139" s="4" t="s">
        <v>84</v>
      </c>
      <c r="H139">
        <v>451519</v>
      </c>
      <c r="I139" s="4" t="s">
        <v>45</v>
      </c>
      <c r="J139" s="4" t="s">
        <v>528</v>
      </c>
      <c r="K139">
        <v>2</v>
      </c>
      <c r="L139">
        <v>128.53</v>
      </c>
      <c r="M139">
        <v>257.06</v>
      </c>
      <c r="N139">
        <v>0</v>
      </c>
      <c r="O139">
        <v>0</v>
      </c>
      <c r="P139">
        <v>257.06</v>
      </c>
      <c r="Q139" s="4" t="s">
        <v>47</v>
      </c>
      <c r="R139">
        <v>0</v>
      </c>
      <c r="S139" s="4" t="s">
        <v>1992</v>
      </c>
      <c r="T139">
        <v>0</v>
      </c>
      <c r="U139" s="4" t="s">
        <v>1992</v>
      </c>
      <c r="V139" s="4" t="s">
        <v>40</v>
      </c>
      <c r="W139" s="4" t="s">
        <v>62</v>
      </c>
      <c r="X139" s="4" t="s">
        <v>68</v>
      </c>
      <c r="Y139" s="4" t="s">
        <v>41</v>
      </c>
    </row>
    <row r="140" spans="1:25" x14ac:dyDescent="0.2">
      <c r="A140" s="4" t="s">
        <v>529</v>
      </c>
      <c r="B140" s="5">
        <v>45842</v>
      </c>
      <c r="C140" s="4" t="s">
        <v>1991</v>
      </c>
      <c r="D140" s="4" t="s">
        <v>1988</v>
      </c>
      <c r="E140" s="6">
        <v>0.3518634259259259</v>
      </c>
      <c r="F140" s="4" t="s">
        <v>530</v>
      </c>
      <c r="G140" s="4" t="s">
        <v>59</v>
      </c>
      <c r="H140">
        <v>460376</v>
      </c>
      <c r="I140" s="4" t="s">
        <v>24</v>
      </c>
      <c r="J140" s="4" t="s">
        <v>531</v>
      </c>
      <c r="K140">
        <v>3</v>
      </c>
      <c r="L140">
        <v>44.5</v>
      </c>
      <c r="M140">
        <v>133.5</v>
      </c>
      <c r="N140">
        <v>0</v>
      </c>
      <c r="O140">
        <v>0</v>
      </c>
      <c r="P140">
        <v>133.5</v>
      </c>
      <c r="Q140" s="4" t="s">
        <v>26</v>
      </c>
      <c r="R140">
        <v>57</v>
      </c>
      <c r="S140" s="4" t="s">
        <v>125</v>
      </c>
      <c r="T140">
        <v>4.7</v>
      </c>
      <c r="U140" s="4" t="s">
        <v>532</v>
      </c>
      <c r="V140" s="4" t="s">
        <v>29</v>
      </c>
      <c r="W140" s="4" t="s">
        <v>30</v>
      </c>
      <c r="X140" s="4" t="s">
        <v>31</v>
      </c>
      <c r="Y140" s="4" t="s">
        <v>77</v>
      </c>
    </row>
    <row r="141" spans="1:25" x14ac:dyDescent="0.2">
      <c r="A141" s="4" t="s">
        <v>533</v>
      </c>
      <c r="B141" s="5">
        <v>45853</v>
      </c>
      <c r="C141" s="4" t="s">
        <v>1996</v>
      </c>
      <c r="D141" s="4" t="s">
        <v>1988</v>
      </c>
      <c r="E141" s="6">
        <v>0.86664351851851851</v>
      </c>
      <c r="F141" s="4" t="s">
        <v>534</v>
      </c>
      <c r="G141" s="4" t="s">
        <v>35</v>
      </c>
      <c r="H141">
        <v>478353</v>
      </c>
      <c r="I141" s="4" t="s">
        <v>115</v>
      </c>
      <c r="J141" s="4" t="s">
        <v>535</v>
      </c>
      <c r="K141">
        <v>1</v>
      </c>
      <c r="L141">
        <v>51.82</v>
      </c>
      <c r="M141">
        <v>51.82</v>
      </c>
      <c r="N141">
        <v>0</v>
      </c>
      <c r="O141">
        <v>0</v>
      </c>
      <c r="P141">
        <v>51.82</v>
      </c>
      <c r="Q141" s="4" t="s">
        <v>26</v>
      </c>
      <c r="R141">
        <v>29</v>
      </c>
      <c r="S141" s="4" t="s">
        <v>38</v>
      </c>
      <c r="T141">
        <v>4.5</v>
      </c>
      <c r="U141" s="4" t="s">
        <v>536</v>
      </c>
      <c r="V141" s="4" t="s">
        <v>29</v>
      </c>
      <c r="W141" s="4" t="s">
        <v>62</v>
      </c>
      <c r="X141" s="4" t="s">
        <v>48</v>
      </c>
      <c r="Y141" s="4" t="s">
        <v>32</v>
      </c>
    </row>
    <row r="142" spans="1:25" x14ac:dyDescent="0.2">
      <c r="A142" s="4" t="s">
        <v>537</v>
      </c>
      <c r="B142" s="5">
        <v>45838</v>
      </c>
      <c r="C142" s="4" t="s">
        <v>1995</v>
      </c>
      <c r="D142" s="4" t="s">
        <v>1990</v>
      </c>
      <c r="E142" s="6">
        <v>0.23828703703703705</v>
      </c>
      <c r="F142" s="4" t="s">
        <v>538</v>
      </c>
      <c r="G142" s="4" t="s">
        <v>84</v>
      </c>
      <c r="H142">
        <v>478371</v>
      </c>
      <c r="I142" s="4" t="s">
        <v>66</v>
      </c>
      <c r="J142" s="4" t="s">
        <v>539</v>
      </c>
      <c r="K142">
        <v>3</v>
      </c>
      <c r="L142">
        <v>50.8</v>
      </c>
      <c r="M142">
        <v>152.4</v>
      </c>
      <c r="N142">
        <v>5</v>
      </c>
      <c r="O142">
        <v>7.62</v>
      </c>
      <c r="P142">
        <v>144.78</v>
      </c>
      <c r="Q142" s="4" t="s">
        <v>47</v>
      </c>
      <c r="R142">
        <v>0</v>
      </c>
      <c r="S142" s="4" t="s">
        <v>1992</v>
      </c>
      <c r="T142">
        <v>0</v>
      </c>
      <c r="U142" s="4" t="s">
        <v>1992</v>
      </c>
      <c r="V142" s="4" t="s">
        <v>29</v>
      </c>
      <c r="W142" s="4" t="s">
        <v>56</v>
      </c>
      <c r="X142" s="4" t="s">
        <v>48</v>
      </c>
      <c r="Y142" s="4" t="s">
        <v>49</v>
      </c>
    </row>
    <row r="143" spans="1:25" x14ac:dyDescent="0.2">
      <c r="A143" s="4" t="s">
        <v>540</v>
      </c>
      <c r="B143" s="5">
        <v>45854</v>
      </c>
      <c r="C143" s="4" t="s">
        <v>1993</v>
      </c>
      <c r="D143" s="4" t="s">
        <v>1988</v>
      </c>
      <c r="E143" s="6">
        <v>0.21109953703703704</v>
      </c>
      <c r="F143" s="4" t="s">
        <v>541</v>
      </c>
      <c r="G143" s="4" t="s">
        <v>84</v>
      </c>
      <c r="H143">
        <v>477551</v>
      </c>
      <c r="I143" s="4" t="s">
        <v>115</v>
      </c>
      <c r="J143" s="4" t="s">
        <v>542</v>
      </c>
      <c r="K143">
        <v>4</v>
      </c>
      <c r="L143">
        <v>92.26</v>
      </c>
      <c r="M143">
        <v>369.04</v>
      </c>
      <c r="N143">
        <v>0</v>
      </c>
      <c r="O143">
        <v>0</v>
      </c>
      <c r="P143">
        <v>369.04</v>
      </c>
      <c r="Q143" s="4" t="s">
        <v>47</v>
      </c>
      <c r="R143">
        <v>0</v>
      </c>
      <c r="S143" s="4" t="s">
        <v>1992</v>
      </c>
      <c r="T143">
        <v>0</v>
      </c>
      <c r="U143" s="4" t="s">
        <v>1992</v>
      </c>
      <c r="V143" s="4" t="s">
        <v>40</v>
      </c>
      <c r="W143" s="4" t="s">
        <v>62</v>
      </c>
      <c r="X143" s="4" t="s">
        <v>48</v>
      </c>
      <c r="Y143" s="4" t="s">
        <v>41</v>
      </c>
    </row>
    <row r="144" spans="1:25" x14ac:dyDescent="0.2">
      <c r="A144" s="4" t="s">
        <v>543</v>
      </c>
      <c r="B144" s="5">
        <v>45834</v>
      </c>
      <c r="C144" s="4" t="s">
        <v>1987</v>
      </c>
      <c r="D144" s="4" t="s">
        <v>1988</v>
      </c>
      <c r="E144" s="6">
        <v>0.73133101851851856</v>
      </c>
      <c r="F144" s="4" t="s">
        <v>544</v>
      </c>
      <c r="G144" s="4" t="s">
        <v>59</v>
      </c>
      <c r="H144">
        <v>439307</v>
      </c>
      <c r="I144" s="4" t="s">
        <v>36</v>
      </c>
      <c r="J144" s="4" t="s">
        <v>105</v>
      </c>
      <c r="K144">
        <v>5</v>
      </c>
      <c r="L144">
        <v>81.56</v>
      </c>
      <c r="M144">
        <v>407.8</v>
      </c>
      <c r="N144">
        <v>5</v>
      </c>
      <c r="O144">
        <v>20.39</v>
      </c>
      <c r="P144">
        <v>387.41</v>
      </c>
      <c r="Q144" s="4" t="s">
        <v>26</v>
      </c>
      <c r="R144">
        <v>60</v>
      </c>
      <c r="S144" s="4" t="s">
        <v>27</v>
      </c>
      <c r="T144">
        <v>4.7</v>
      </c>
      <c r="U144" s="4" t="s">
        <v>545</v>
      </c>
      <c r="V144" s="4" t="s">
        <v>40</v>
      </c>
      <c r="W144" s="4" t="s">
        <v>56</v>
      </c>
      <c r="X144" s="4" t="s">
        <v>63</v>
      </c>
      <c r="Y144" s="4" t="s">
        <v>41</v>
      </c>
    </row>
    <row r="145" spans="1:25" x14ac:dyDescent="0.2">
      <c r="A145" s="4" t="s">
        <v>546</v>
      </c>
      <c r="B145" s="5">
        <v>45844</v>
      </c>
      <c r="C145" s="4" t="s">
        <v>1989</v>
      </c>
      <c r="D145" s="4" t="s">
        <v>1990</v>
      </c>
      <c r="E145" s="6">
        <v>5.3657407407407411E-2</v>
      </c>
      <c r="F145" s="4" t="s">
        <v>547</v>
      </c>
      <c r="G145" s="4" t="s">
        <v>44</v>
      </c>
      <c r="H145">
        <v>426652</v>
      </c>
      <c r="I145" s="4" t="s">
        <v>24</v>
      </c>
      <c r="J145" s="4" t="s">
        <v>548</v>
      </c>
      <c r="K145">
        <v>1</v>
      </c>
      <c r="L145">
        <v>139.88999999999999</v>
      </c>
      <c r="M145">
        <v>139.88999999999999</v>
      </c>
      <c r="N145">
        <v>10</v>
      </c>
      <c r="O145">
        <v>13.989000000000001</v>
      </c>
      <c r="P145">
        <v>125.9</v>
      </c>
      <c r="Q145" s="4" t="s">
        <v>26</v>
      </c>
      <c r="R145">
        <v>27</v>
      </c>
      <c r="S145" s="4" t="s">
        <v>27</v>
      </c>
      <c r="T145">
        <v>3.7</v>
      </c>
      <c r="U145" s="4" t="s">
        <v>241</v>
      </c>
      <c r="V145" s="4" t="s">
        <v>29</v>
      </c>
      <c r="W145" s="4" t="s">
        <v>30</v>
      </c>
      <c r="X145" s="4" t="s">
        <v>63</v>
      </c>
      <c r="Y145" s="4" t="s">
        <v>41</v>
      </c>
    </row>
    <row r="146" spans="1:25" x14ac:dyDescent="0.2">
      <c r="A146" s="4" t="s">
        <v>549</v>
      </c>
      <c r="B146" s="5">
        <v>45854</v>
      </c>
      <c r="C146" s="4" t="s">
        <v>1993</v>
      </c>
      <c r="D146" s="4" t="s">
        <v>1988</v>
      </c>
      <c r="E146" s="6">
        <v>0.2101851851851852</v>
      </c>
      <c r="F146" s="4" t="s">
        <v>550</v>
      </c>
      <c r="G146" s="4" t="s">
        <v>152</v>
      </c>
      <c r="H146">
        <v>443643</v>
      </c>
      <c r="I146" s="4" t="s">
        <v>24</v>
      </c>
      <c r="J146" s="4" t="s">
        <v>551</v>
      </c>
      <c r="K146">
        <v>2</v>
      </c>
      <c r="L146">
        <v>141.83000000000001</v>
      </c>
      <c r="M146">
        <v>283.66000000000003</v>
      </c>
      <c r="N146">
        <v>0</v>
      </c>
      <c r="O146">
        <v>0</v>
      </c>
      <c r="P146">
        <v>283.66000000000003</v>
      </c>
      <c r="Q146" s="4" t="s">
        <v>26</v>
      </c>
      <c r="R146">
        <v>45</v>
      </c>
      <c r="S146" s="4" t="s">
        <v>27</v>
      </c>
      <c r="T146">
        <v>3.8</v>
      </c>
      <c r="U146" s="4" t="s">
        <v>552</v>
      </c>
      <c r="V146" s="4" t="s">
        <v>29</v>
      </c>
      <c r="W146" s="4" t="s">
        <v>62</v>
      </c>
      <c r="X146" s="4" t="s">
        <v>48</v>
      </c>
      <c r="Y146" s="4" t="s">
        <v>49</v>
      </c>
    </row>
    <row r="147" spans="1:25" x14ac:dyDescent="0.2">
      <c r="A147" s="4" t="s">
        <v>553</v>
      </c>
      <c r="B147" s="5">
        <v>45859</v>
      </c>
      <c r="C147" s="4" t="s">
        <v>1995</v>
      </c>
      <c r="D147" s="4" t="s">
        <v>1990</v>
      </c>
      <c r="E147" s="6">
        <v>0.12817129629629628</v>
      </c>
      <c r="F147" s="4" t="s">
        <v>554</v>
      </c>
      <c r="G147" s="4" t="s">
        <v>35</v>
      </c>
      <c r="H147">
        <v>469947</v>
      </c>
      <c r="I147" s="4" t="s">
        <v>115</v>
      </c>
      <c r="J147" s="4" t="s">
        <v>555</v>
      </c>
      <c r="K147">
        <v>3</v>
      </c>
      <c r="L147">
        <v>54</v>
      </c>
      <c r="M147">
        <v>162</v>
      </c>
      <c r="N147">
        <v>15</v>
      </c>
      <c r="O147">
        <v>24.3</v>
      </c>
      <c r="P147">
        <v>137.69999999999999</v>
      </c>
      <c r="Q147" s="4" t="s">
        <v>26</v>
      </c>
      <c r="R147">
        <v>45</v>
      </c>
      <c r="S147" s="4" t="s">
        <v>125</v>
      </c>
      <c r="T147">
        <v>2.5</v>
      </c>
      <c r="U147" s="4" t="s">
        <v>556</v>
      </c>
      <c r="V147" s="4" t="s">
        <v>29</v>
      </c>
      <c r="W147" s="4" t="s">
        <v>62</v>
      </c>
      <c r="X147" s="4" t="s">
        <v>63</v>
      </c>
      <c r="Y147" s="4" t="s">
        <v>32</v>
      </c>
    </row>
    <row r="148" spans="1:25" x14ac:dyDescent="0.2">
      <c r="A148" s="4" t="s">
        <v>557</v>
      </c>
      <c r="B148" s="5">
        <v>45839</v>
      </c>
      <c r="C148" s="4" t="s">
        <v>1996</v>
      </c>
      <c r="D148" s="4" t="s">
        <v>1988</v>
      </c>
      <c r="E148" s="6">
        <v>0.22177083333333333</v>
      </c>
      <c r="F148" s="4" t="s">
        <v>558</v>
      </c>
      <c r="G148" s="4" t="s">
        <v>44</v>
      </c>
      <c r="H148">
        <v>472524</v>
      </c>
      <c r="I148" s="4" t="s">
        <v>45</v>
      </c>
      <c r="J148" s="4" t="s">
        <v>449</v>
      </c>
      <c r="K148">
        <v>4</v>
      </c>
      <c r="L148">
        <v>58.37</v>
      </c>
      <c r="M148">
        <v>233.48</v>
      </c>
      <c r="N148">
        <v>5</v>
      </c>
      <c r="O148">
        <v>11.673999999999999</v>
      </c>
      <c r="P148">
        <v>221.81</v>
      </c>
      <c r="Q148" s="4" t="s">
        <v>26</v>
      </c>
      <c r="R148">
        <v>39</v>
      </c>
      <c r="S148" s="4" t="s">
        <v>38</v>
      </c>
      <c r="T148">
        <v>3</v>
      </c>
      <c r="U148" s="4" t="s">
        <v>559</v>
      </c>
      <c r="V148" s="4" t="s">
        <v>40</v>
      </c>
      <c r="W148" s="4" t="s">
        <v>56</v>
      </c>
      <c r="X148" s="4" t="s">
        <v>68</v>
      </c>
      <c r="Y148" s="4" t="s">
        <v>41</v>
      </c>
    </row>
    <row r="149" spans="1:25" x14ac:dyDescent="0.2">
      <c r="A149" s="4" t="s">
        <v>560</v>
      </c>
      <c r="B149" s="5">
        <v>45836</v>
      </c>
      <c r="C149" s="4" t="s">
        <v>1994</v>
      </c>
      <c r="D149" s="4" t="s">
        <v>1990</v>
      </c>
      <c r="E149" s="6">
        <v>0.98520833333333335</v>
      </c>
      <c r="F149" s="4" t="s">
        <v>561</v>
      </c>
      <c r="G149" s="4" t="s">
        <v>52</v>
      </c>
      <c r="H149">
        <v>446161</v>
      </c>
      <c r="I149" s="4" t="s">
        <v>71</v>
      </c>
      <c r="J149" s="4" t="s">
        <v>439</v>
      </c>
      <c r="K149">
        <v>5</v>
      </c>
      <c r="L149">
        <v>83.48</v>
      </c>
      <c r="M149">
        <v>417.4</v>
      </c>
      <c r="N149">
        <v>0</v>
      </c>
      <c r="O149">
        <v>0</v>
      </c>
      <c r="P149">
        <v>417.4</v>
      </c>
      <c r="Q149" s="4" t="s">
        <v>26</v>
      </c>
      <c r="R149">
        <v>19</v>
      </c>
      <c r="S149" s="4" t="s">
        <v>38</v>
      </c>
      <c r="T149">
        <v>0</v>
      </c>
      <c r="U149" s="4" t="s">
        <v>562</v>
      </c>
      <c r="V149" s="4" t="s">
        <v>40</v>
      </c>
      <c r="W149" s="4" t="s">
        <v>30</v>
      </c>
      <c r="X149" s="4" t="s">
        <v>63</v>
      </c>
      <c r="Y149" s="4" t="s">
        <v>77</v>
      </c>
    </row>
    <row r="150" spans="1:25" x14ac:dyDescent="0.2">
      <c r="A150" s="4" t="s">
        <v>563</v>
      </c>
      <c r="B150" s="5">
        <v>45847</v>
      </c>
      <c r="C150" s="4" t="s">
        <v>1993</v>
      </c>
      <c r="D150" s="4" t="s">
        <v>1988</v>
      </c>
      <c r="E150" s="6">
        <v>0.71731481481481485</v>
      </c>
      <c r="F150" s="4" t="s">
        <v>564</v>
      </c>
      <c r="G150" s="4" t="s">
        <v>23</v>
      </c>
      <c r="H150">
        <v>428669</v>
      </c>
      <c r="I150" s="4" t="s">
        <v>45</v>
      </c>
      <c r="J150" s="4" t="s">
        <v>565</v>
      </c>
      <c r="K150">
        <v>3</v>
      </c>
      <c r="L150">
        <v>27.86</v>
      </c>
      <c r="M150">
        <v>83.58</v>
      </c>
      <c r="N150">
        <v>15</v>
      </c>
      <c r="O150">
        <v>12.537000000000001</v>
      </c>
      <c r="P150">
        <v>71.040000000000006</v>
      </c>
      <c r="Q150" s="4" t="s">
        <v>26</v>
      </c>
      <c r="R150">
        <v>16</v>
      </c>
      <c r="S150" s="4" t="s">
        <v>27</v>
      </c>
      <c r="T150">
        <v>2.6</v>
      </c>
      <c r="U150" s="4" t="s">
        <v>532</v>
      </c>
      <c r="V150" s="4" t="s">
        <v>40</v>
      </c>
      <c r="W150" s="4" t="s">
        <v>62</v>
      </c>
      <c r="X150" s="4" t="s">
        <v>48</v>
      </c>
      <c r="Y150" s="4" t="s">
        <v>77</v>
      </c>
    </row>
    <row r="151" spans="1:25" x14ac:dyDescent="0.2">
      <c r="A151" s="4" t="s">
        <v>566</v>
      </c>
      <c r="B151" s="5">
        <v>45837</v>
      </c>
      <c r="C151" s="4" t="s">
        <v>1989</v>
      </c>
      <c r="D151" s="4" t="s">
        <v>1990</v>
      </c>
      <c r="E151" s="6">
        <v>0.40802083333333333</v>
      </c>
      <c r="F151" s="4" t="s">
        <v>567</v>
      </c>
      <c r="G151" s="4" t="s">
        <v>152</v>
      </c>
      <c r="H151">
        <v>491470</v>
      </c>
      <c r="I151" s="4" t="s">
        <v>115</v>
      </c>
      <c r="J151" s="4" t="s">
        <v>568</v>
      </c>
      <c r="K151">
        <v>2</v>
      </c>
      <c r="L151">
        <v>33.909999999999997</v>
      </c>
      <c r="M151">
        <v>67.819999999999993</v>
      </c>
      <c r="N151">
        <v>0</v>
      </c>
      <c r="O151">
        <v>0</v>
      </c>
      <c r="P151">
        <v>67.819999999999993</v>
      </c>
      <c r="Q151" s="4" t="s">
        <v>26</v>
      </c>
      <c r="R151">
        <v>30</v>
      </c>
      <c r="S151" s="4" t="s">
        <v>27</v>
      </c>
      <c r="T151">
        <v>2</v>
      </c>
      <c r="U151" s="4" t="s">
        <v>569</v>
      </c>
      <c r="V151" s="4" t="s">
        <v>40</v>
      </c>
      <c r="W151" s="4" t="s">
        <v>56</v>
      </c>
      <c r="X151" s="4" t="s">
        <v>31</v>
      </c>
      <c r="Y151" s="4" t="s">
        <v>49</v>
      </c>
    </row>
    <row r="152" spans="1:25" x14ac:dyDescent="0.2">
      <c r="A152" s="4" t="s">
        <v>570</v>
      </c>
      <c r="B152" s="5">
        <v>45855</v>
      </c>
      <c r="C152" s="4" t="s">
        <v>1987</v>
      </c>
      <c r="D152" s="4" t="s">
        <v>1988</v>
      </c>
      <c r="E152" s="6">
        <v>0.74984953703703705</v>
      </c>
      <c r="F152" s="4" t="s">
        <v>571</v>
      </c>
      <c r="G152" s="4" t="s">
        <v>35</v>
      </c>
      <c r="H152">
        <v>474056</v>
      </c>
      <c r="I152" s="4" t="s">
        <v>71</v>
      </c>
      <c r="J152" s="4" t="s">
        <v>572</v>
      </c>
      <c r="K152">
        <v>2</v>
      </c>
      <c r="L152">
        <v>59</v>
      </c>
      <c r="M152">
        <v>118</v>
      </c>
      <c r="N152">
        <v>0</v>
      </c>
      <c r="O152">
        <v>0</v>
      </c>
      <c r="P152">
        <v>118</v>
      </c>
      <c r="Q152" s="4" t="s">
        <v>26</v>
      </c>
      <c r="R152">
        <v>56</v>
      </c>
      <c r="S152" s="4" t="s">
        <v>27</v>
      </c>
      <c r="T152">
        <v>0</v>
      </c>
      <c r="U152" s="4" t="s">
        <v>61</v>
      </c>
      <c r="V152" s="4" t="s">
        <v>40</v>
      </c>
      <c r="W152" s="4" t="s">
        <v>62</v>
      </c>
      <c r="X152" s="4" t="s">
        <v>68</v>
      </c>
      <c r="Y152" s="4" t="s">
        <v>77</v>
      </c>
    </row>
    <row r="153" spans="1:25" x14ac:dyDescent="0.2">
      <c r="A153" s="4" t="s">
        <v>573</v>
      </c>
      <c r="B153" s="5">
        <v>45855</v>
      </c>
      <c r="C153" s="4" t="s">
        <v>1987</v>
      </c>
      <c r="D153" s="4" t="s">
        <v>1988</v>
      </c>
      <c r="E153" s="6">
        <v>0.31171296296296297</v>
      </c>
      <c r="F153" s="4" t="s">
        <v>574</v>
      </c>
      <c r="G153" s="4" t="s">
        <v>52</v>
      </c>
      <c r="H153">
        <v>422464</v>
      </c>
      <c r="I153" s="4" t="s">
        <v>53</v>
      </c>
      <c r="J153" s="4" t="s">
        <v>575</v>
      </c>
      <c r="K153">
        <v>4</v>
      </c>
      <c r="L153">
        <v>103.84</v>
      </c>
      <c r="M153">
        <v>415.36</v>
      </c>
      <c r="N153">
        <v>10</v>
      </c>
      <c r="O153">
        <v>41.536000000000001</v>
      </c>
      <c r="P153">
        <v>373.82</v>
      </c>
      <c r="Q153" s="4" t="s">
        <v>26</v>
      </c>
      <c r="R153">
        <v>21</v>
      </c>
      <c r="S153" s="4" t="s">
        <v>38</v>
      </c>
      <c r="T153">
        <v>1.9</v>
      </c>
      <c r="U153" s="4" t="s">
        <v>576</v>
      </c>
      <c r="V153" s="4" t="s">
        <v>40</v>
      </c>
      <c r="W153" s="4" t="s">
        <v>56</v>
      </c>
      <c r="X153" s="4" t="s">
        <v>31</v>
      </c>
      <c r="Y153" s="4" t="s">
        <v>77</v>
      </c>
    </row>
    <row r="154" spans="1:25" x14ac:dyDescent="0.2">
      <c r="A154" s="4" t="s">
        <v>577</v>
      </c>
      <c r="B154" s="5">
        <v>45829</v>
      </c>
      <c r="C154" s="4" t="s">
        <v>1994</v>
      </c>
      <c r="D154" s="4" t="s">
        <v>1990</v>
      </c>
      <c r="E154" s="6">
        <v>0.59335648148148146</v>
      </c>
      <c r="F154" s="4" t="s">
        <v>578</v>
      </c>
      <c r="G154" s="4" t="s">
        <v>84</v>
      </c>
      <c r="H154">
        <v>473861</v>
      </c>
      <c r="I154" s="4" t="s">
        <v>115</v>
      </c>
      <c r="J154" s="4" t="s">
        <v>579</v>
      </c>
      <c r="K154">
        <v>2</v>
      </c>
      <c r="L154">
        <v>140.74</v>
      </c>
      <c r="M154">
        <v>281.48</v>
      </c>
      <c r="N154">
        <v>10</v>
      </c>
      <c r="O154">
        <v>28.148</v>
      </c>
      <c r="P154">
        <v>253.33</v>
      </c>
      <c r="Q154" s="4" t="s">
        <v>26</v>
      </c>
      <c r="R154">
        <v>28</v>
      </c>
      <c r="S154" s="4" t="s">
        <v>38</v>
      </c>
      <c r="T154">
        <v>0</v>
      </c>
      <c r="U154" s="4" t="s">
        <v>552</v>
      </c>
      <c r="V154" s="4" t="s">
        <v>29</v>
      </c>
      <c r="W154" s="4" t="s">
        <v>56</v>
      </c>
      <c r="X154" s="4" t="s">
        <v>63</v>
      </c>
      <c r="Y154" s="4" t="s">
        <v>32</v>
      </c>
    </row>
    <row r="155" spans="1:25" x14ac:dyDescent="0.2">
      <c r="A155" s="4" t="s">
        <v>580</v>
      </c>
      <c r="B155" s="5">
        <v>45858</v>
      </c>
      <c r="C155" s="4" t="s">
        <v>1989</v>
      </c>
      <c r="D155" s="4" t="s">
        <v>1990</v>
      </c>
      <c r="E155" s="6">
        <v>0.64146990740740739</v>
      </c>
      <c r="F155" s="4" t="s">
        <v>581</v>
      </c>
      <c r="G155" s="4" t="s">
        <v>52</v>
      </c>
      <c r="H155">
        <v>470853</v>
      </c>
      <c r="I155" s="4" t="s">
        <v>24</v>
      </c>
      <c r="J155" s="4" t="s">
        <v>582</v>
      </c>
      <c r="K155">
        <v>2</v>
      </c>
      <c r="L155">
        <v>122.76</v>
      </c>
      <c r="M155">
        <v>245.52</v>
      </c>
      <c r="N155">
        <v>0</v>
      </c>
      <c r="O155">
        <v>0</v>
      </c>
      <c r="P155">
        <v>245.52</v>
      </c>
      <c r="Q155" s="4" t="s">
        <v>26</v>
      </c>
      <c r="R155">
        <v>37</v>
      </c>
      <c r="S155" s="4" t="s">
        <v>27</v>
      </c>
      <c r="T155">
        <v>0</v>
      </c>
      <c r="U155" s="4" t="s">
        <v>583</v>
      </c>
      <c r="V155" s="4" t="s">
        <v>29</v>
      </c>
      <c r="W155" s="4" t="s">
        <v>56</v>
      </c>
      <c r="X155" s="4" t="s">
        <v>68</v>
      </c>
      <c r="Y155" s="4" t="s">
        <v>49</v>
      </c>
    </row>
    <row r="156" spans="1:25" x14ac:dyDescent="0.2">
      <c r="A156" s="4" t="s">
        <v>584</v>
      </c>
      <c r="B156" s="5">
        <v>45845</v>
      </c>
      <c r="C156" s="4" t="s">
        <v>1995</v>
      </c>
      <c r="D156" s="4" t="s">
        <v>1990</v>
      </c>
      <c r="E156" s="6">
        <v>0.30181712962962964</v>
      </c>
      <c r="F156" s="4" t="s">
        <v>585</v>
      </c>
      <c r="G156" s="4" t="s">
        <v>52</v>
      </c>
      <c r="H156">
        <v>435826</v>
      </c>
      <c r="I156" s="4" t="s">
        <v>66</v>
      </c>
      <c r="J156" s="4" t="s">
        <v>586</v>
      </c>
      <c r="K156">
        <v>4</v>
      </c>
      <c r="L156">
        <v>49.66</v>
      </c>
      <c r="M156">
        <v>198.64</v>
      </c>
      <c r="N156">
        <v>15</v>
      </c>
      <c r="O156">
        <v>29.795999999999999</v>
      </c>
      <c r="P156">
        <v>168.84</v>
      </c>
      <c r="Q156" s="4" t="s">
        <v>26</v>
      </c>
      <c r="R156">
        <v>58</v>
      </c>
      <c r="S156" s="4" t="s">
        <v>38</v>
      </c>
      <c r="T156">
        <v>1.3</v>
      </c>
      <c r="U156" s="4" t="s">
        <v>510</v>
      </c>
      <c r="V156" s="4" t="s">
        <v>29</v>
      </c>
      <c r="W156" s="4" t="s">
        <v>62</v>
      </c>
      <c r="X156" s="4" t="s">
        <v>31</v>
      </c>
      <c r="Y156" s="4" t="s">
        <v>77</v>
      </c>
    </row>
    <row r="157" spans="1:25" x14ac:dyDescent="0.2">
      <c r="A157" s="4" t="s">
        <v>587</v>
      </c>
      <c r="B157" s="5">
        <v>45853</v>
      </c>
      <c r="C157" s="4" t="s">
        <v>1996</v>
      </c>
      <c r="D157" s="4" t="s">
        <v>1988</v>
      </c>
      <c r="E157" s="6">
        <v>0.2850462962962963</v>
      </c>
      <c r="F157" s="4" t="s">
        <v>588</v>
      </c>
      <c r="G157" s="4" t="s">
        <v>59</v>
      </c>
      <c r="H157">
        <v>449808</v>
      </c>
      <c r="I157" s="4" t="s">
        <v>115</v>
      </c>
      <c r="J157" s="4" t="s">
        <v>589</v>
      </c>
      <c r="K157">
        <v>2</v>
      </c>
      <c r="L157">
        <v>116.16</v>
      </c>
      <c r="M157">
        <v>232.32</v>
      </c>
      <c r="N157">
        <v>10</v>
      </c>
      <c r="O157">
        <v>23.231999999999999</v>
      </c>
      <c r="P157">
        <v>209.09</v>
      </c>
      <c r="Q157" s="4" t="s">
        <v>26</v>
      </c>
      <c r="R157">
        <v>20</v>
      </c>
      <c r="S157" s="4" t="s">
        <v>27</v>
      </c>
      <c r="T157">
        <v>2.8</v>
      </c>
      <c r="U157" s="4" t="s">
        <v>590</v>
      </c>
      <c r="V157" s="4" t="s">
        <v>29</v>
      </c>
      <c r="W157" s="4" t="s">
        <v>30</v>
      </c>
      <c r="X157" s="4" t="s">
        <v>31</v>
      </c>
      <c r="Y157" s="4" t="s">
        <v>32</v>
      </c>
    </row>
    <row r="158" spans="1:25" x14ac:dyDescent="0.2">
      <c r="A158" s="4" t="s">
        <v>591</v>
      </c>
      <c r="B158" s="5">
        <v>45830</v>
      </c>
      <c r="C158" s="4" t="s">
        <v>1989</v>
      </c>
      <c r="D158" s="4" t="s">
        <v>1990</v>
      </c>
      <c r="E158" s="6">
        <v>0.51109953703703703</v>
      </c>
      <c r="F158" s="4" t="s">
        <v>592</v>
      </c>
      <c r="G158" s="4" t="s">
        <v>35</v>
      </c>
      <c r="H158">
        <v>473006</v>
      </c>
      <c r="I158" s="4" t="s">
        <v>45</v>
      </c>
      <c r="J158" s="4" t="s">
        <v>593</v>
      </c>
      <c r="K158">
        <v>4</v>
      </c>
      <c r="L158">
        <v>33.43</v>
      </c>
      <c r="M158">
        <v>133.72</v>
      </c>
      <c r="N158">
        <v>0</v>
      </c>
      <c r="O158">
        <v>0</v>
      </c>
      <c r="P158">
        <v>133.72</v>
      </c>
      <c r="Q158" s="4" t="s">
        <v>26</v>
      </c>
      <c r="R158">
        <v>20</v>
      </c>
      <c r="S158" s="4" t="s">
        <v>38</v>
      </c>
      <c r="T158">
        <v>2.2999999999999998</v>
      </c>
      <c r="U158" s="4" t="s">
        <v>594</v>
      </c>
      <c r="V158" s="4" t="s">
        <v>29</v>
      </c>
      <c r="W158" s="4" t="s">
        <v>56</v>
      </c>
      <c r="X158" s="4" t="s">
        <v>68</v>
      </c>
      <c r="Y158" s="4" t="s">
        <v>41</v>
      </c>
    </row>
    <row r="159" spans="1:25" x14ac:dyDescent="0.2">
      <c r="A159" s="4" t="s">
        <v>595</v>
      </c>
      <c r="B159" s="5">
        <v>45834</v>
      </c>
      <c r="C159" s="4" t="s">
        <v>1987</v>
      </c>
      <c r="D159" s="4" t="s">
        <v>1988</v>
      </c>
      <c r="E159" s="6">
        <v>0.99623842592592593</v>
      </c>
      <c r="F159" s="4" t="s">
        <v>596</v>
      </c>
      <c r="G159" s="4" t="s">
        <v>52</v>
      </c>
      <c r="H159">
        <v>473340</v>
      </c>
      <c r="I159" s="4" t="s">
        <v>71</v>
      </c>
      <c r="J159" s="4" t="s">
        <v>597</v>
      </c>
      <c r="K159">
        <v>5</v>
      </c>
      <c r="L159">
        <v>42.05</v>
      </c>
      <c r="M159">
        <v>210.25</v>
      </c>
      <c r="N159">
        <v>15</v>
      </c>
      <c r="O159">
        <v>31.537500000000001</v>
      </c>
      <c r="P159">
        <v>178.71</v>
      </c>
      <c r="Q159" s="4" t="s">
        <v>26</v>
      </c>
      <c r="R159">
        <v>32</v>
      </c>
      <c r="S159" s="4" t="s">
        <v>125</v>
      </c>
      <c r="T159">
        <v>1.6</v>
      </c>
      <c r="U159" s="4" t="s">
        <v>598</v>
      </c>
      <c r="V159" s="4" t="s">
        <v>40</v>
      </c>
      <c r="W159" s="4" t="s">
        <v>56</v>
      </c>
      <c r="X159" s="4" t="s">
        <v>68</v>
      </c>
      <c r="Y159" s="4" t="s">
        <v>49</v>
      </c>
    </row>
    <row r="160" spans="1:25" x14ac:dyDescent="0.2">
      <c r="A160" s="4" t="s">
        <v>599</v>
      </c>
      <c r="B160" s="5">
        <v>45847</v>
      </c>
      <c r="C160" s="4" t="s">
        <v>1993</v>
      </c>
      <c r="D160" s="4" t="s">
        <v>1988</v>
      </c>
      <c r="E160" s="6">
        <v>0.18656249999999999</v>
      </c>
      <c r="F160" s="4" t="s">
        <v>600</v>
      </c>
      <c r="G160" s="4" t="s">
        <v>152</v>
      </c>
      <c r="H160">
        <v>410083</v>
      </c>
      <c r="I160" s="4" t="s">
        <v>24</v>
      </c>
      <c r="J160" s="4" t="s">
        <v>601</v>
      </c>
      <c r="K160">
        <v>2</v>
      </c>
      <c r="L160">
        <v>113.72</v>
      </c>
      <c r="M160">
        <v>227.44</v>
      </c>
      <c r="N160">
        <v>15</v>
      </c>
      <c r="O160">
        <v>34.116</v>
      </c>
      <c r="P160">
        <v>193.32</v>
      </c>
      <c r="Q160" s="4" t="s">
        <v>26</v>
      </c>
      <c r="R160">
        <v>27</v>
      </c>
      <c r="S160" s="4" t="s">
        <v>125</v>
      </c>
      <c r="T160">
        <v>0</v>
      </c>
      <c r="U160" s="4" t="s">
        <v>602</v>
      </c>
      <c r="V160" s="4" t="s">
        <v>29</v>
      </c>
      <c r="W160" s="4" t="s">
        <v>56</v>
      </c>
      <c r="X160" s="4" t="s">
        <v>48</v>
      </c>
      <c r="Y160" s="4" t="s">
        <v>41</v>
      </c>
    </row>
    <row r="161" spans="1:25" x14ac:dyDescent="0.2">
      <c r="A161" s="4" t="s">
        <v>603</v>
      </c>
      <c r="B161" s="5">
        <v>45844</v>
      </c>
      <c r="C161" s="4" t="s">
        <v>1989</v>
      </c>
      <c r="D161" s="4" t="s">
        <v>1990</v>
      </c>
      <c r="E161" s="6">
        <v>0.4939236111111111</v>
      </c>
      <c r="F161" s="4" t="s">
        <v>604</v>
      </c>
      <c r="G161" s="4" t="s">
        <v>35</v>
      </c>
      <c r="H161">
        <v>443875</v>
      </c>
      <c r="I161" s="4" t="s">
        <v>36</v>
      </c>
      <c r="J161" s="4" t="s">
        <v>504</v>
      </c>
      <c r="K161">
        <v>5</v>
      </c>
      <c r="L161">
        <v>37.700000000000003</v>
      </c>
      <c r="M161">
        <v>188.5</v>
      </c>
      <c r="N161">
        <v>10</v>
      </c>
      <c r="O161">
        <v>18.850000000000001</v>
      </c>
      <c r="P161">
        <v>169.65</v>
      </c>
      <c r="Q161" s="4" t="s">
        <v>26</v>
      </c>
      <c r="R161">
        <v>59</v>
      </c>
      <c r="S161" s="4" t="s">
        <v>27</v>
      </c>
      <c r="T161">
        <v>1.7</v>
      </c>
      <c r="U161" s="4" t="s">
        <v>552</v>
      </c>
      <c r="V161" s="4" t="s">
        <v>40</v>
      </c>
      <c r="W161" s="4" t="s">
        <v>56</v>
      </c>
      <c r="X161" s="4" t="s">
        <v>68</v>
      </c>
      <c r="Y161" s="4" t="s">
        <v>32</v>
      </c>
    </row>
    <row r="162" spans="1:25" x14ac:dyDescent="0.2">
      <c r="A162" s="4" t="s">
        <v>605</v>
      </c>
      <c r="B162" s="5">
        <v>45841</v>
      </c>
      <c r="C162" s="4" t="s">
        <v>1987</v>
      </c>
      <c r="D162" s="4" t="s">
        <v>1988</v>
      </c>
      <c r="E162" s="6">
        <v>0.18984953703703702</v>
      </c>
      <c r="F162" s="4" t="s">
        <v>606</v>
      </c>
      <c r="G162" s="4" t="s">
        <v>35</v>
      </c>
      <c r="H162">
        <v>436740</v>
      </c>
      <c r="I162" s="4" t="s">
        <v>66</v>
      </c>
      <c r="J162" s="4" t="s">
        <v>251</v>
      </c>
      <c r="K162">
        <v>3</v>
      </c>
      <c r="L162">
        <v>34.81</v>
      </c>
      <c r="M162">
        <v>104.43</v>
      </c>
      <c r="N162">
        <v>5</v>
      </c>
      <c r="O162">
        <v>5.2214999999999998</v>
      </c>
      <c r="P162">
        <v>99.21</v>
      </c>
      <c r="Q162" s="4" t="s">
        <v>26</v>
      </c>
      <c r="R162">
        <v>49</v>
      </c>
      <c r="S162" s="4" t="s">
        <v>27</v>
      </c>
      <c r="T162">
        <v>3.2</v>
      </c>
      <c r="U162" s="4" t="s">
        <v>607</v>
      </c>
      <c r="V162" s="4" t="s">
        <v>29</v>
      </c>
      <c r="W162" s="4" t="s">
        <v>56</v>
      </c>
      <c r="X162" s="4" t="s">
        <v>48</v>
      </c>
      <c r="Y162" s="4" t="s">
        <v>77</v>
      </c>
    </row>
    <row r="163" spans="1:25" x14ac:dyDescent="0.2">
      <c r="A163" s="4" t="s">
        <v>608</v>
      </c>
      <c r="B163" s="5">
        <v>45832</v>
      </c>
      <c r="C163" s="4" t="s">
        <v>1996</v>
      </c>
      <c r="D163" s="4" t="s">
        <v>1988</v>
      </c>
      <c r="E163" s="6">
        <v>0.3775810185185185</v>
      </c>
      <c r="F163" s="4" t="s">
        <v>609</v>
      </c>
      <c r="G163" s="4" t="s">
        <v>52</v>
      </c>
      <c r="H163">
        <v>465445</v>
      </c>
      <c r="I163" s="4" t="s">
        <v>71</v>
      </c>
      <c r="J163" s="4" t="s">
        <v>610</v>
      </c>
      <c r="K163">
        <v>3</v>
      </c>
      <c r="L163">
        <v>51.46</v>
      </c>
      <c r="M163">
        <v>154.38</v>
      </c>
      <c r="N163">
        <v>5</v>
      </c>
      <c r="O163">
        <v>7.7190000000000003</v>
      </c>
      <c r="P163">
        <v>146.66</v>
      </c>
      <c r="Q163" s="4" t="s">
        <v>26</v>
      </c>
      <c r="R163">
        <v>39</v>
      </c>
      <c r="S163" s="4" t="s">
        <v>27</v>
      </c>
      <c r="T163">
        <v>3.4</v>
      </c>
      <c r="U163" s="4" t="s">
        <v>117</v>
      </c>
      <c r="V163" s="4" t="s">
        <v>40</v>
      </c>
      <c r="W163" s="4" t="s">
        <v>62</v>
      </c>
      <c r="X163" s="4" t="s">
        <v>68</v>
      </c>
      <c r="Y163" s="4" t="s">
        <v>77</v>
      </c>
    </row>
    <row r="164" spans="1:25" x14ac:dyDescent="0.2">
      <c r="A164" s="4" t="s">
        <v>611</v>
      </c>
      <c r="B164" s="5">
        <v>45841</v>
      </c>
      <c r="C164" s="4" t="s">
        <v>1987</v>
      </c>
      <c r="D164" s="4" t="s">
        <v>1988</v>
      </c>
      <c r="E164" s="6">
        <v>0.25874999999999998</v>
      </c>
      <c r="F164" s="4" t="s">
        <v>509</v>
      </c>
      <c r="G164" s="4" t="s">
        <v>52</v>
      </c>
      <c r="H164">
        <v>470374</v>
      </c>
      <c r="I164" s="4" t="s">
        <v>45</v>
      </c>
      <c r="J164" s="4" t="s">
        <v>326</v>
      </c>
      <c r="K164">
        <v>1</v>
      </c>
      <c r="L164">
        <v>34.22</v>
      </c>
      <c r="M164">
        <v>34.22</v>
      </c>
      <c r="N164">
        <v>5</v>
      </c>
      <c r="O164">
        <v>1.7110000000000001</v>
      </c>
      <c r="P164">
        <v>32.51</v>
      </c>
      <c r="Q164" s="4" t="s">
        <v>26</v>
      </c>
      <c r="R164">
        <v>37</v>
      </c>
      <c r="S164" s="4" t="s">
        <v>27</v>
      </c>
      <c r="T164">
        <v>1.2</v>
      </c>
      <c r="U164" s="4" t="s">
        <v>612</v>
      </c>
      <c r="V164" s="4" t="s">
        <v>40</v>
      </c>
      <c r="W164" s="4" t="s">
        <v>56</v>
      </c>
      <c r="X164" s="4" t="s">
        <v>31</v>
      </c>
      <c r="Y164" s="4" t="s">
        <v>77</v>
      </c>
    </row>
    <row r="165" spans="1:25" x14ac:dyDescent="0.2">
      <c r="A165" s="4" t="s">
        <v>613</v>
      </c>
      <c r="B165" s="5">
        <v>45857</v>
      </c>
      <c r="C165" s="4" t="s">
        <v>1994</v>
      </c>
      <c r="D165" s="4" t="s">
        <v>1990</v>
      </c>
      <c r="E165" s="6">
        <v>0.10804398148148148</v>
      </c>
      <c r="F165" s="4" t="s">
        <v>614</v>
      </c>
      <c r="G165" s="4" t="s">
        <v>44</v>
      </c>
      <c r="H165">
        <v>429099</v>
      </c>
      <c r="I165" s="4" t="s">
        <v>45</v>
      </c>
      <c r="J165" s="4" t="s">
        <v>615</v>
      </c>
      <c r="K165">
        <v>5</v>
      </c>
      <c r="L165">
        <v>92.54</v>
      </c>
      <c r="M165">
        <v>462.7</v>
      </c>
      <c r="N165">
        <v>5</v>
      </c>
      <c r="O165">
        <v>23.135000000000002</v>
      </c>
      <c r="P165">
        <v>439.56</v>
      </c>
      <c r="Q165" s="4" t="s">
        <v>26</v>
      </c>
      <c r="R165">
        <v>40</v>
      </c>
      <c r="S165" s="4" t="s">
        <v>125</v>
      </c>
      <c r="T165">
        <v>3.4</v>
      </c>
      <c r="U165" s="4" t="s">
        <v>81</v>
      </c>
      <c r="V165" s="4" t="s">
        <v>29</v>
      </c>
      <c r="W165" s="4" t="s">
        <v>56</v>
      </c>
      <c r="X165" s="4" t="s">
        <v>31</v>
      </c>
      <c r="Y165" s="4" t="s">
        <v>41</v>
      </c>
    </row>
    <row r="166" spans="1:25" x14ac:dyDescent="0.2">
      <c r="A166" s="4" t="s">
        <v>616</v>
      </c>
      <c r="B166" s="5">
        <v>45833</v>
      </c>
      <c r="C166" s="4" t="s">
        <v>1993</v>
      </c>
      <c r="D166" s="4" t="s">
        <v>1988</v>
      </c>
      <c r="E166" s="6">
        <v>0.3888773148148148</v>
      </c>
      <c r="F166" s="4" t="s">
        <v>617</v>
      </c>
      <c r="G166" s="4" t="s">
        <v>44</v>
      </c>
      <c r="H166">
        <v>454523</v>
      </c>
      <c r="I166" s="4" t="s">
        <v>53</v>
      </c>
      <c r="J166" s="4" t="s">
        <v>618</v>
      </c>
      <c r="K166">
        <v>2</v>
      </c>
      <c r="L166">
        <v>65.28</v>
      </c>
      <c r="M166">
        <v>130.56</v>
      </c>
      <c r="N166">
        <v>10</v>
      </c>
      <c r="O166">
        <v>13.055999999999999</v>
      </c>
      <c r="P166">
        <v>117.5</v>
      </c>
      <c r="Q166" s="4" t="s">
        <v>26</v>
      </c>
      <c r="R166">
        <v>28</v>
      </c>
      <c r="S166" s="4" t="s">
        <v>38</v>
      </c>
      <c r="T166">
        <v>2.9</v>
      </c>
      <c r="U166" s="4" t="s">
        <v>619</v>
      </c>
      <c r="V166" s="4" t="s">
        <v>40</v>
      </c>
      <c r="W166" s="4" t="s">
        <v>56</v>
      </c>
      <c r="X166" s="4" t="s">
        <v>31</v>
      </c>
      <c r="Y166" s="4" t="s">
        <v>49</v>
      </c>
    </row>
    <row r="167" spans="1:25" x14ac:dyDescent="0.2">
      <c r="A167" s="4" t="s">
        <v>620</v>
      </c>
      <c r="B167" s="5">
        <v>45833</v>
      </c>
      <c r="C167" s="4" t="s">
        <v>1993</v>
      </c>
      <c r="D167" s="4" t="s">
        <v>1988</v>
      </c>
      <c r="E167" s="6">
        <v>0.72365740740740736</v>
      </c>
      <c r="F167" s="4" t="s">
        <v>621</v>
      </c>
      <c r="G167" s="4" t="s">
        <v>152</v>
      </c>
      <c r="H167">
        <v>493164</v>
      </c>
      <c r="I167" s="4" t="s">
        <v>53</v>
      </c>
      <c r="J167" s="4" t="s">
        <v>622</v>
      </c>
      <c r="K167">
        <v>3</v>
      </c>
      <c r="L167">
        <v>104.24</v>
      </c>
      <c r="M167">
        <v>312.72000000000003</v>
      </c>
      <c r="N167">
        <v>5</v>
      </c>
      <c r="O167">
        <v>15.635999999999999</v>
      </c>
      <c r="P167">
        <v>297.08</v>
      </c>
      <c r="Q167" s="4" t="s">
        <v>55</v>
      </c>
      <c r="R167">
        <v>0</v>
      </c>
      <c r="S167" s="4" t="s">
        <v>1992</v>
      </c>
      <c r="T167">
        <v>0</v>
      </c>
      <c r="U167" s="4" t="s">
        <v>1992</v>
      </c>
      <c r="V167" s="4" t="s">
        <v>29</v>
      </c>
      <c r="W167" s="4" t="s">
        <v>62</v>
      </c>
      <c r="X167" s="4" t="s">
        <v>63</v>
      </c>
      <c r="Y167" s="4" t="s">
        <v>32</v>
      </c>
    </row>
    <row r="168" spans="1:25" x14ac:dyDescent="0.2">
      <c r="A168" s="4" t="s">
        <v>623</v>
      </c>
      <c r="B168" s="5">
        <v>45853</v>
      </c>
      <c r="C168" s="4" t="s">
        <v>1996</v>
      </c>
      <c r="D168" s="4" t="s">
        <v>1988</v>
      </c>
      <c r="E168" s="6">
        <v>0.15809027777777779</v>
      </c>
      <c r="F168" s="4" t="s">
        <v>624</v>
      </c>
      <c r="G168" s="4" t="s">
        <v>84</v>
      </c>
      <c r="H168">
        <v>455886</v>
      </c>
      <c r="I168" s="4" t="s">
        <v>36</v>
      </c>
      <c r="J168" s="4" t="s">
        <v>625</v>
      </c>
      <c r="K168">
        <v>4</v>
      </c>
      <c r="L168">
        <v>101.87</v>
      </c>
      <c r="M168">
        <v>407.48</v>
      </c>
      <c r="N168">
        <v>5</v>
      </c>
      <c r="O168">
        <v>20.373999999999999</v>
      </c>
      <c r="P168">
        <v>387.11</v>
      </c>
      <c r="Q168" s="4" t="s">
        <v>26</v>
      </c>
      <c r="R168">
        <v>42</v>
      </c>
      <c r="S168" s="4" t="s">
        <v>125</v>
      </c>
      <c r="T168">
        <v>0</v>
      </c>
      <c r="U168" s="4" t="s">
        <v>626</v>
      </c>
      <c r="V168" s="4" t="s">
        <v>40</v>
      </c>
      <c r="W168" s="4" t="s">
        <v>62</v>
      </c>
      <c r="X168" s="4" t="s">
        <v>68</v>
      </c>
      <c r="Y168" s="4" t="s">
        <v>41</v>
      </c>
    </row>
    <row r="169" spans="1:25" x14ac:dyDescent="0.2">
      <c r="A169" s="4" t="s">
        <v>627</v>
      </c>
      <c r="B169" s="5">
        <v>45832</v>
      </c>
      <c r="C169" s="4" t="s">
        <v>1996</v>
      </c>
      <c r="D169" s="4" t="s">
        <v>1988</v>
      </c>
      <c r="E169" s="6">
        <v>0.92553240740740739</v>
      </c>
      <c r="F169" s="4" t="s">
        <v>628</v>
      </c>
      <c r="G169" s="4" t="s">
        <v>52</v>
      </c>
      <c r="H169">
        <v>428154</v>
      </c>
      <c r="I169" s="4" t="s">
        <v>71</v>
      </c>
      <c r="J169" s="4" t="s">
        <v>629</v>
      </c>
      <c r="K169">
        <v>1</v>
      </c>
      <c r="L169">
        <v>95.06</v>
      </c>
      <c r="M169">
        <v>95.06</v>
      </c>
      <c r="N169">
        <v>5</v>
      </c>
      <c r="O169">
        <v>4.7530000000000001</v>
      </c>
      <c r="P169">
        <v>90.31</v>
      </c>
      <c r="Q169" s="4" t="s">
        <v>26</v>
      </c>
      <c r="R169">
        <v>27</v>
      </c>
      <c r="S169" s="4" t="s">
        <v>125</v>
      </c>
      <c r="T169">
        <v>0</v>
      </c>
      <c r="U169" s="4" t="s">
        <v>630</v>
      </c>
      <c r="V169" s="4" t="s">
        <v>40</v>
      </c>
      <c r="W169" s="4" t="s">
        <v>62</v>
      </c>
      <c r="X169" s="4" t="s">
        <v>68</v>
      </c>
      <c r="Y169" s="4" t="s">
        <v>41</v>
      </c>
    </row>
    <row r="170" spans="1:25" x14ac:dyDescent="0.2">
      <c r="A170" s="4" t="s">
        <v>631</v>
      </c>
      <c r="B170" s="5">
        <v>45855</v>
      </c>
      <c r="C170" s="4" t="s">
        <v>1987</v>
      </c>
      <c r="D170" s="4" t="s">
        <v>1988</v>
      </c>
      <c r="E170" s="6">
        <v>0.42591435185185184</v>
      </c>
      <c r="F170" s="4" t="s">
        <v>632</v>
      </c>
      <c r="G170" s="4" t="s">
        <v>44</v>
      </c>
      <c r="H170">
        <v>446136</v>
      </c>
      <c r="I170" s="4" t="s">
        <v>66</v>
      </c>
      <c r="J170" s="4" t="s">
        <v>633</v>
      </c>
      <c r="K170">
        <v>5</v>
      </c>
      <c r="L170">
        <v>42.43</v>
      </c>
      <c r="M170">
        <v>212.15</v>
      </c>
      <c r="N170">
        <v>10</v>
      </c>
      <c r="O170">
        <v>21.215</v>
      </c>
      <c r="P170">
        <v>190.94</v>
      </c>
      <c r="Q170" s="4" t="s">
        <v>55</v>
      </c>
      <c r="R170">
        <v>0</v>
      </c>
      <c r="S170" s="4" t="s">
        <v>1992</v>
      </c>
      <c r="T170">
        <v>0</v>
      </c>
      <c r="U170" s="4" t="s">
        <v>1992</v>
      </c>
      <c r="V170" s="4" t="s">
        <v>29</v>
      </c>
      <c r="W170" s="4" t="s">
        <v>62</v>
      </c>
      <c r="X170" s="4" t="s">
        <v>63</v>
      </c>
      <c r="Y170" s="4" t="s">
        <v>49</v>
      </c>
    </row>
    <row r="171" spans="1:25" x14ac:dyDescent="0.2">
      <c r="A171" s="4" t="s">
        <v>634</v>
      </c>
      <c r="B171" s="5">
        <v>45835</v>
      </c>
      <c r="C171" s="4" t="s">
        <v>1991</v>
      </c>
      <c r="D171" s="4" t="s">
        <v>1988</v>
      </c>
      <c r="E171" s="6">
        <v>0.67065972222222225</v>
      </c>
      <c r="F171" s="4" t="s">
        <v>635</v>
      </c>
      <c r="G171" s="4" t="s">
        <v>59</v>
      </c>
      <c r="H171">
        <v>440027</v>
      </c>
      <c r="I171" s="4" t="s">
        <v>53</v>
      </c>
      <c r="J171" s="4" t="s">
        <v>636</v>
      </c>
      <c r="K171">
        <v>3</v>
      </c>
      <c r="L171">
        <v>110.15</v>
      </c>
      <c r="M171">
        <v>330.45</v>
      </c>
      <c r="N171">
        <v>15</v>
      </c>
      <c r="O171">
        <v>49.567500000000003</v>
      </c>
      <c r="P171">
        <v>280.88</v>
      </c>
      <c r="Q171" s="4" t="s">
        <v>26</v>
      </c>
      <c r="R171">
        <v>23</v>
      </c>
      <c r="S171" s="4" t="s">
        <v>38</v>
      </c>
      <c r="T171">
        <v>1.7</v>
      </c>
      <c r="U171" s="4" t="s">
        <v>637</v>
      </c>
      <c r="V171" s="4" t="s">
        <v>29</v>
      </c>
      <c r="W171" s="4" t="s">
        <v>62</v>
      </c>
      <c r="X171" s="4" t="s">
        <v>63</v>
      </c>
      <c r="Y171" s="4" t="s">
        <v>41</v>
      </c>
    </row>
    <row r="172" spans="1:25" x14ac:dyDescent="0.2">
      <c r="A172" s="4" t="s">
        <v>638</v>
      </c>
      <c r="B172" s="5">
        <v>45835</v>
      </c>
      <c r="C172" s="4" t="s">
        <v>1991</v>
      </c>
      <c r="D172" s="4" t="s">
        <v>1988</v>
      </c>
      <c r="E172" s="6">
        <v>0.79837962962962961</v>
      </c>
      <c r="F172" s="4" t="s">
        <v>639</v>
      </c>
      <c r="G172" s="4" t="s">
        <v>59</v>
      </c>
      <c r="H172">
        <v>424524</v>
      </c>
      <c r="I172" s="4" t="s">
        <v>24</v>
      </c>
      <c r="J172" s="4" t="s">
        <v>93</v>
      </c>
      <c r="K172">
        <v>5</v>
      </c>
      <c r="L172">
        <v>26.97</v>
      </c>
      <c r="M172">
        <v>134.85</v>
      </c>
      <c r="N172">
        <v>10</v>
      </c>
      <c r="O172">
        <v>13.484999999999999</v>
      </c>
      <c r="P172">
        <v>121.36</v>
      </c>
      <c r="Q172" s="4" t="s">
        <v>47</v>
      </c>
      <c r="R172">
        <v>0</v>
      </c>
      <c r="S172" s="4" t="s">
        <v>1992</v>
      </c>
      <c r="T172">
        <v>0</v>
      </c>
      <c r="U172" s="4" t="s">
        <v>1992</v>
      </c>
      <c r="V172" s="4" t="s">
        <v>40</v>
      </c>
      <c r="W172" s="4" t="s">
        <v>30</v>
      </c>
      <c r="X172" s="4" t="s">
        <v>63</v>
      </c>
      <c r="Y172" s="4" t="s">
        <v>41</v>
      </c>
    </row>
    <row r="173" spans="1:25" x14ac:dyDescent="0.2">
      <c r="A173" s="4" t="s">
        <v>640</v>
      </c>
      <c r="B173" s="5">
        <v>45852</v>
      </c>
      <c r="C173" s="4" t="s">
        <v>1995</v>
      </c>
      <c r="D173" s="4" t="s">
        <v>1990</v>
      </c>
      <c r="E173" s="6">
        <v>0.63826388888888885</v>
      </c>
      <c r="F173" s="4" t="s">
        <v>641</v>
      </c>
      <c r="G173" s="4" t="s">
        <v>52</v>
      </c>
      <c r="H173">
        <v>464877</v>
      </c>
      <c r="I173" s="4" t="s">
        <v>36</v>
      </c>
      <c r="J173" s="4" t="s">
        <v>642</v>
      </c>
      <c r="K173">
        <v>4</v>
      </c>
      <c r="L173">
        <v>74.03</v>
      </c>
      <c r="M173">
        <v>296.12</v>
      </c>
      <c r="N173">
        <v>15</v>
      </c>
      <c r="O173">
        <v>44.417999999999999</v>
      </c>
      <c r="P173">
        <v>251.7</v>
      </c>
      <c r="Q173" s="4" t="s">
        <v>26</v>
      </c>
      <c r="R173">
        <v>20</v>
      </c>
      <c r="S173" s="4" t="s">
        <v>38</v>
      </c>
      <c r="T173">
        <v>0</v>
      </c>
      <c r="U173" s="4" t="s">
        <v>94</v>
      </c>
      <c r="V173" s="4" t="s">
        <v>40</v>
      </c>
      <c r="W173" s="4" t="s">
        <v>30</v>
      </c>
      <c r="X173" s="4" t="s">
        <v>48</v>
      </c>
      <c r="Y173" s="4" t="s">
        <v>32</v>
      </c>
    </row>
    <row r="174" spans="1:25" x14ac:dyDescent="0.2">
      <c r="A174" s="4" t="s">
        <v>643</v>
      </c>
      <c r="B174" s="5">
        <v>45856</v>
      </c>
      <c r="C174" s="4" t="s">
        <v>1991</v>
      </c>
      <c r="D174" s="4" t="s">
        <v>1988</v>
      </c>
      <c r="E174" s="6">
        <v>0.25591435185185185</v>
      </c>
      <c r="F174" s="4" t="s">
        <v>644</v>
      </c>
      <c r="G174" s="4" t="s">
        <v>44</v>
      </c>
      <c r="H174">
        <v>422048</v>
      </c>
      <c r="I174" s="4" t="s">
        <v>66</v>
      </c>
      <c r="J174" s="4" t="s">
        <v>633</v>
      </c>
      <c r="K174">
        <v>5</v>
      </c>
      <c r="L174">
        <v>116.53</v>
      </c>
      <c r="M174">
        <v>582.65</v>
      </c>
      <c r="N174">
        <v>15</v>
      </c>
      <c r="O174">
        <v>87.397499999999994</v>
      </c>
      <c r="P174">
        <v>495.25</v>
      </c>
      <c r="Q174" s="4" t="s">
        <v>26</v>
      </c>
      <c r="R174">
        <v>22</v>
      </c>
      <c r="S174" s="4" t="s">
        <v>38</v>
      </c>
      <c r="T174">
        <v>0</v>
      </c>
      <c r="U174" s="4" t="s">
        <v>645</v>
      </c>
      <c r="V174" s="4" t="s">
        <v>40</v>
      </c>
      <c r="W174" s="4" t="s">
        <v>62</v>
      </c>
      <c r="X174" s="4" t="s">
        <v>31</v>
      </c>
      <c r="Y174" s="4" t="s">
        <v>41</v>
      </c>
    </row>
    <row r="175" spans="1:25" x14ac:dyDescent="0.2">
      <c r="A175" s="4" t="s">
        <v>646</v>
      </c>
      <c r="B175" s="5">
        <v>45837</v>
      </c>
      <c r="C175" s="4" t="s">
        <v>1989</v>
      </c>
      <c r="D175" s="4" t="s">
        <v>1990</v>
      </c>
      <c r="E175" s="6">
        <v>0.58171296296296293</v>
      </c>
      <c r="F175" s="4" t="s">
        <v>647</v>
      </c>
      <c r="G175" s="4" t="s">
        <v>59</v>
      </c>
      <c r="H175">
        <v>455726</v>
      </c>
      <c r="I175" s="4" t="s">
        <v>53</v>
      </c>
      <c r="J175" s="4" t="s">
        <v>648</v>
      </c>
      <c r="K175">
        <v>2</v>
      </c>
      <c r="L175">
        <v>58.7</v>
      </c>
      <c r="M175">
        <v>117.4</v>
      </c>
      <c r="N175">
        <v>0</v>
      </c>
      <c r="O175">
        <v>0</v>
      </c>
      <c r="P175">
        <v>117.4</v>
      </c>
      <c r="Q175" s="4" t="s">
        <v>26</v>
      </c>
      <c r="R175">
        <v>37</v>
      </c>
      <c r="S175" s="4" t="s">
        <v>27</v>
      </c>
      <c r="T175">
        <v>5</v>
      </c>
      <c r="U175" s="4" t="s">
        <v>649</v>
      </c>
      <c r="V175" s="4" t="s">
        <v>29</v>
      </c>
      <c r="W175" s="4" t="s">
        <v>62</v>
      </c>
      <c r="X175" s="4" t="s">
        <v>48</v>
      </c>
      <c r="Y175" s="4" t="s">
        <v>41</v>
      </c>
    </row>
    <row r="176" spans="1:25" x14ac:dyDescent="0.2">
      <c r="A176" s="4" t="s">
        <v>650</v>
      </c>
      <c r="B176" s="5">
        <v>45842</v>
      </c>
      <c r="C176" s="4" t="s">
        <v>1991</v>
      </c>
      <c r="D176" s="4" t="s">
        <v>1988</v>
      </c>
      <c r="E176" s="6">
        <v>0.43282407407407408</v>
      </c>
      <c r="F176" s="4" t="s">
        <v>651</v>
      </c>
      <c r="G176" s="4" t="s">
        <v>84</v>
      </c>
      <c r="H176">
        <v>418250</v>
      </c>
      <c r="I176" s="4" t="s">
        <v>66</v>
      </c>
      <c r="J176" s="4" t="s">
        <v>652</v>
      </c>
      <c r="K176">
        <v>2</v>
      </c>
      <c r="L176">
        <v>124.71</v>
      </c>
      <c r="M176">
        <v>249.42</v>
      </c>
      <c r="N176">
        <v>10</v>
      </c>
      <c r="O176">
        <v>24.942</v>
      </c>
      <c r="P176">
        <v>224.48</v>
      </c>
      <c r="Q176" s="4" t="s">
        <v>26</v>
      </c>
      <c r="R176">
        <v>53</v>
      </c>
      <c r="S176" s="4" t="s">
        <v>38</v>
      </c>
      <c r="T176">
        <v>0</v>
      </c>
      <c r="U176" s="4" t="s">
        <v>653</v>
      </c>
      <c r="V176" s="4" t="s">
        <v>40</v>
      </c>
      <c r="W176" s="4" t="s">
        <v>62</v>
      </c>
      <c r="X176" s="4" t="s">
        <v>48</v>
      </c>
      <c r="Y176" s="4" t="s">
        <v>77</v>
      </c>
    </row>
    <row r="177" spans="1:25" x14ac:dyDescent="0.2">
      <c r="A177" s="4" t="s">
        <v>654</v>
      </c>
      <c r="B177" s="5">
        <v>45855</v>
      </c>
      <c r="C177" s="4" t="s">
        <v>1987</v>
      </c>
      <c r="D177" s="4" t="s">
        <v>1988</v>
      </c>
      <c r="E177" s="6">
        <v>0.18162037037037038</v>
      </c>
      <c r="F177" s="4" t="s">
        <v>655</v>
      </c>
      <c r="G177" s="4" t="s">
        <v>152</v>
      </c>
      <c r="H177">
        <v>453949</v>
      </c>
      <c r="I177" s="4" t="s">
        <v>53</v>
      </c>
      <c r="J177" s="4" t="s">
        <v>656</v>
      </c>
      <c r="K177">
        <v>2</v>
      </c>
      <c r="L177">
        <v>111.19</v>
      </c>
      <c r="M177">
        <v>222.38</v>
      </c>
      <c r="N177">
        <v>5</v>
      </c>
      <c r="O177">
        <v>11.119</v>
      </c>
      <c r="P177">
        <v>211.26</v>
      </c>
      <c r="Q177" s="4" t="s">
        <v>26</v>
      </c>
      <c r="R177">
        <v>60</v>
      </c>
      <c r="S177" s="4" t="s">
        <v>125</v>
      </c>
      <c r="T177">
        <v>4</v>
      </c>
      <c r="U177" s="4" t="s">
        <v>657</v>
      </c>
      <c r="V177" s="4" t="s">
        <v>40</v>
      </c>
      <c r="W177" s="4" t="s">
        <v>30</v>
      </c>
      <c r="X177" s="4" t="s">
        <v>48</v>
      </c>
      <c r="Y177" s="4" t="s">
        <v>41</v>
      </c>
    </row>
    <row r="178" spans="1:25" x14ac:dyDescent="0.2">
      <c r="A178" s="4" t="s">
        <v>658</v>
      </c>
      <c r="B178" s="5">
        <v>45859</v>
      </c>
      <c r="C178" s="4" t="s">
        <v>1995</v>
      </c>
      <c r="D178" s="4" t="s">
        <v>1990</v>
      </c>
      <c r="E178" s="6">
        <v>1.2812499999999999E-2</v>
      </c>
      <c r="F178" s="4" t="s">
        <v>659</v>
      </c>
      <c r="G178" s="4" t="s">
        <v>35</v>
      </c>
      <c r="H178">
        <v>409899</v>
      </c>
      <c r="I178" s="4" t="s">
        <v>115</v>
      </c>
      <c r="J178" s="4" t="s">
        <v>660</v>
      </c>
      <c r="K178">
        <v>1</v>
      </c>
      <c r="L178">
        <v>72.37</v>
      </c>
      <c r="M178">
        <v>72.37</v>
      </c>
      <c r="N178">
        <v>10</v>
      </c>
      <c r="O178">
        <v>7.2370000000000001</v>
      </c>
      <c r="P178">
        <v>65.13</v>
      </c>
      <c r="Q178" s="4" t="s">
        <v>26</v>
      </c>
      <c r="R178">
        <v>38</v>
      </c>
      <c r="S178" s="4" t="s">
        <v>125</v>
      </c>
      <c r="T178">
        <v>2.2999999999999998</v>
      </c>
      <c r="U178" s="4" t="s">
        <v>661</v>
      </c>
      <c r="V178" s="4" t="s">
        <v>29</v>
      </c>
      <c r="W178" s="4" t="s">
        <v>62</v>
      </c>
      <c r="X178" s="4" t="s">
        <v>68</v>
      </c>
      <c r="Y178" s="4" t="s">
        <v>49</v>
      </c>
    </row>
    <row r="179" spans="1:25" x14ac:dyDescent="0.2">
      <c r="A179" s="4" t="s">
        <v>662</v>
      </c>
      <c r="B179" s="5">
        <v>45850</v>
      </c>
      <c r="C179" s="4" t="s">
        <v>1994</v>
      </c>
      <c r="D179" s="4" t="s">
        <v>1990</v>
      </c>
      <c r="E179" s="6">
        <v>0.10690972222222223</v>
      </c>
      <c r="F179" s="4" t="s">
        <v>663</v>
      </c>
      <c r="G179" s="4" t="s">
        <v>152</v>
      </c>
      <c r="H179">
        <v>470049</v>
      </c>
      <c r="I179" s="4" t="s">
        <v>36</v>
      </c>
      <c r="J179" s="4" t="s">
        <v>664</v>
      </c>
      <c r="K179">
        <v>4</v>
      </c>
      <c r="L179">
        <v>127.23</v>
      </c>
      <c r="M179">
        <v>508.92</v>
      </c>
      <c r="N179">
        <v>15</v>
      </c>
      <c r="O179">
        <v>76.337999999999994</v>
      </c>
      <c r="P179">
        <v>432.58</v>
      </c>
      <c r="Q179" s="4" t="s">
        <v>26</v>
      </c>
      <c r="R179">
        <v>33</v>
      </c>
      <c r="S179" s="4" t="s">
        <v>125</v>
      </c>
      <c r="T179">
        <v>1.5</v>
      </c>
      <c r="U179" s="4" t="s">
        <v>665</v>
      </c>
      <c r="V179" s="4" t="s">
        <v>40</v>
      </c>
      <c r="W179" s="4" t="s">
        <v>62</v>
      </c>
      <c r="X179" s="4" t="s">
        <v>31</v>
      </c>
      <c r="Y179" s="4" t="s">
        <v>77</v>
      </c>
    </row>
    <row r="180" spans="1:25" x14ac:dyDescent="0.2">
      <c r="A180" s="4" t="s">
        <v>666</v>
      </c>
      <c r="B180" s="5">
        <v>45839</v>
      </c>
      <c r="C180" s="4" t="s">
        <v>1996</v>
      </c>
      <c r="D180" s="4" t="s">
        <v>1988</v>
      </c>
      <c r="E180" s="6">
        <v>0.84738425925925931</v>
      </c>
      <c r="F180" s="4" t="s">
        <v>667</v>
      </c>
      <c r="G180" s="4" t="s">
        <v>52</v>
      </c>
      <c r="H180">
        <v>460239</v>
      </c>
      <c r="I180" s="4" t="s">
        <v>53</v>
      </c>
      <c r="J180" s="4" t="s">
        <v>618</v>
      </c>
      <c r="K180">
        <v>2</v>
      </c>
      <c r="L180">
        <v>77.37</v>
      </c>
      <c r="M180">
        <v>154.74</v>
      </c>
      <c r="N180">
        <v>0</v>
      </c>
      <c r="O180">
        <v>0</v>
      </c>
      <c r="P180">
        <v>154.74</v>
      </c>
      <c r="Q180" s="4" t="s">
        <v>47</v>
      </c>
      <c r="R180">
        <v>0</v>
      </c>
      <c r="S180" s="4" t="s">
        <v>1992</v>
      </c>
      <c r="T180">
        <v>0</v>
      </c>
      <c r="U180" s="4" t="s">
        <v>1992</v>
      </c>
      <c r="V180" s="4" t="s">
        <v>40</v>
      </c>
      <c r="W180" s="4" t="s">
        <v>30</v>
      </c>
      <c r="X180" s="4" t="s">
        <v>63</v>
      </c>
      <c r="Y180" s="4" t="s">
        <v>49</v>
      </c>
    </row>
    <row r="181" spans="1:25" x14ac:dyDescent="0.2">
      <c r="A181" s="4" t="s">
        <v>668</v>
      </c>
      <c r="B181" s="5">
        <v>45855</v>
      </c>
      <c r="C181" s="4" t="s">
        <v>1987</v>
      </c>
      <c r="D181" s="4" t="s">
        <v>1988</v>
      </c>
      <c r="E181" s="6">
        <v>0.74582175925925931</v>
      </c>
      <c r="F181" s="4" t="s">
        <v>669</v>
      </c>
      <c r="G181" s="4" t="s">
        <v>152</v>
      </c>
      <c r="H181">
        <v>435917</v>
      </c>
      <c r="I181" s="4" t="s">
        <v>53</v>
      </c>
      <c r="J181" s="4" t="s">
        <v>670</v>
      </c>
      <c r="K181">
        <v>3</v>
      </c>
      <c r="L181">
        <v>52.55</v>
      </c>
      <c r="M181">
        <v>157.65</v>
      </c>
      <c r="N181">
        <v>10</v>
      </c>
      <c r="O181">
        <v>15.765000000000001</v>
      </c>
      <c r="P181">
        <v>141.88999999999999</v>
      </c>
      <c r="Q181" s="4" t="s">
        <v>26</v>
      </c>
      <c r="R181">
        <v>56</v>
      </c>
      <c r="S181" s="4" t="s">
        <v>27</v>
      </c>
      <c r="T181">
        <v>0</v>
      </c>
      <c r="U181" s="4" t="s">
        <v>671</v>
      </c>
      <c r="V181" s="4" t="s">
        <v>29</v>
      </c>
      <c r="W181" s="4" t="s">
        <v>56</v>
      </c>
      <c r="X181" s="4" t="s">
        <v>31</v>
      </c>
      <c r="Y181" s="4" t="s">
        <v>77</v>
      </c>
    </row>
    <row r="182" spans="1:25" x14ac:dyDescent="0.2">
      <c r="A182" s="4" t="s">
        <v>672</v>
      </c>
      <c r="B182" s="5">
        <v>45839</v>
      </c>
      <c r="C182" s="4" t="s">
        <v>1996</v>
      </c>
      <c r="D182" s="4" t="s">
        <v>1988</v>
      </c>
      <c r="E182" s="6">
        <v>0.33050925925925928</v>
      </c>
      <c r="F182" s="4" t="s">
        <v>673</v>
      </c>
      <c r="G182" s="4" t="s">
        <v>59</v>
      </c>
      <c r="H182">
        <v>462497</v>
      </c>
      <c r="I182" s="4" t="s">
        <v>53</v>
      </c>
      <c r="J182" s="4" t="s">
        <v>674</v>
      </c>
      <c r="K182">
        <v>5</v>
      </c>
      <c r="L182">
        <v>49.4</v>
      </c>
      <c r="M182">
        <v>247</v>
      </c>
      <c r="N182">
        <v>15</v>
      </c>
      <c r="O182">
        <v>37.049999999999997</v>
      </c>
      <c r="P182">
        <v>209.95</v>
      </c>
      <c r="Q182" s="4" t="s">
        <v>26</v>
      </c>
      <c r="R182">
        <v>59</v>
      </c>
      <c r="S182" s="4" t="s">
        <v>125</v>
      </c>
      <c r="T182">
        <v>5</v>
      </c>
      <c r="U182" s="4" t="s">
        <v>90</v>
      </c>
      <c r="V182" s="4" t="s">
        <v>29</v>
      </c>
      <c r="W182" s="4" t="s">
        <v>56</v>
      </c>
      <c r="X182" s="4" t="s">
        <v>31</v>
      </c>
      <c r="Y182" s="4" t="s">
        <v>32</v>
      </c>
    </row>
    <row r="183" spans="1:25" x14ac:dyDescent="0.2">
      <c r="A183" s="4" t="s">
        <v>675</v>
      </c>
      <c r="B183" s="5">
        <v>45844</v>
      </c>
      <c r="C183" s="4" t="s">
        <v>1989</v>
      </c>
      <c r="D183" s="4" t="s">
        <v>1990</v>
      </c>
      <c r="E183" s="6">
        <v>0.69791666666666663</v>
      </c>
      <c r="F183" s="4" t="s">
        <v>676</v>
      </c>
      <c r="G183" s="4" t="s">
        <v>23</v>
      </c>
      <c r="H183">
        <v>495783</v>
      </c>
      <c r="I183" s="4" t="s">
        <v>66</v>
      </c>
      <c r="J183" s="4" t="s">
        <v>381</v>
      </c>
      <c r="K183">
        <v>1</v>
      </c>
      <c r="L183">
        <v>60.74</v>
      </c>
      <c r="M183">
        <v>60.74</v>
      </c>
      <c r="N183">
        <v>10</v>
      </c>
      <c r="O183">
        <v>6.0739999999999998</v>
      </c>
      <c r="P183">
        <v>54.67</v>
      </c>
      <c r="Q183" s="4" t="s">
        <v>26</v>
      </c>
      <c r="R183">
        <v>23</v>
      </c>
      <c r="S183" s="4" t="s">
        <v>38</v>
      </c>
      <c r="T183">
        <v>1.6</v>
      </c>
      <c r="U183" s="4" t="s">
        <v>112</v>
      </c>
      <c r="V183" s="4" t="s">
        <v>29</v>
      </c>
      <c r="W183" s="4" t="s">
        <v>62</v>
      </c>
      <c r="X183" s="4" t="s">
        <v>63</v>
      </c>
      <c r="Y183" s="4" t="s">
        <v>41</v>
      </c>
    </row>
    <row r="184" spans="1:25" x14ac:dyDescent="0.2">
      <c r="A184" s="4" t="s">
        <v>677</v>
      </c>
      <c r="B184" s="5">
        <v>45848</v>
      </c>
      <c r="C184" s="4" t="s">
        <v>1987</v>
      </c>
      <c r="D184" s="4" t="s">
        <v>1988</v>
      </c>
      <c r="E184" s="6">
        <v>0.93474537037037042</v>
      </c>
      <c r="F184" s="4" t="s">
        <v>678</v>
      </c>
      <c r="G184" s="4" t="s">
        <v>52</v>
      </c>
      <c r="H184">
        <v>427926</v>
      </c>
      <c r="I184" s="4" t="s">
        <v>115</v>
      </c>
      <c r="J184" s="4" t="s">
        <v>679</v>
      </c>
      <c r="K184">
        <v>2</v>
      </c>
      <c r="L184">
        <v>139.59</v>
      </c>
      <c r="M184">
        <v>279.18</v>
      </c>
      <c r="N184">
        <v>15</v>
      </c>
      <c r="O184">
        <v>41.877000000000002</v>
      </c>
      <c r="P184">
        <v>237.3</v>
      </c>
      <c r="Q184" s="4" t="s">
        <v>55</v>
      </c>
      <c r="R184">
        <v>0</v>
      </c>
      <c r="S184" s="4" t="s">
        <v>1992</v>
      </c>
      <c r="T184">
        <v>0</v>
      </c>
      <c r="U184" s="4" t="s">
        <v>1992</v>
      </c>
      <c r="V184" s="4" t="s">
        <v>29</v>
      </c>
      <c r="W184" s="4" t="s">
        <v>30</v>
      </c>
      <c r="X184" s="4" t="s">
        <v>63</v>
      </c>
      <c r="Y184" s="4" t="s">
        <v>77</v>
      </c>
    </row>
    <row r="185" spans="1:25" x14ac:dyDescent="0.2">
      <c r="A185" s="4" t="s">
        <v>680</v>
      </c>
      <c r="B185" s="5">
        <v>45847</v>
      </c>
      <c r="C185" s="4" t="s">
        <v>1993</v>
      </c>
      <c r="D185" s="4" t="s">
        <v>1988</v>
      </c>
      <c r="E185" s="6">
        <v>0.69336805555555558</v>
      </c>
      <c r="F185" s="4" t="s">
        <v>166</v>
      </c>
      <c r="G185" s="4" t="s">
        <v>44</v>
      </c>
      <c r="H185">
        <v>456281</v>
      </c>
      <c r="I185" s="4" t="s">
        <v>24</v>
      </c>
      <c r="J185" s="4" t="s">
        <v>681</v>
      </c>
      <c r="K185">
        <v>2</v>
      </c>
      <c r="L185">
        <v>56.01</v>
      </c>
      <c r="M185">
        <v>112.02</v>
      </c>
      <c r="N185">
        <v>0</v>
      </c>
      <c r="O185">
        <v>0</v>
      </c>
      <c r="P185">
        <v>112.02</v>
      </c>
      <c r="Q185" s="4" t="s">
        <v>26</v>
      </c>
      <c r="R185">
        <v>53</v>
      </c>
      <c r="S185" s="4" t="s">
        <v>38</v>
      </c>
      <c r="T185">
        <v>2.1</v>
      </c>
      <c r="U185" s="4" t="s">
        <v>682</v>
      </c>
      <c r="V185" s="4" t="s">
        <v>40</v>
      </c>
      <c r="W185" s="4" t="s">
        <v>30</v>
      </c>
      <c r="X185" s="4" t="s">
        <v>63</v>
      </c>
      <c r="Y185" s="4" t="s">
        <v>41</v>
      </c>
    </row>
    <row r="186" spans="1:25" x14ac:dyDescent="0.2">
      <c r="A186" s="4" t="s">
        <v>683</v>
      </c>
      <c r="B186" s="5">
        <v>45850</v>
      </c>
      <c r="C186" s="4" t="s">
        <v>1994</v>
      </c>
      <c r="D186" s="4" t="s">
        <v>1990</v>
      </c>
      <c r="E186" s="6">
        <v>0.83324074074074073</v>
      </c>
      <c r="F186" s="4" t="s">
        <v>684</v>
      </c>
      <c r="G186" s="4" t="s">
        <v>52</v>
      </c>
      <c r="H186">
        <v>407153</v>
      </c>
      <c r="I186" s="4" t="s">
        <v>66</v>
      </c>
      <c r="J186" s="4" t="s">
        <v>318</v>
      </c>
      <c r="K186">
        <v>4</v>
      </c>
      <c r="L186">
        <v>70.17</v>
      </c>
      <c r="M186">
        <v>280.68</v>
      </c>
      <c r="N186">
        <v>5</v>
      </c>
      <c r="O186">
        <v>14.034000000000001</v>
      </c>
      <c r="P186">
        <v>266.64999999999998</v>
      </c>
      <c r="Q186" s="4" t="s">
        <v>26</v>
      </c>
      <c r="R186">
        <v>53</v>
      </c>
      <c r="S186" s="4" t="s">
        <v>27</v>
      </c>
      <c r="T186">
        <v>4.9000000000000004</v>
      </c>
      <c r="U186" s="4" t="s">
        <v>685</v>
      </c>
      <c r="V186" s="4" t="s">
        <v>40</v>
      </c>
      <c r="W186" s="4" t="s">
        <v>30</v>
      </c>
      <c r="X186" s="4" t="s">
        <v>68</v>
      </c>
      <c r="Y186" s="4" t="s">
        <v>41</v>
      </c>
    </row>
    <row r="187" spans="1:25" x14ac:dyDescent="0.2">
      <c r="A187" s="4" t="s">
        <v>686</v>
      </c>
      <c r="B187" s="5">
        <v>45854</v>
      </c>
      <c r="C187" s="4" t="s">
        <v>1993</v>
      </c>
      <c r="D187" s="4" t="s">
        <v>1988</v>
      </c>
      <c r="E187" s="6">
        <v>0.69141203703703702</v>
      </c>
      <c r="F187" s="4" t="s">
        <v>687</v>
      </c>
      <c r="G187" s="4" t="s">
        <v>84</v>
      </c>
      <c r="H187">
        <v>489515</v>
      </c>
      <c r="I187" s="4" t="s">
        <v>71</v>
      </c>
      <c r="J187" s="4" t="s">
        <v>359</v>
      </c>
      <c r="K187">
        <v>4</v>
      </c>
      <c r="L187">
        <v>144.08000000000001</v>
      </c>
      <c r="M187">
        <v>576.32000000000005</v>
      </c>
      <c r="N187">
        <v>0</v>
      </c>
      <c r="O187">
        <v>0</v>
      </c>
      <c r="P187">
        <v>576.32000000000005</v>
      </c>
      <c r="Q187" s="4" t="s">
        <v>26</v>
      </c>
      <c r="R187">
        <v>19</v>
      </c>
      <c r="S187" s="4" t="s">
        <v>27</v>
      </c>
      <c r="T187">
        <v>1.2</v>
      </c>
      <c r="U187" s="4" t="s">
        <v>688</v>
      </c>
      <c r="V187" s="4" t="s">
        <v>40</v>
      </c>
      <c r="W187" s="4" t="s">
        <v>62</v>
      </c>
      <c r="X187" s="4" t="s">
        <v>48</v>
      </c>
      <c r="Y187" s="4" t="s">
        <v>41</v>
      </c>
    </row>
    <row r="188" spans="1:25" x14ac:dyDescent="0.2">
      <c r="A188" s="4" t="s">
        <v>689</v>
      </c>
      <c r="B188" s="5">
        <v>45851</v>
      </c>
      <c r="C188" s="4" t="s">
        <v>1989</v>
      </c>
      <c r="D188" s="4" t="s">
        <v>1990</v>
      </c>
      <c r="E188" s="6">
        <v>0.4830787037037037</v>
      </c>
      <c r="F188" s="4" t="s">
        <v>690</v>
      </c>
      <c r="G188" s="4" t="s">
        <v>52</v>
      </c>
      <c r="H188">
        <v>452728</v>
      </c>
      <c r="I188" s="4" t="s">
        <v>53</v>
      </c>
      <c r="J188" s="4" t="s">
        <v>691</v>
      </c>
      <c r="K188">
        <v>5</v>
      </c>
      <c r="L188">
        <v>89.9</v>
      </c>
      <c r="M188">
        <v>449.5</v>
      </c>
      <c r="N188">
        <v>5</v>
      </c>
      <c r="O188">
        <v>22.475000000000001</v>
      </c>
      <c r="P188">
        <v>427.02</v>
      </c>
      <c r="Q188" s="4" t="s">
        <v>26</v>
      </c>
      <c r="R188">
        <v>34</v>
      </c>
      <c r="S188" s="4" t="s">
        <v>27</v>
      </c>
      <c r="T188">
        <v>1.8</v>
      </c>
      <c r="U188" s="4" t="s">
        <v>137</v>
      </c>
      <c r="V188" s="4" t="s">
        <v>40</v>
      </c>
      <c r="W188" s="4" t="s">
        <v>56</v>
      </c>
      <c r="X188" s="4" t="s">
        <v>31</v>
      </c>
      <c r="Y188" s="4" t="s">
        <v>49</v>
      </c>
    </row>
    <row r="189" spans="1:25" x14ac:dyDescent="0.2">
      <c r="A189" s="4" t="s">
        <v>692</v>
      </c>
      <c r="B189" s="5">
        <v>45835</v>
      </c>
      <c r="C189" s="4" t="s">
        <v>1991</v>
      </c>
      <c r="D189" s="4" t="s">
        <v>1988</v>
      </c>
      <c r="E189" s="6">
        <v>0.4397685185185185</v>
      </c>
      <c r="F189" s="4" t="s">
        <v>693</v>
      </c>
      <c r="G189" s="4" t="s">
        <v>52</v>
      </c>
      <c r="H189">
        <v>431279</v>
      </c>
      <c r="I189" s="4" t="s">
        <v>53</v>
      </c>
      <c r="J189" s="4" t="s">
        <v>369</v>
      </c>
      <c r="K189">
        <v>1</v>
      </c>
      <c r="L189">
        <v>140.19999999999999</v>
      </c>
      <c r="M189">
        <v>140.19999999999999</v>
      </c>
      <c r="N189">
        <v>0</v>
      </c>
      <c r="O189">
        <v>0</v>
      </c>
      <c r="P189">
        <v>140.19999999999999</v>
      </c>
      <c r="Q189" s="4" t="s">
        <v>26</v>
      </c>
      <c r="R189">
        <v>53</v>
      </c>
      <c r="S189" s="4" t="s">
        <v>27</v>
      </c>
      <c r="T189">
        <v>4</v>
      </c>
      <c r="U189" s="4" t="s">
        <v>157</v>
      </c>
      <c r="V189" s="4" t="s">
        <v>29</v>
      </c>
      <c r="W189" s="4" t="s">
        <v>30</v>
      </c>
      <c r="X189" s="4" t="s">
        <v>63</v>
      </c>
      <c r="Y189" s="4" t="s">
        <v>77</v>
      </c>
    </row>
    <row r="190" spans="1:25" x14ac:dyDescent="0.2">
      <c r="A190" s="4" t="s">
        <v>694</v>
      </c>
      <c r="B190" s="5">
        <v>45841</v>
      </c>
      <c r="C190" s="4" t="s">
        <v>1987</v>
      </c>
      <c r="D190" s="4" t="s">
        <v>1988</v>
      </c>
      <c r="E190" s="6">
        <v>0.60021990740740738</v>
      </c>
      <c r="F190" s="4" t="s">
        <v>695</v>
      </c>
      <c r="G190" s="4" t="s">
        <v>35</v>
      </c>
      <c r="H190">
        <v>445444</v>
      </c>
      <c r="I190" s="4" t="s">
        <v>45</v>
      </c>
      <c r="J190" s="4" t="s">
        <v>388</v>
      </c>
      <c r="K190">
        <v>3</v>
      </c>
      <c r="L190">
        <v>41.71</v>
      </c>
      <c r="M190">
        <v>125.13</v>
      </c>
      <c r="N190">
        <v>5</v>
      </c>
      <c r="O190">
        <v>6.2565</v>
      </c>
      <c r="P190">
        <v>118.87</v>
      </c>
      <c r="Q190" s="4" t="s">
        <v>26</v>
      </c>
      <c r="R190">
        <v>32</v>
      </c>
      <c r="S190" s="4" t="s">
        <v>38</v>
      </c>
      <c r="T190">
        <v>4.0999999999999996</v>
      </c>
      <c r="U190" s="4" t="s">
        <v>337</v>
      </c>
      <c r="V190" s="4" t="s">
        <v>40</v>
      </c>
      <c r="W190" s="4" t="s">
        <v>56</v>
      </c>
      <c r="X190" s="4" t="s">
        <v>48</v>
      </c>
      <c r="Y190" s="4" t="s">
        <v>77</v>
      </c>
    </row>
    <row r="191" spans="1:25" x14ac:dyDescent="0.2">
      <c r="A191" s="4" t="s">
        <v>696</v>
      </c>
      <c r="B191" s="5">
        <v>45840</v>
      </c>
      <c r="C191" s="4" t="s">
        <v>1993</v>
      </c>
      <c r="D191" s="4" t="s">
        <v>1988</v>
      </c>
      <c r="E191" s="6">
        <v>0.47356481481481483</v>
      </c>
      <c r="F191" s="4" t="s">
        <v>697</v>
      </c>
      <c r="G191" s="4" t="s">
        <v>52</v>
      </c>
      <c r="H191">
        <v>475583</v>
      </c>
      <c r="I191" s="4" t="s">
        <v>115</v>
      </c>
      <c r="J191" s="4" t="s">
        <v>522</v>
      </c>
      <c r="K191">
        <v>4</v>
      </c>
      <c r="L191">
        <v>79.180000000000007</v>
      </c>
      <c r="M191">
        <v>316.72000000000003</v>
      </c>
      <c r="N191">
        <v>10</v>
      </c>
      <c r="O191">
        <v>31.672000000000001</v>
      </c>
      <c r="P191">
        <v>285.05</v>
      </c>
      <c r="Q191" s="4" t="s">
        <v>26</v>
      </c>
      <c r="R191">
        <v>51</v>
      </c>
      <c r="S191" s="4" t="s">
        <v>27</v>
      </c>
      <c r="T191">
        <v>2</v>
      </c>
      <c r="U191" s="4" t="s">
        <v>222</v>
      </c>
      <c r="V191" s="4" t="s">
        <v>29</v>
      </c>
      <c r="W191" s="4" t="s">
        <v>30</v>
      </c>
      <c r="X191" s="4" t="s">
        <v>31</v>
      </c>
      <c r="Y191" s="4" t="s">
        <v>77</v>
      </c>
    </row>
    <row r="192" spans="1:25" x14ac:dyDescent="0.2">
      <c r="A192" s="4" t="s">
        <v>698</v>
      </c>
      <c r="B192" s="5">
        <v>45832</v>
      </c>
      <c r="C192" s="4" t="s">
        <v>1996</v>
      </c>
      <c r="D192" s="4" t="s">
        <v>1988</v>
      </c>
      <c r="E192" s="6">
        <v>0.67374999999999996</v>
      </c>
      <c r="F192" s="4" t="s">
        <v>699</v>
      </c>
      <c r="G192" s="4" t="s">
        <v>59</v>
      </c>
      <c r="H192">
        <v>406027</v>
      </c>
      <c r="I192" s="4" t="s">
        <v>36</v>
      </c>
      <c r="J192" s="4" t="s">
        <v>407</v>
      </c>
      <c r="K192">
        <v>4</v>
      </c>
      <c r="L192">
        <v>139.63</v>
      </c>
      <c r="M192">
        <v>558.52</v>
      </c>
      <c r="N192">
        <v>5</v>
      </c>
      <c r="O192">
        <v>27.925999999999998</v>
      </c>
      <c r="P192">
        <v>530.59</v>
      </c>
      <c r="Q192" s="4" t="s">
        <v>55</v>
      </c>
      <c r="R192">
        <v>0</v>
      </c>
      <c r="S192" s="4" t="s">
        <v>1992</v>
      </c>
      <c r="T192">
        <v>0</v>
      </c>
      <c r="U192" s="4" t="s">
        <v>1992</v>
      </c>
      <c r="V192" s="4" t="s">
        <v>29</v>
      </c>
      <c r="W192" s="4" t="s">
        <v>62</v>
      </c>
      <c r="X192" s="4" t="s">
        <v>68</v>
      </c>
      <c r="Y192" s="4" t="s">
        <v>32</v>
      </c>
    </row>
    <row r="193" spans="1:25" x14ac:dyDescent="0.2">
      <c r="A193" s="4" t="s">
        <v>700</v>
      </c>
      <c r="B193" s="5">
        <v>45845</v>
      </c>
      <c r="C193" s="4" t="s">
        <v>1995</v>
      </c>
      <c r="D193" s="4" t="s">
        <v>1990</v>
      </c>
      <c r="E193" s="6">
        <v>0.97802083333333334</v>
      </c>
      <c r="F193" s="4" t="s">
        <v>701</v>
      </c>
      <c r="G193" s="4" t="s">
        <v>59</v>
      </c>
      <c r="H193">
        <v>454560</v>
      </c>
      <c r="I193" s="4" t="s">
        <v>115</v>
      </c>
      <c r="J193" s="4" t="s">
        <v>702</v>
      </c>
      <c r="K193">
        <v>3</v>
      </c>
      <c r="L193">
        <v>127.38</v>
      </c>
      <c r="M193">
        <v>382.14</v>
      </c>
      <c r="N193">
        <v>10</v>
      </c>
      <c r="O193">
        <v>38.213999999999999</v>
      </c>
      <c r="P193">
        <v>343.93</v>
      </c>
      <c r="Q193" s="4" t="s">
        <v>26</v>
      </c>
      <c r="R193">
        <v>58</v>
      </c>
      <c r="S193" s="4" t="s">
        <v>27</v>
      </c>
      <c r="T193">
        <v>0</v>
      </c>
      <c r="U193" s="4" t="s">
        <v>703</v>
      </c>
      <c r="V193" s="4" t="s">
        <v>29</v>
      </c>
      <c r="W193" s="4" t="s">
        <v>56</v>
      </c>
      <c r="X193" s="4" t="s">
        <v>31</v>
      </c>
      <c r="Y193" s="4" t="s">
        <v>41</v>
      </c>
    </row>
    <row r="194" spans="1:25" x14ac:dyDescent="0.2">
      <c r="A194" s="4" t="s">
        <v>704</v>
      </c>
      <c r="B194" s="5">
        <v>45830</v>
      </c>
      <c r="C194" s="4" t="s">
        <v>1989</v>
      </c>
      <c r="D194" s="4" t="s">
        <v>1990</v>
      </c>
      <c r="E194" s="6">
        <v>0.58671296296296294</v>
      </c>
      <c r="F194" s="4" t="s">
        <v>705</v>
      </c>
      <c r="G194" s="4" t="s">
        <v>152</v>
      </c>
      <c r="H194">
        <v>440724</v>
      </c>
      <c r="I194" s="4" t="s">
        <v>24</v>
      </c>
      <c r="J194" s="4" t="s">
        <v>298</v>
      </c>
      <c r="K194">
        <v>5</v>
      </c>
      <c r="L194">
        <v>79.38</v>
      </c>
      <c r="M194">
        <v>396.9</v>
      </c>
      <c r="N194">
        <v>10</v>
      </c>
      <c r="O194">
        <v>39.69</v>
      </c>
      <c r="P194">
        <v>357.21</v>
      </c>
      <c r="Q194" s="4" t="s">
        <v>26</v>
      </c>
      <c r="R194">
        <v>51</v>
      </c>
      <c r="S194" s="4" t="s">
        <v>125</v>
      </c>
      <c r="T194">
        <v>2</v>
      </c>
      <c r="U194" s="4" t="s">
        <v>309</v>
      </c>
      <c r="V194" s="4" t="s">
        <v>40</v>
      </c>
      <c r="W194" s="4" t="s">
        <v>30</v>
      </c>
      <c r="X194" s="4" t="s">
        <v>63</v>
      </c>
      <c r="Y194" s="4" t="s">
        <v>32</v>
      </c>
    </row>
    <row r="195" spans="1:25" x14ac:dyDescent="0.2">
      <c r="A195" s="4" t="s">
        <v>706</v>
      </c>
      <c r="B195" s="5">
        <v>45858</v>
      </c>
      <c r="C195" s="4" t="s">
        <v>1989</v>
      </c>
      <c r="D195" s="4" t="s">
        <v>1990</v>
      </c>
      <c r="E195" s="6">
        <v>0.12515046296296295</v>
      </c>
      <c r="F195" s="4" t="s">
        <v>707</v>
      </c>
      <c r="G195" s="4" t="s">
        <v>35</v>
      </c>
      <c r="H195">
        <v>403134</v>
      </c>
      <c r="I195" s="4" t="s">
        <v>71</v>
      </c>
      <c r="J195" s="4" t="s">
        <v>708</v>
      </c>
      <c r="K195">
        <v>3</v>
      </c>
      <c r="L195">
        <v>102.67</v>
      </c>
      <c r="M195">
        <v>308.01</v>
      </c>
      <c r="N195">
        <v>0</v>
      </c>
      <c r="O195">
        <v>0</v>
      </c>
      <c r="P195">
        <v>308.01</v>
      </c>
      <c r="Q195" s="4" t="s">
        <v>47</v>
      </c>
      <c r="R195">
        <v>0</v>
      </c>
      <c r="S195" s="4" t="s">
        <v>1992</v>
      </c>
      <c r="T195">
        <v>0</v>
      </c>
      <c r="U195" s="4" t="s">
        <v>1992</v>
      </c>
      <c r="V195" s="4" t="s">
        <v>29</v>
      </c>
      <c r="W195" s="4" t="s">
        <v>62</v>
      </c>
      <c r="X195" s="4" t="s">
        <v>68</v>
      </c>
      <c r="Y195" s="4" t="s">
        <v>49</v>
      </c>
    </row>
    <row r="196" spans="1:25" x14ac:dyDescent="0.2">
      <c r="A196" s="4" t="s">
        <v>709</v>
      </c>
      <c r="B196" s="5">
        <v>45856</v>
      </c>
      <c r="C196" s="4" t="s">
        <v>1991</v>
      </c>
      <c r="D196" s="4" t="s">
        <v>1988</v>
      </c>
      <c r="E196" s="6">
        <v>0.45582175925925927</v>
      </c>
      <c r="F196" s="4" t="s">
        <v>710</v>
      </c>
      <c r="G196" s="4" t="s">
        <v>59</v>
      </c>
      <c r="H196">
        <v>469444</v>
      </c>
      <c r="I196" s="4" t="s">
        <v>71</v>
      </c>
      <c r="J196" s="4" t="s">
        <v>711</v>
      </c>
      <c r="K196">
        <v>4</v>
      </c>
      <c r="L196">
        <v>144.94999999999999</v>
      </c>
      <c r="M196">
        <v>579.79999999999995</v>
      </c>
      <c r="N196">
        <v>5</v>
      </c>
      <c r="O196">
        <v>28.99</v>
      </c>
      <c r="P196">
        <v>550.80999999999995</v>
      </c>
      <c r="Q196" s="4" t="s">
        <v>26</v>
      </c>
      <c r="R196">
        <v>20</v>
      </c>
      <c r="S196" s="4" t="s">
        <v>27</v>
      </c>
      <c r="T196">
        <v>4.5999999999999996</v>
      </c>
      <c r="U196" s="4" t="s">
        <v>712</v>
      </c>
      <c r="V196" s="4" t="s">
        <v>40</v>
      </c>
      <c r="W196" s="4" t="s">
        <v>62</v>
      </c>
      <c r="X196" s="4" t="s">
        <v>48</v>
      </c>
      <c r="Y196" s="4" t="s">
        <v>41</v>
      </c>
    </row>
    <row r="197" spans="1:25" x14ac:dyDescent="0.2">
      <c r="A197" s="4" t="s">
        <v>713</v>
      </c>
      <c r="B197" s="5">
        <v>45840</v>
      </c>
      <c r="C197" s="4" t="s">
        <v>1993</v>
      </c>
      <c r="D197" s="4" t="s">
        <v>1988</v>
      </c>
      <c r="E197" s="6">
        <v>0.73656250000000001</v>
      </c>
      <c r="F197" s="4" t="s">
        <v>714</v>
      </c>
      <c r="G197" s="4" t="s">
        <v>84</v>
      </c>
      <c r="H197">
        <v>412528</v>
      </c>
      <c r="I197" s="4" t="s">
        <v>45</v>
      </c>
      <c r="J197" s="4" t="s">
        <v>528</v>
      </c>
      <c r="K197">
        <v>4</v>
      </c>
      <c r="L197">
        <v>29.73</v>
      </c>
      <c r="M197">
        <v>118.92</v>
      </c>
      <c r="N197">
        <v>0</v>
      </c>
      <c r="O197">
        <v>0</v>
      </c>
      <c r="P197">
        <v>118.92</v>
      </c>
      <c r="Q197" s="4" t="s">
        <v>26</v>
      </c>
      <c r="R197">
        <v>23</v>
      </c>
      <c r="S197" s="4" t="s">
        <v>27</v>
      </c>
      <c r="T197">
        <v>4.4000000000000004</v>
      </c>
      <c r="U197" s="4" t="s">
        <v>657</v>
      </c>
      <c r="V197" s="4" t="s">
        <v>40</v>
      </c>
      <c r="W197" s="4" t="s">
        <v>56</v>
      </c>
      <c r="X197" s="4" t="s">
        <v>68</v>
      </c>
      <c r="Y197" s="4" t="s">
        <v>49</v>
      </c>
    </row>
    <row r="198" spans="1:25" x14ac:dyDescent="0.2">
      <c r="A198" s="4" t="s">
        <v>715</v>
      </c>
      <c r="B198" s="5">
        <v>45858</v>
      </c>
      <c r="C198" s="4" t="s">
        <v>1989</v>
      </c>
      <c r="D198" s="4" t="s">
        <v>1990</v>
      </c>
      <c r="E198" s="6">
        <v>0.13152777777777777</v>
      </c>
      <c r="F198" s="4" t="s">
        <v>716</v>
      </c>
      <c r="G198" s="4" t="s">
        <v>23</v>
      </c>
      <c r="H198">
        <v>426570</v>
      </c>
      <c r="I198" s="4" t="s">
        <v>71</v>
      </c>
      <c r="J198" s="4" t="s">
        <v>411</v>
      </c>
      <c r="K198">
        <v>5</v>
      </c>
      <c r="L198">
        <v>34.17</v>
      </c>
      <c r="M198">
        <v>170.85</v>
      </c>
      <c r="N198">
        <v>0</v>
      </c>
      <c r="O198">
        <v>0</v>
      </c>
      <c r="P198">
        <v>170.85</v>
      </c>
      <c r="Q198" s="4" t="s">
        <v>26</v>
      </c>
      <c r="R198">
        <v>44</v>
      </c>
      <c r="S198" s="4" t="s">
        <v>125</v>
      </c>
      <c r="T198">
        <v>3.1</v>
      </c>
      <c r="U198" s="4" t="s">
        <v>717</v>
      </c>
      <c r="V198" s="4" t="s">
        <v>40</v>
      </c>
      <c r="W198" s="4" t="s">
        <v>56</v>
      </c>
      <c r="X198" s="4" t="s">
        <v>68</v>
      </c>
      <c r="Y198" s="4" t="s">
        <v>49</v>
      </c>
    </row>
    <row r="199" spans="1:25" x14ac:dyDescent="0.2">
      <c r="A199" s="4" t="s">
        <v>718</v>
      </c>
      <c r="B199" s="5">
        <v>45840</v>
      </c>
      <c r="C199" s="4" t="s">
        <v>1993</v>
      </c>
      <c r="D199" s="4" t="s">
        <v>1988</v>
      </c>
      <c r="E199" s="6">
        <v>0.25608796296296299</v>
      </c>
      <c r="F199" s="4" t="s">
        <v>719</v>
      </c>
      <c r="G199" s="4" t="s">
        <v>23</v>
      </c>
      <c r="H199">
        <v>420659</v>
      </c>
      <c r="I199" s="4" t="s">
        <v>66</v>
      </c>
      <c r="J199" s="4" t="s">
        <v>539</v>
      </c>
      <c r="K199">
        <v>3</v>
      </c>
      <c r="L199">
        <v>127.43</v>
      </c>
      <c r="M199">
        <v>382.29</v>
      </c>
      <c r="N199">
        <v>0</v>
      </c>
      <c r="O199">
        <v>0</v>
      </c>
      <c r="P199">
        <v>382.29</v>
      </c>
      <c r="Q199" s="4" t="s">
        <v>26</v>
      </c>
      <c r="R199">
        <v>35</v>
      </c>
      <c r="S199" s="4" t="s">
        <v>27</v>
      </c>
      <c r="T199">
        <v>0</v>
      </c>
      <c r="U199" s="4" t="s">
        <v>720</v>
      </c>
      <c r="V199" s="4" t="s">
        <v>40</v>
      </c>
      <c r="W199" s="4" t="s">
        <v>56</v>
      </c>
      <c r="X199" s="4" t="s">
        <v>31</v>
      </c>
      <c r="Y199" s="4" t="s">
        <v>49</v>
      </c>
    </row>
    <row r="200" spans="1:25" x14ac:dyDescent="0.2">
      <c r="A200" s="4" t="s">
        <v>721</v>
      </c>
      <c r="B200" s="5">
        <v>45829</v>
      </c>
      <c r="C200" s="4" t="s">
        <v>1994</v>
      </c>
      <c r="D200" s="4" t="s">
        <v>1990</v>
      </c>
      <c r="E200" s="6">
        <v>0.91467592592592595</v>
      </c>
      <c r="F200" s="4" t="s">
        <v>722</v>
      </c>
      <c r="G200" s="4" t="s">
        <v>152</v>
      </c>
      <c r="H200">
        <v>422790</v>
      </c>
      <c r="I200" s="4" t="s">
        <v>53</v>
      </c>
      <c r="J200" s="4" t="s">
        <v>499</v>
      </c>
      <c r="K200">
        <v>4</v>
      </c>
      <c r="L200">
        <v>92.27</v>
      </c>
      <c r="M200">
        <v>369.08</v>
      </c>
      <c r="N200">
        <v>5</v>
      </c>
      <c r="O200">
        <v>18.454000000000001</v>
      </c>
      <c r="P200">
        <v>350.63</v>
      </c>
      <c r="Q200" s="4" t="s">
        <v>26</v>
      </c>
      <c r="R200">
        <v>21</v>
      </c>
      <c r="S200" s="4" t="s">
        <v>27</v>
      </c>
      <c r="T200">
        <v>0</v>
      </c>
      <c r="U200" s="4" t="s">
        <v>366</v>
      </c>
      <c r="V200" s="4" t="s">
        <v>29</v>
      </c>
      <c r="W200" s="4" t="s">
        <v>30</v>
      </c>
      <c r="X200" s="4" t="s">
        <v>63</v>
      </c>
      <c r="Y200" s="4" t="s">
        <v>41</v>
      </c>
    </row>
    <row r="201" spans="1:25" x14ac:dyDescent="0.2">
      <c r="A201" s="4" t="s">
        <v>723</v>
      </c>
      <c r="B201" s="5">
        <v>45833</v>
      </c>
      <c r="C201" s="4" t="s">
        <v>1993</v>
      </c>
      <c r="D201" s="4" t="s">
        <v>1988</v>
      </c>
      <c r="E201" s="6">
        <v>1.1967592592592592E-2</v>
      </c>
      <c r="F201" s="4" t="s">
        <v>724</v>
      </c>
      <c r="G201" s="4" t="s">
        <v>52</v>
      </c>
      <c r="H201">
        <v>482615</v>
      </c>
      <c r="I201" s="4" t="s">
        <v>115</v>
      </c>
      <c r="J201" s="4" t="s">
        <v>725</v>
      </c>
      <c r="K201">
        <v>5</v>
      </c>
      <c r="L201">
        <v>96.2</v>
      </c>
      <c r="M201">
        <v>481</v>
      </c>
      <c r="N201">
        <v>0</v>
      </c>
      <c r="O201">
        <v>0</v>
      </c>
      <c r="P201">
        <v>481</v>
      </c>
      <c r="Q201" s="4" t="s">
        <v>26</v>
      </c>
      <c r="R201">
        <v>19</v>
      </c>
      <c r="S201" s="4" t="s">
        <v>27</v>
      </c>
      <c r="T201">
        <v>2.8</v>
      </c>
      <c r="U201" s="4" t="s">
        <v>726</v>
      </c>
      <c r="V201" s="4" t="s">
        <v>29</v>
      </c>
      <c r="W201" s="4" t="s">
        <v>56</v>
      </c>
      <c r="X201" s="4" t="s">
        <v>31</v>
      </c>
      <c r="Y201" s="4" t="s">
        <v>77</v>
      </c>
    </row>
    <row r="202" spans="1:25" x14ac:dyDescent="0.2">
      <c r="A202" s="4" t="s">
        <v>727</v>
      </c>
      <c r="B202" s="5">
        <v>45832</v>
      </c>
      <c r="C202" s="4" t="s">
        <v>1996</v>
      </c>
      <c r="D202" s="4" t="s">
        <v>1988</v>
      </c>
      <c r="E202" s="6">
        <v>0.42363425925925924</v>
      </c>
      <c r="F202" s="4" t="s">
        <v>728</v>
      </c>
      <c r="G202" s="4" t="s">
        <v>23</v>
      </c>
      <c r="H202">
        <v>422019</v>
      </c>
      <c r="I202" s="4" t="s">
        <v>45</v>
      </c>
      <c r="J202" s="4" t="s">
        <v>148</v>
      </c>
      <c r="K202">
        <v>4</v>
      </c>
      <c r="L202">
        <v>84.5</v>
      </c>
      <c r="M202">
        <v>338</v>
      </c>
      <c r="N202">
        <v>15</v>
      </c>
      <c r="O202">
        <v>50.7</v>
      </c>
      <c r="P202">
        <v>287.3</v>
      </c>
      <c r="Q202" s="4" t="s">
        <v>26</v>
      </c>
      <c r="R202">
        <v>26</v>
      </c>
      <c r="S202" s="4" t="s">
        <v>125</v>
      </c>
      <c r="T202">
        <v>1.7</v>
      </c>
      <c r="U202" s="4" t="s">
        <v>729</v>
      </c>
      <c r="V202" s="4" t="s">
        <v>40</v>
      </c>
      <c r="W202" s="4" t="s">
        <v>30</v>
      </c>
      <c r="X202" s="4" t="s">
        <v>31</v>
      </c>
      <c r="Y202" s="4" t="s">
        <v>32</v>
      </c>
    </row>
    <row r="203" spans="1:25" x14ac:dyDescent="0.2">
      <c r="A203" s="4" t="s">
        <v>730</v>
      </c>
      <c r="B203" s="5">
        <v>45840</v>
      </c>
      <c r="C203" s="4" t="s">
        <v>1993</v>
      </c>
      <c r="D203" s="4" t="s">
        <v>1988</v>
      </c>
      <c r="E203" s="6">
        <v>0.67961805555555554</v>
      </c>
      <c r="F203" s="4" t="s">
        <v>731</v>
      </c>
      <c r="G203" s="4" t="s">
        <v>35</v>
      </c>
      <c r="H203">
        <v>454001</v>
      </c>
      <c r="I203" s="4" t="s">
        <v>45</v>
      </c>
      <c r="J203" s="4" t="s">
        <v>732</v>
      </c>
      <c r="K203">
        <v>1</v>
      </c>
      <c r="L203">
        <v>31.4</v>
      </c>
      <c r="M203">
        <v>31.4</v>
      </c>
      <c r="N203">
        <v>15</v>
      </c>
      <c r="O203">
        <v>4.71</v>
      </c>
      <c r="P203">
        <v>26.69</v>
      </c>
      <c r="Q203" s="4" t="s">
        <v>26</v>
      </c>
      <c r="R203">
        <v>27</v>
      </c>
      <c r="S203" s="4" t="s">
        <v>38</v>
      </c>
      <c r="T203">
        <v>3.1</v>
      </c>
      <c r="U203" s="4" t="s">
        <v>645</v>
      </c>
      <c r="V203" s="4" t="s">
        <v>29</v>
      </c>
      <c r="W203" s="4" t="s">
        <v>56</v>
      </c>
      <c r="X203" s="4" t="s">
        <v>48</v>
      </c>
      <c r="Y203" s="4" t="s">
        <v>41</v>
      </c>
    </row>
    <row r="204" spans="1:25" x14ac:dyDescent="0.2">
      <c r="A204" s="4" t="s">
        <v>733</v>
      </c>
      <c r="B204" s="5">
        <v>45832</v>
      </c>
      <c r="C204" s="4" t="s">
        <v>1996</v>
      </c>
      <c r="D204" s="4" t="s">
        <v>1988</v>
      </c>
      <c r="E204" s="6">
        <v>0.83755787037037033</v>
      </c>
      <c r="F204" s="4" t="s">
        <v>734</v>
      </c>
      <c r="G204" s="4" t="s">
        <v>152</v>
      </c>
      <c r="H204">
        <v>463528</v>
      </c>
      <c r="I204" s="4" t="s">
        <v>24</v>
      </c>
      <c r="J204" s="4" t="s">
        <v>735</v>
      </c>
      <c r="K204">
        <v>5</v>
      </c>
      <c r="L204">
        <v>61.81</v>
      </c>
      <c r="M204">
        <v>309.05</v>
      </c>
      <c r="N204">
        <v>10</v>
      </c>
      <c r="O204">
        <v>30.905000000000001</v>
      </c>
      <c r="P204">
        <v>278.14999999999998</v>
      </c>
      <c r="Q204" s="4" t="s">
        <v>26</v>
      </c>
      <c r="R204">
        <v>35</v>
      </c>
      <c r="S204" s="4" t="s">
        <v>38</v>
      </c>
      <c r="T204">
        <v>4.5999999999999996</v>
      </c>
      <c r="U204" s="4" t="s">
        <v>729</v>
      </c>
      <c r="V204" s="4" t="s">
        <v>29</v>
      </c>
      <c r="W204" s="4" t="s">
        <v>56</v>
      </c>
      <c r="X204" s="4" t="s">
        <v>48</v>
      </c>
      <c r="Y204" s="4" t="s">
        <v>32</v>
      </c>
    </row>
    <row r="205" spans="1:25" x14ac:dyDescent="0.2">
      <c r="A205" s="4" t="s">
        <v>736</v>
      </c>
      <c r="B205" s="5">
        <v>45831</v>
      </c>
      <c r="C205" s="4" t="s">
        <v>1995</v>
      </c>
      <c r="D205" s="4" t="s">
        <v>1990</v>
      </c>
      <c r="E205" s="6">
        <v>9.0543981481481475E-2</v>
      </c>
      <c r="F205" s="4" t="s">
        <v>737</v>
      </c>
      <c r="G205" s="4" t="s">
        <v>23</v>
      </c>
      <c r="H205">
        <v>432488</v>
      </c>
      <c r="I205" s="4" t="s">
        <v>115</v>
      </c>
      <c r="J205" s="4" t="s">
        <v>116</v>
      </c>
      <c r="K205">
        <v>3</v>
      </c>
      <c r="L205">
        <v>89.38</v>
      </c>
      <c r="M205">
        <v>268.14</v>
      </c>
      <c r="N205">
        <v>0</v>
      </c>
      <c r="O205">
        <v>0</v>
      </c>
      <c r="P205">
        <v>268.14</v>
      </c>
      <c r="Q205" s="4" t="s">
        <v>26</v>
      </c>
      <c r="R205">
        <v>29</v>
      </c>
      <c r="S205" s="4" t="s">
        <v>38</v>
      </c>
      <c r="T205">
        <v>4.2</v>
      </c>
      <c r="U205" s="4" t="s">
        <v>569</v>
      </c>
      <c r="V205" s="4" t="s">
        <v>29</v>
      </c>
      <c r="W205" s="4" t="s">
        <v>30</v>
      </c>
      <c r="X205" s="4" t="s">
        <v>63</v>
      </c>
      <c r="Y205" s="4" t="s">
        <v>49</v>
      </c>
    </row>
    <row r="206" spans="1:25" x14ac:dyDescent="0.2">
      <c r="A206" s="4" t="s">
        <v>738</v>
      </c>
      <c r="B206" s="5">
        <v>45845</v>
      </c>
      <c r="C206" s="4" t="s">
        <v>1995</v>
      </c>
      <c r="D206" s="4" t="s">
        <v>1990</v>
      </c>
      <c r="E206" s="6">
        <v>0.60630787037037037</v>
      </c>
      <c r="F206" s="4" t="s">
        <v>739</v>
      </c>
      <c r="G206" s="4" t="s">
        <v>84</v>
      </c>
      <c r="H206">
        <v>403698</v>
      </c>
      <c r="I206" s="4" t="s">
        <v>115</v>
      </c>
      <c r="J206" s="4" t="s">
        <v>740</v>
      </c>
      <c r="K206">
        <v>3</v>
      </c>
      <c r="L206">
        <v>143.18</v>
      </c>
      <c r="M206">
        <v>429.54</v>
      </c>
      <c r="N206">
        <v>5</v>
      </c>
      <c r="O206">
        <v>21.477</v>
      </c>
      <c r="P206">
        <v>408.06</v>
      </c>
      <c r="Q206" s="4" t="s">
        <v>26</v>
      </c>
      <c r="R206">
        <v>27</v>
      </c>
      <c r="S206" s="4" t="s">
        <v>125</v>
      </c>
      <c r="T206">
        <v>1.7</v>
      </c>
      <c r="U206" s="4" t="s">
        <v>741</v>
      </c>
      <c r="V206" s="4" t="s">
        <v>29</v>
      </c>
      <c r="W206" s="4" t="s">
        <v>30</v>
      </c>
      <c r="X206" s="4" t="s">
        <v>63</v>
      </c>
      <c r="Y206" s="4" t="s">
        <v>32</v>
      </c>
    </row>
    <row r="207" spans="1:25" x14ac:dyDescent="0.2">
      <c r="A207" s="4" t="s">
        <v>742</v>
      </c>
      <c r="B207" s="5">
        <v>45833</v>
      </c>
      <c r="C207" s="4" t="s">
        <v>1993</v>
      </c>
      <c r="D207" s="4" t="s">
        <v>1988</v>
      </c>
      <c r="E207" s="6">
        <v>5.3819444444444444E-3</v>
      </c>
      <c r="F207" s="4" t="s">
        <v>743</v>
      </c>
      <c r="G207" s="4" t="s">
        <v>84</v>
      </c>
      <c r="H207">
        <v>462651</v>
      </c>
      <c r="I207" s="4" t="s">
        <v>53</v>
      </c>
      <c r="J207" s="4" t="s">
        <v>744</v>
      </c>
      <c r="K207">
        <v>5</v>
      </c>
      <c r="L207">
        <v>46.19</v>
      </c>
      <c r="M207">
        <v>230.95</v>
      </c>
      <c r="N207">
        <v>5</v>
      </c>
      <c r="O207">
        <v>11.547499999999999</v>
      </c>
      <c r="P207">
        <v>219.4</v>
      </c>
      <c r="Q207" s="4" t="s">
        <v>26</v>
      </c>
      <c r="R207">
        <v>26</v>
      </c>
      <c r="S207" s="4" t="s">
        <v>125</v>
      </c>
      <c r="T207">
        <v>0</v>
      </c>
      <c r="U207" s="4" t="s">
        <v>356</v>
      </c>
      <c r="V207" s="4" t="s">
        <v>29</v>
      </c>
      <c r="W207" s="4" t="s">
        <v>30</v>
      </c>
      <c r="X207" s="4" t="s">
        <v>48</v>
      </c>
      <c r="Y207" s="4" t="s">
        <v>77</v>
      </c>
    </row>
    <row r="208" spans="1:25" x14ac:dyDescent="0.2">
      <c r="A208" s="4" t="s">
        <v>745</v>
      </c>
      <c r="B208" s="5">
        <v>45854</v>
      </c>
      <c r="C208" s="4" t="s">
        <v>1993</v>
      </c>
      <c r="D208" s="4" t="s">
        <v>1988</v>
      </c>
      <c r="E208" s="6">
        <v>0.5254050925925926</v>
      </c>
      <c r="F208" s="4" t="s">
        <v>746</v>
      </c>
      <c r="G208" s="4" t="s">
        <v>52</v>
      </c>
      <c r="H208">
        <v>486788</v>
      </c>
      <c r="I208" s="4" t="s">
        <v>36</v>
      </c>
      <c r="J208" s="4" t="s">
        <v>37</v>
      </c>
      <c r="K208">
        <v>1</v>
      </c>
      <c r="L208">
        <v>63.75</v>
      </c>
      <c r="M208">
        <v>63.75</v>
      </c>
      <c r="N208">
        <v>10</v>
      </c>
      <c r="O208">
        <v>6.375</v>
      </c>
      <c r="P208">
        <v>57.38</v>
      </c>
      <c r="Q208" s="4" t="s">
        <v>26</v>
      </c>
      <c r="R208">
        <v>25</v>
      </c>
      <c r="S208" s="4" t="s">
        <v>38</v>
      </c>
      <c r="T208">
        <v>4.2</v>
      </c>
      <c r="U208" s="4" t="s">
        <v>343</v>
      </c>
      <c r="V208" s="4" t="s">
        <v>40</v>
      </c>
      <c r="W208" s="4" t="s">
        <v>30</v>
      </c>
      <c r="X208" s="4" t="s">
        <v>48</v>
      </c>
      <c r="Y208" s="4" t="s">
        <v>32</v>
      </c>
    </row>
    <row r="209" spans="1:25" x14ac:dyDescent="0.2">
      <c r="A209" s="4" t="s">
        <v>747</v>
      </c>
      <c r="B209" s="5">
        <v>45841</v>
      </c>
      <c r="C209" s="4" t="s">
        <v>1987</v>
      </c>
      <c r="D209" s="4" t="s">
        <v>1988</v>
      </c>
      <c r="E209" s="6">
        <v>0.11957175925925925</v>
      </c>
      <c r="F209" s="4" t="s">
        <v>748</v>
      </c>
      <c r="G209" s="4" t="s">
        <v>35</v>
      </c>
      <c r="H209">
        <v>440216</v>
      </c>
      <c r="I209" s="4" t="s">
        <v>115</v>
      </c>
      <c r="J209" s="4" t="s">
        <v>740</v>
      </c>
      <c r="K209">
        <v>3</v>
      </c>
      <c r="L209">
        <v>36.56</v>
      </c>
      <c r="M209">
        <v>109.68</v>
      </c>
      <c r="N209">
        <v>0</v>
      </c>
      <c r="O209">
        <v>0</v>
      </c>
      <c r="P209">
        <v>109.68</v>
      </c>
      <c r="Q209" s="4" t="s">
        <v>55</v>
      </c>
      <c r="R209">
        <v>0</v>
      </c>
      <c r="S209" s="4" t="s">
        <v>1992</v>
      </c>
      <c r="T209">
        <v>0</v>
      </c>
      <c r="U209" s="4" t="s">
        <v>1992</v>
      </c>
      <c r="V209" s="4" t="s">
        <v>40</v>
      </c>
      <c r="W209" s="4" t="s">
        <v>62</v>
      </c>
      <c r="X209" s="4" t="s">
        <v>31</v>
      </c>
      <c r="Y209" s="4" t="s">
        <v>32</v>
      </c>
    </row>
    <row r="210" spans="1:25" x14ac:dyDescent="0.2">
      <c r="A210" s="4" t="s">
        <v>749</v>
      </c>
      <c r="B210" s="5">
        <v>45843</v>
      </c>
      <c r="C210" s="4" t="s">
        <v>1994</v>
      </c>
      <c r="D210" s="4" t="s">
        <v>1990</v>
      </c>
      <c r="E210" s="6">
        <v>8.4328703703703697E-2</v>
      </c>
      <c r="F210" s="4" t="s">
        <v>750</v>
      </c>
      <c r="G210" s="4" t="s">
        <v>152</v>
      </c>
      <c r="H210">
        <v>480135</v>
      </c>
      <c r="I210" s="4" t="s">
        <v>71</v>
      </c>
      <c r="J210" s="4" t="s">
        <v>610</v>
      </c>
      <c r="K210">
        <v>5</v>
      </c>
      <c r="L210">
        <v>33.53</v>
      </c>
      <c r="M210">
        <v>167.65</v>
      </c>
      <c r="N210">
        <v>15</v>
      </c>
      <c r="O210">
        <v>25.147500000000001</v>
      </c>
      <c r="P210">
        <v>142.5</v>
      </c>
      <c r="Q210" s="4" t="s">
        <v>26</v>
      </c>
      <c r="R210">
        <v>19</v>
      </c>
      <c r="S210" s="4" t="s">
        <v>27</v>
      </c>
      <c r="T210">
        <v>2.2999999999999998</v>
      </c>
      <c r="U210" s="4" t="s">
        <v>751</v>
      </c>
      <c r="V210" s="4" t="s">
        <v>40</v>
      </c>
      <c r="W210" s="4" t="s">
        <v>56</v>
      </c>
      <c r="X210" s="4" t="s">
        <v>31</v>
      </c>
      <c r="Y210" s="4" t="s">
        <v>49</v>
      </c>
    </row>
    <row r="211" spans="1:25" x14ac:dyDescent="0.2">
      <c r="A211" s="4" t="s">
        <v>752</v>
      </c>
      <c r="B211" s="5">
        <v>45853</v>
      </c>
      <c r="C211" s="4" t="s">
        <v>1996</v>
      </c>
      <c r="D211" s="4" t="s">
        <v>1988</v>
      </c>
      <c r="E211" s="6">
        <v>0.13012731481481482</v>
      </c>
      <c r="F211" s="4" t="s">
        <v>753</v>
      </c>
      <c r="G211" s="4" t="s">
        <v>59</v>
      </c>
      <c r="H211">
        <v>490856</v>
      </c>
      <c r="I211" s="4" t="s">
        <v>53</v>
      </c>
      <c r="J211" s="4" t="s">
        <v>754</v>
      </c>
      <c r="K211">
        <v>3</v>
      </c>
      <c r="L211">
        <v>122.31</v>
      </c>
      <c r="M211">
        <v>366.93</v>
      </c>
      <c r="N211">
        <v>0</v>
      </c>
      <c r="O211">
        <v>0</v>
      </c>
      <c r="P211">
        <v>366.93</v>
      </c>
      <c r="Q211" s="4" t="s">
        <v>26</v>
      </c>
      <c r="R211">
        <v>43</v>
      </c>
      <c r="S211" s="4" t="s">
        <v>38</v>
      </c>
      <c r="T211">
        <v>1.7</v>
      </c>
      <c r="U211" s="4" t="s">
        <v>556</v>
      </c>
      <c r="V211" s="4" t="s">
        <v>40</v>
      </c>
      <c r="W211" s="4" t="s">
        <v>56</v>
      </c>
      <c r="X211" s="4" t="s">
        <v>48</v>
      </c>
      <c r="Y211" s="4" t="s">
        <v>41</v>
      </c>
    </row>
    <row r="212" spans="1:25" x14ac:dyDescent="0.2">
      <c r="A212" s="4" t="s">
        <v>755</v>
      </c>
      <c r="B212" s="5">
        <v>45839</v>
      </c>
      <c r="C212" s="4" t="s">
        <v>1996</v>
      </c>
      <c r="D212" s="4" t="s">
        <v>1988</v>
      </c>
      <c r="E212" s="6">
        <v>0.96576388888888887</v>
      </c>
      <c r="F212" s="4" t="s">
        <v>756</v>
      </c>
      <c r="G212" s="4" t="s">
        <v>152</v>
      </c>
      <c r="H212">
        <v>462848</v>
      </c>
      <c r="I212" s="4" t="s">
        <v>66</v>
      </c>
      <c r="J212" s="4" t="s">
        <v>757</v>
      </c>
      <c r="K212">
        <v>2</v>
      </c>
      <c r="L212">
        <v>41.15</v>
      </c>
      <c r="M212">
        <v>82.3</v>
      </c>
      <c r="N212">
        <v>0</v>
      </c>
      <c r="O212">
        <v>0</v>
      </c>
      <c r="P212">
        <v>82.3</v>
      </c>
      <c r="Q212" s="4" t="s">
        <v>26</v>
      </c>
      <c r="R212">
        <v>17</v>
      </c>
      <c r="S212" s="4" t="s">
        <v>125</v>
      </c>
      <c r="T212">
        <v>0</v>
      </c>
      <c r="U212" s="4" t="s">
        <v>758</v>
      </c>
      <c r="V212" s="4" t="s">
        <v>29</v>
      </c>
      <c r="W212" s="4" t="s">
        <v>30</v>
      </c>
      <c r="X212" s="4" t="s">
        <v>48</v>
      </c>
      <c r="Y212" s="4" t="s">
        <v>32</v>
      </c>
    </row>
    <row r="213" spans="1:25" x14ac:dyDescent="0.2">
      <c r="A213" s="4" t="s">
        <v>759</v>
      </c>
      <c r="B213" s="5">
        <v>45855</v>
      </c>
      <c r="C213" s="4" t="s">
        <v>1987</v>
      </c>
      <c r="D213" s="4" t="s">
        <v>1988</v>
      </c>
      <c r="E213" s="6">
        <v>0.74281249999999999</v>
      </c>
      <c r="F213" s="4" t="s">
        <v>760</v>
      </c>
      <c r="G213" s="4" t="s">
        <v>59</v>
      </c>
      <c r="H213">
        <v>495943</v>
      </c>
      <c r="I213" s="4" t="s">
        <v>53</v>
      </c>
      <c r="J213" s="4" t="s">
        <v>761</v>
      </c>
      <c r="K213">
        <v>1</v>
      </c>
      <c r="L213">
        <v>63.93</v>
      </c>
      <c r="M213">
        <v>63.93</v>
      </c>
      <c r="N213">
        <v>15</v>
      </c>
      <c r="O213">
        <v>9.5894999999999992</v>
      </c>
      <c r="P213">
        <v>54.34</v>
      </c>
      <c r="Q213" s="4" t="s">
        <v>26</v>
      </c>
      <c r="R213">
        <v>42</v>
      </c>
      <c r="S213" s="4" t="s">
        <v>38</v>
      </c>
      <c r="T213">
        <v>0</v>
      </c>
      <c r="U213" s="4" t="s">
        <v>762</v>
      </c>
      <c r="V213" s="4" t="s">
        <v>29</v>
      </c>
      <c r="W213" s="4" t="s">
        <v>30</v>
      </c>
      <c r="X213" s="4" t="s">
        <v>31</v>
      </c>
      <c r="Y213" s="4" t="s">
        <v>49</v>
      </c>
    </row>
    <row r="214" spans="1:25" x14ac:dyDescent="0.2">
      <c r="A214" s="4" t="s">
        <v>763</v>
      </c>
      <c r="B214" s="5">
        <v>45835</v>
      </c>
      <c r="C214" s="4" t="s">
        <v>1991</v>
      </c>
      <c r="D214" s="4" t="s">
        <v>1988</v>
      </c>
      <c r="E214" s="6">
        <v>0.98870370370370375</v>
      </c>
      <c r="F214" s="4" t="s">
        <v>764</v>
      </c>
      <c r="G214" s="4" t="s">
        <v>59</v>
      </c>
      <c r="H214">
        <v>453646</v>
      </c>
      <c r="I214" s="4" t="s">
        <v>115</v>
      </c>
      <c r="J214" s="4" t="s">
        <v>214</v>
      </c>
      <c r="K214">
        <v>5</v>
      </c>
      <c r="L214">
        <v>54.48</v>
      </c>
      <c r="M214">
        <v>272.39999999999998</v>
      </c>
      <c r="N214">
        <v>10</v>
      </c>
      <c r="O214">
        <v>27.24</v>
      </c>
      <c r="P214">
        <v>245.16</v>
      </c>
      <c r="Q214" s="4" t="s">
        <v>26</v>
      </c>
      <c r="R214">
        <v>21</v>
      </c>
      <c r="S214" s="4" t="s">
        <v>27</v>
      </c>
      <c r="T214">
        <v>3.2</v>
      </c>
      <c r="U214" s="4" t="s">
        <v>765</v>
      </c>
      <c r="V214" s="4" t="s">
        <v>29</v>
      </c>
      <c r="W214" s="4" t="s">
        <v>30</v>
      </c>
      <c r="X214" s="4" t="s">
        <v>48</v>
      </c>
      <c r="Y214" s="4" t="s">
        <v>77</v>
      </c>
    </row>
    <row r="215" spans="1:25" x14ac:dyDescent="0.2">
      <c r="A215" s="4" t="s">
        <v>766</v>
      </c>
      <c r="B215" s="5">
        <v>45857</v>
      </c>
      <c r="C215" s="4" t="s">
        <v>1994</v>
      </c>
      <c r="D215" s="4" t="s">
        <v>1990</v>
      </c>
      <c r="E215" s="6">
        <v>0.28699074074074077</v>
      </c>
      <c r="F215" s="4" t="s">
        <v>767</v>
      </c>
      <c r="G215" s="4" t="s">
        <v>23</v>
      </c>
      <c r="H215">
        <v>438608</v>
      </c>
      <c r="I215" s="4" t="s">
        <v>66</v>
      </c>
      <c r="J215" s="4" t="s">
        <v>768</v>
      </c>
      <c r="K215">
        <v>5</v>
      </c>
      <c r="L215">
        <v>82.44</v>
      </c>
      <c r="M215">
        <v>412.2</v>
      </c>
      <c r="N215">
        <v>0</v>
      </c>
      <c r="O215">
        <v>0</v>
      </c>
      <c r="P215">
        <v>412.2</v>
      </c>
      <c r="Q215" s="4" t="s">
        <v>26</v>
      </c>
      <c r="R215">
        <v>25</v>
      </c>
      <c r="S215" s="4" t="s">
        <v>38</v>
      </c>
      <c r="T215">
        <v>1.3</v>
      </c>
      <c r="U215" s="4" t="s">
        <v>769</v>
      </c>
      <c r="V215" s="4" t="s">
        <v>40</v>
      </c>
      <c r="W215" s="4" t="s">
        <v>56</v>
      </c>
      <c r="X215" s="4" t="s">
        <v>68</v>
      </c>
      <c r="Y215" s="4" t="s">
        <v>41</v>
      </c>
    </row>
    <row r="216" spans="1:25" x14ac:dyDescent="0.2">
      <c r="A216" s="4" t="s">
        <v>770</v>
      </c>
      <c r="B216" s="5">
        <v>45857</v>
      </c>
      <c r="C216" s="4" t="s">
        <v>1994</v>
      </c>
      <c r="D216" s="4" t="s">
        <v>1990</v>
      </c>
      <c r="E216" s="6">
        <v>0.53789351851851852</v>
      </c>
      <c r="F216" s="4" t="s">
        <v>771</v>
      </c>
      <c r="G216" s="4" t="s">
        <v>23</v>
      </c>
      <c r="H216">
        <v>484131</v>
      </c>
      <c r="I216" s="4" t="s">
        <v>45</v>
      </c>
      <c r="J216" s="4" t="s">
        <v>772</v>
      </c>
      <c r="K216">
        <v>2</v>
      </c>
      <c r="L216">
        <v>68.23</v>
      </c>
      <c r="M216">
        <v>136.46</v>
      </c>
      <c r="N216">
        <v>15</v>
      </c>
      <c r="O216">
        <v>20.469000000000001</v>
      </c>
      <c r="P216">
        <v>115.99</v>
      </c>
      <c r="Q216" s="4" t="s">
        <v>26</v>
      </c>
      <c r="R216">
        <v>43</v>
      </c>
      <c r="S216" s="4" t="s">
        <v>27</v>
      </c>
      <c r="T216">
        <v>2.9</v>
      </c>
      <c r="U216" s="4" t="s">
        <v>773</v>
      </c>
      <c r="V216" s="4" t="s">
        <v>40</v>
      </c>
      <c r="W216" s="4" t="s">
        <v>62</v>
      </c>
      <c r="X216" s="4" t="s">
        <v>31</v>
      </c>
      <c r="Y216" s="4" t="s">
        <v>32</v>
      </c>
    </row>
    <row r="217" spans="1:25" x14ac:dyDescent="0.2">
      <c r="A217" s="4" t="s">
        <v>774</v>
      </c>
      <c r="B217" s="5">
        <v>45852</v>
      </c>
      <c r="C217" s="4" t="s">
        <v>1995</v>
      </c>
      <c r="D217" s="4" t="s">
        <v>1990</v>
      </c>
      <c r="E217" s="6">
        <v>0.51149305555555558</v>
      </c>
      <c r="F217" s="4" t="s">
        <v>43</v>
      </c>
      <c r="G217" s="4" t="s">
        <v>23</v>
      </c>
      <c r="H217">
        <v>487575</v>
      </c>
      <c r="I217" s="4" t="s">
        <v>24</v>
      </c>
      <c r="J217" s="4" t="s">
        <v>775</v>
      </c>
      <c r="K217">
        <v>4</v>
      </c>
      <c r="L217">
        <v>146.19</v>
      </c>
      <c r="M217">
        <v>584.76</v>
      </c>
      <c r="N217">
        <v>5</v>
      </c>
      <c r="O217">
        <v>29.238</v>
      </c>
      <c r="P217">
        <v>555.52</v>
      </c>
      <c r="Q217" s="4" t="s">
        <v>26</v>
      </c>
      <c r="R217">
        <v>39</v>
      </c>
      <c r="S217" s="4" t="s">
        <v>38</v>
      </c>
      <c r="T217">
        <v>3.1</v>
      </c>
      <c r="U217" s="4" t="s">
        <v>776</v>
      </c>
      <c r="V217" s="4" t="s">
        <v>29</v>
      </c>
      <c r="W217" s="4" t="s">
        <v>56</v>
      </c>
      <c r="X217" s="4" t="s">
        <v>48</v>
      </c>
      <c r="Y217" s="4" t="s">
        <v>77</v>
      </c>
    </row>
    <row r="218" spans="1:25" x14ac:dyDescent="0.2">
      <c r="A218" s="4" t="s">
        <v>777</v>
      </c>
      <c r="B218" s="5">
        <v>45841</v>
      </c>
      <c r="C218" s="4" t="s">
        <v>1987</v>
      </c>
      <c r="D218" s="4" t="s">
        <v>1988</v>
      </c>
      <c r="E218" s="6">
        <v>0.36194444444444446</v>
      </c>
      <c r="F218" s="4" t="s">
        <v>778</v>
      </c>
      <c r="G218" s="4" t="s">
        <v>152</v>
      </c>
      <c r="H218">
        <v>493626</v>
      </c>
      <c r="I218" s="4" t="s">
        <v>53</v>
      </c>
      <c r="J218" s="4" t="s">
        <v>97</v>
      </c>
      <c r="K218">
        <v>5</v>
      </c>
      <c r="L218">
        <v>137.06</v>
      </c>
      <c r="M218">
        <v>685.3</v>
      </c>
      <c r="N218">
        <v>5</v>
      </c>
      <c r="O218">
        <v>34.265000000000001</v>
      </c>
      <c r="P218">
        <v>651.03</v>
      </c>
      <c r="Q218" s="4" t="s">
        <v>26</v>
      </c>
      <c r="R218">
        <v>43</v>
      </c>
      <c r="S218" s="4" t="s">
        <v>27</v>
      </c>
      <c r="T218">
        <v>1.7</v>
      </c>
      <c r="U218" s="4" t="s">
        <v>779</v>
      </c>
      <c r="V218" s="4" t="s">
        <v>29</v>
      </c>
      <c r="W218" s="4" t="s">
        <v>30</v>
      </c>
      <c r="X218" s="4" t="s">
        <v>31</v>
      </c>
      <c r="Y218" s="4" t="s">
        <v>41</v>
      </c>
    </row>
    <row r="219" spans="1:25" x14ac:dyDescent="0.2">
      <c r="A219" s="4" t="s">
        <v>780</v>
      </c>
      <c r="B219" s="5">
        <v>45852</v>
      </c>
      <c r="C219" s="4" t="s">
        <v>1995</v>
      </c>
      <c r="D219" s="4" t="s">
        <v>1990</v>
      </c>
      <c r="E219" s="6">
        <v>0.52615740740740746</v>
      </c>
      <c r="F219" s="4" t="s">
        <v>781</v>
      </c>
      <c r="G219" s="4" t="s">
        <v>52</v>
      </c>
      <c r="H219">
        <v>457068</v>
      </c>
      <c r="I219" s="4" t="s">
        <v>71</v>
      </c>
      <c r="J219" s="4" t="s">
        <v>610</v>
      </c>
      <c r="K219">
        <v>2</v>
      </c>
      <c r="L219">
        <v>128.43</v>
      </c>
      <c r="M219">
        <v>256.86</v>
      </c>
      <c r="N219">
        <v>10</v>
      </c>
      <c r="O219">
        <v>25.686</v>
      </c>
      <c r="P219">
        <v>231.17</v>
      </c>
      <c r="Q219" s="4" t="s">
        <v>26</v>
      </c>
      <c r="R219">
        <v>19</v>
      </c>
      <c r="S219" s="4" t="s">
        <v>27</v>
      </c>
      <c r="T219">
        <v>2.6</v>
      </c>
      <c r="U219" s="4" t="s">
        <v>782</v>
      </c>
      <c r="V219" s="4" t="s">
        <v>40</v>
      </c>
      <c r="W219" s="4" t="s">
        <v>62</v>
      </c>
      <c r="X219" s="4" t="s">
        <v>68</v>
      </c>
      <c r="Y219" s="4" t="s">
        <v>77</v>
      </c>
    </row>
    <row r="220" spans="1:25" x14ac:dyDescent="0.2">
      <c r="A220" s="4" t="s">
        <v>783</v>
      </c>
      <c r="B220" s="5">
        <v>45849</v>
      </c>
      <c r="C220" s="4" t="s">
        <v>1991</v>
      </c>
      <c r="D220" s="4" t="s">
        <v>1988</v>
      </c>
      <c r="E220" s="6">
        <v>0.32640046296296299</v>
      </c>
      <c r="F220" s="4" t="s">
        <v>784</v>
      </c>
      <c r="G220" s="4" t="s">
        <v>152</v>
      </c>
      <c r="H220">
        <v>454998</v>
      </c>
      <c r="I220" s="4" t="s">
        <v>53</v>
      </c>
      <c r="J220" s="4" t="s">
        <v>179</v>
      </c>
      <c r="K220">
        <v>2</v>
      </c>
      <c r="L220">
        <v>39.270000000000003</v>
      </c>
      <c r="M220">
        <v>78.540000000000006</v>
      </c>
      <c r="N220">
        <v>0</v>
      </c>
      <c r="O220">
        <v>0</v>
      </c>
      <c r="P220">
        <v>78.540000000000006</v>
      </c>
      <c r="Q220" s="4" t="s">
        <v>55</v>
      </c>
      <c r="R220">
        <v>0</v>
      </c>
      <c r="S220" s="4" t="s">
        <v>1992</v>
      </c>
      <c r="T220">
        <v>0</v>
      </c>
      <c r="U220" s="4" t="s">
        <v>1992</v>
      </c>
      <c r="V220" s="4" t="s">
        <v>29</v>
      </c>
      <c r="W220" s="4" t="s">
        <v>56</v>
      </c>
      <c r="X220" s="4" t="s">
        <v>48</v>
      </c>
      <c r="Y220" s="4" t="s">
        <v>41</v>
      </c>
    </row>
    <row r="221" spans="1:25" x14ac:dyDescent="0.2">
      <c r="A221" s="4" t="s">
        <v>785</v>
      </c>
      <c r="B221" s="5">
        <v>45838</v>
      </c>
      <c r="C221" s="4" t="s">
        <v>1995</v>
      </c>
      <c r="D221" s="4" t="s">
        <v>1990</v>
      </c>
      <c r="E221" s="6">
        <v>0.8090856481481481</v>
      </c>
      <c r="F221" s="4" t="s">
        <v>786</v>
      </c>
      <c r="G221" s="4" t="s">
        <v>35</v>
      </c>
      <c r="H221">
        <v>485825</v>
      </c>
      <c r="I221" s="4" t="s">
        <v>36</v>
      </c>
      <c r="J221" s="4" t="s">
        <v>787</v>
      </c>
      <c r="K221">
        <v>5</v>
      </c>
      <c r="L221">
        <v>81.5</v>
      </c>
      <c r="M221">
        <v>407.5</v>
      </c>
      <c r="N221">
        <v>5</v>
      </c>
      <c r="O221">
        <v>20.375</v>
      </c>
      <c r="P221">
        <v>387.12</v>
      </c>
      <c r="Q221" s="4" t="s">
        <v>26</v>
      </c>
      <c r="R221">
        <v>24</v>
      </c>
      <c r="S221" s="4" t="s">
        <v>38</v>
      </c>
      <c r="T221">
        <v>3.8</v>
      </c>
      <c r="U221" s="4" t="s">
        <v>741</v>
      </c>
      <c r="V221" s="4" t="s">
        <v>40</v>
      </c>
      <c r="W221" s="4" t="s">
        <v>56</v>
      </c>
      <c r="X221" s="4" t="s">
        <v>63</v>
      </c>
      <c r="Y221" s="4" t="s">
        <v>77</v>
      </c>
    </row>
    <row r="222" spans="1:25" x14ac:dyDescent="0.2">
      <c r="A222" s="4" t="s">
        <v>788</v>
      </c>
      <c r="B222" s="5">
        <v>45834</v>
      </c>
      <c r="C222" s="4" t="s">
        <v>1987</v>
      </c>
      <c r="D222" s="4" t="s">
        <v>1988</v>
      </c>
      <c r="E222" s="6">
        <v>0.14466435185185186</v>
      </c>
      <c r="F222" s="4" t="s">
        <v>789</v>
      </c>
      <c r="G222" s="4" t="s">
        <v>44</v>
      </c>
      <c r="H222">
        <v>448817</v>
      </c>
      <c r="I222" s="4" t="s">
        <v>53</v>
      </c>
      <c r="J222" s="4" t="s">
        <v>744</v>
      </c>
      <c r="K222">
        <v>3</v>
      </c>
      <c r="L222">
        <v>60.42</v>
      </c>
      <c r="M222">
        <v>181.26</v>
      </c>
      <c r="N222">
        <v>15</v>
      </c>
      <c r="O222">
        <v>27.189</v>
      </c>
      <c r="P222">
        <v>154.07</v>
      </c>
      <c r="Q222" s="4" t="s">
        <v>55</v>
      </c>
      <c r="R222">
        <v>0</v>
      </c>
      <c r="S222" s="4" t="s">
        <v>1992</v>
      </c>
      <c r="T222">
        <v>0</v>
      </c>
      <c r="U222" s="4" t="s">
        <v>1992</v>
      </c>
      <c r="V222" s="4" t="s">
        <v>29</v>
      </c>
      <c r="W222" s="4" t="s">
        <v>30</v>
      </c>
      <c r="X222" s="4" t="s">
        <v>63</v>
      </c>
      <c r="Y222" s="4" t="s">
        <v>49</v>
      </c>
    </row>
    <row r="223" spans="1:25" x14ac:dyDescent="0.2">
      <c r="A223" s="4" t="s">
        <v>790</v>
      </c>
      <c r="B223" s="5">
        <v>45834</v>
      </c>
      <c r="C223" s="4" t="s">
        <v>1987</v>
      </c>
      <c r="D223" s="4" t="s">
        <v>1988</v>
      </c>
      <c r="E223" s="6">
        <v>0.27112268518518517</v>
      </c>
      <c r="F223" s="4" t="s">
        <v>791</v>
      </c>
      <c r="G223" s="4" t="s">
        <v>152</v>
      </c>
      <c r="H223">
        <v>442057</v>
      </c>
      <c r="I223" s="4" t="s">
        <v>24</v>
      </c>
      <c r="J223" s="4" t="s">
        <v>218</v>
      </c>
      <c r="K223">
        <v>4</v>
      </c>
      <c r="L223">
        <v>98.65</v>
      </c>
      <c r="M223">
        <v>394.6</v>
      </c>
      <c r="N223">
        <v>0</v>
      </c>
      <c r="O223">
        <v>0</v>
      </c>
      <c r="P223">
        <v>394.6</v>
      </c>
      <c r="Q223" s="4" t="s">
        <v>26</v>
      </c>
      <c r="R223">
        <v>28</v>
      </c>
      <c r="S223" s="4" t="s">
        <v>125</v>
      </c>
      <c r="T223">
        <v>4</v>
      </c>
      <c r="U223" s="4" t="s">
        <v>792</v>
      </c>
      <c r="V223" s="4" t="s">
        <v>29</v>
      </c>
      <c r="W223" s="4" t="s">
        <v>62</v>
      </c>
      <c r="X223" s="4" t="s">
        <v>63</v>
      </c>
      <c r="Y223" s="4" t="s">
        <v>77</v>
      </c>
    </row>
    <row r="224" spans="1:25" x14ac:dyDescent="0.2">
      <c r="A224" s="4" t="s">
        <v>793</v>
      </c>
      <c r="B224" s="5">
        <v>45850</v>
      </c>
      <c r="C224" s="4" t="s">
        <v>1994</v>
      </c>
      <c r="D224" s="4" t="s">
        <v>1990</v>
      </c>
      <c r="E224" s="6">
        <v>0.49105324074074075</v>
      </c>
      <c r="F224" s="4" t="s">
        <v>794</v>
      </c>
      <c r="G224" s="4" t="s">
        <v>52</v>
      </c>
      <c r="H224">
        <v>466427</v>
      </c>
      <c r="I224" s="4" t="s">
        <v>36</v>
      </c>
      <c r="J224" s="4" t="s">
        <v>795</v>
      </c>
      <c r="K224">
        <v>5</v>
      </c>
      <c r="L224">
        <v>134.31</v>
      </c>
      <c r="M224">
        <v>671.55</v>
      </c>
      <c r="N224">
        <v>0</v>
      </c>
      <c r="O224">
        <v>0</v>
      </c>
      <c r="P224">
        <v>671.55</v>
      </c>
      <c r="Q224" s="4" t="s">
        <v>26</v>
      </c>
      <c r="R224">
        <v>27</v>
      </c>
      <c r="S224" s="4" t="s">
        <v>27</v>
      </c>
      <c r="T224">
        <v>2.8</v>
      </c>
      <c r="U224" s="4" t="s">
        <v>685</v>
      </c>
      <c r="V224" s="4" t="s">
        <v>29</v>
      </c>
      <c r="W224" s="4" t="s">
        <v>56</v>
      </c>
      <c r="X224" s="4" t="s">
        <v>48</v>
      </c>
      <c r="Y224" s="4" t="s">
        <v>41</v>
      </c>
    </row>
    <row r="225" spans="1:25" x14ac:dyDescent="0.2">
      <c r="A225" s="4" t="s">
        <v>796</v>
      </c>
      <c r="B225" s="5">
        <v>45846</v>
      </c>
      <c r="C225" s="4" t="s">
        <v>1996</v>
      </c>
      <c r="D225" s="4" t="s">
        <v>1988</v>
      </c>
      <c r="E225" s="6">
        <v>0.76503472222222224</v>
      </c>
      <c r="F225" s="4" t="s">
        <v>797</v>
      </c>
      <c r="G225" s="4" t="s">
        <v>35</v>
      </c>
      <c r="H225">
        <v>483285</v>
      </c>
      <c r="I225" s="4" t="s">
        <v>53</v>
      </c>
      <c r="J225" s="4" t="s">
        <v>236</v>
      </c>
      <c r="K225">
        <v>1</v>
      </c>
      <c r="L225">
        <v>51.45</v>
      </c>
      <c r="M225">
        <v>51.45</v>
      </c>
      <c r="N225">
        <v>15</v>
      </c>
      <c r="O225">
        <v>7.7175000000000002</v>
      </c>
      <c r="P225">
        <v>43.73</v>
      </c>
      <c r="Q225" s="4" t="s">
        <v>26</v>
      </c>
      <c r="R225">
        <v>26</v>
      </c>
      <c r="S225" s="4" t="s">
        <v>125</v>
      </c>
      <c r="T225">
        <v>2.4</v>
      </c>
      <c r="U225" s="4" t="s">
        <v>798</v>
      </c>
      <c r="V225" s="4" t="s">
        <v>40</v>
      </c>
      <c r="W225" s="4" t="s">
        <v>62</v>
      </c>
      <c r="X225" s="4" t="s">
        <v>31</v>
      </c>
      <c r="Y225" s="4" t="s">
        <v>49</v>
      </c>
    </row>
    <row r="226" spans="1:25" x14ac:dyDescent="0.2">
      <c r="A226" s="4" t="s">
        <v>799</v>
      </c>
      <c r="B226" s="5">
        <v>45850</v>
      </c>
      <c r="C226" s="4" t="s">
        <v>1994</v>
      </c>
      <c r="D226" s="4" t="s">
        <v>1990</v>
      </c>
      <c r="E226" s="6">
        <v>0.1282986111111111</v>
      </c>
      <c r="F226" s="4" t="s">
        <v>800</v>
      </c>
      <c r="G226" s="4" t="s">
        <v>35</v>
      </c>
      <c r="H226">
        <v>406508</v>
      </c>
      <c r="I226" s="4" t="s">
        <v>71</v>
      </c>
      <c r="J226" s="4" t="s">
        <v>597</v>
      </c>
      <c r="K226">
        <v>2</v>
      </c>
      <c r="L226">
        <v>131.41999999999999</v>
      </c>
      <c r="M226">
        <v>262.83999999999997</v>
      </c>
      <c r="N226">
        <v>5</v>
      </c>
      <c r="O226">
        <v>13.141999999999999</v>
      </c>
      <c r="P226">
        <v>249.7</v>
      </c>
      <c r="Q226" s="4" t="s">
        <v>26</v>
      </c>
      <c r="R226">
        <v>32</v>
      </c>
      <c r="S226" s="4" t="s">
        <v>38</v>
      </c>
      <c r="T226">
        <v>1.1000000000000001</v>
      </c>
      <c r="U226" s="4" t="s">
        <v>801</v>
      </c>
      <c r="V226" s="4" t="s">
        <v>40</v>
      </c>
      <c r="W226" s="4" t="s">
        <v>30</v>
      </c>
      <c r="X226" s="4" t="s">
        <v>63</v>
      </c>
      <c r="Y226" s="4" t="s">
        <v>77</v>
      </c>
    </row>
    <row r="227" spans="1:25" x14ac:dyDescent="0.2">
      <c r="A227" s="4" t="s">
        <v>802</v>
      </c>
      <c r="B227" s="5">
        <v>45849</v>
      </c>
      <c r="C227" s="4" t="s">
        <v>1991</v>
      </c>
      <c r="D227" s="4" t="s">
        <v>1988</v>
      </c>
      <c r="E227" s="6">
        <v>0.52262731481481484</v>
      </c>
      <c r="F227" s="4" t="s">
        <v>803</v>
      </c>
      <c r="G227" s="4" t="s">
        <v>44</v>
      </c>
      <c r="H227">
        <v>479737</v>
      </c>
      <c r="I227" s="4" t="s">
        <v>66</v>
      </c>
      <c r="J227" s="4" t="s">
        <v>475</v>
      </c>
      <c r="K227">
        <v>3</v>
      </c>
      <c r="L227">
        <v>75.09</v>
      </c>
      <c r="M227">
        <v>225.27</v>
      </c>
      <c r="N227">
        <v>15</v>
      </c>
      <c r="O227">
        <v>33.790500000000002</v>
      </c>
      <c r="P227">
        <v>191.48</v>
      </c>
      <c r="Q227" s="4" t="s">
        <v>55</v>
      </c>
      <c r="R227">
        <v>0</v>
      </c>
      <c r="S227" s="4" t="s">
        <v>1992</v>
      </c>
      <c r="T227">
        <v>0</v>
      </c>
      <c r="U227" s="4" t="s">
        <v>1992</v>
      </c>
      <c r="V227" s="4" t="s">
        <v>40</v>
      </c>
      <c r="W227" s="4" t="s">
        <v>56</v>
      </c>
      <c r="X227" s="4" t="s">
        <v>63</v>
      </c>
      <c r="Y227" s="4" t="s">
        <v>41</v>
      </c>
    </row>
    <row r="228" spans="1:25" x14ac:dyDescent="0.2">
      <c r="A228" s="4" t="s">
        <v>804</v>
      </c>
      <c r="B228" s="5">
        <v>45852</v>
      </c>
      <c r="C228" s="4" t="s">
        <v>1995</v>
      </c>
      <c r="D228" s="4" t="s">
        <v>1990</v>
      </c>
      <c r="E228" s="6">
        <v>0.23739583333333333</v>
      </c>
      <c r="F228" s="4" t="s">
        <v>805</v>
      </c>
      <c r="G228" s="4" t="s">
        <v>52</v>
      </c>
      <c r="H228">
        <v>468242</v>
      </c>
      <c r="I228" s="4" t="s">
        <v>66</v>
      </c>
      <c r="J228" s="4" t="s">
        <v>806</v>
      </c>
      <c r="K228">
        <v>4</v>
      </c>
      <c r="L228">
        <v>95.98</v>
      </c>
      <c r="M228">
        <v>383.92</v>
      </c>
      <c r="N228">
        <v>0</v>
      </c>
      <c r="O228">
        <v>0</v>
      </c>
      <c r="P228">
        <v>383.92</v>
      </c>
      <c r="Q228" s="4" t="s">
        <v>26</v>
      </c>
      <c r="R228">
        <v>57</v>
      </c>
      <c r="S228" s="4" t="s">
        <v>125</v>
      </c>
      <c r="T228">
        <v>3.4</v>
      </c>
      <c r="U228" s="4" t="s">
        <v>807</v>
      </c>
      <c r="V228" s="4" t="s">
        <v>40</v>
      </c>
      <c r="W228" s="4" t="s">
        <v>62</v>
      </c>
      <c r="X228" s="4" t="s">
        <v>31</v>
      </c>
      <c r="Y228" s="4" t="s">
        <v>41</v>
      </c>
    </row>
    <row r="229" spans="1:25" x14ac:dyDescent="0.2">
      <c r="A229" s="4" t="s">
        <v>808</v>
      </c>
      <c r="B229" s="5">
        <v>45832</v>
      </c>
      <c r="C229" s="4" t="s">
        <v>1996</v>
      </c>
      <c r="D229" s="4" t="s">
        <v>1988</v>
      </c>
      <c r="E229" s="6">
        <v>0.19534722222222223</v>
      </c>
      <c r="F229" s="4" t="s">
        <v>809</v>
      </c>
      <c r="G229" s="4" t="s">
        <v>44</v>
      </c>
      <c r="H229">
        <v>436240</v>
      </c>
      <c r="I229" s="4" t="s">
        <v>115</v>
      </c>
      <c r="J229" s="4" t="s">
        <v>702</v>
      </c>
      <c r="K229">
        <v>3</v>
      </c>
      <c r="L229">
        <v>53.95</v>
      </c>
      <c r="M229">
        <v>161.85</v>
      </c>
      <c r="N229">
        <v>10</v>
      </c>
      <c r="O229">
        <v>16.184999999999999</v>
      </c>
      <c r="P229">
        <v>145.66</v>
      </c>
      <c r="Q229" s="4" t="s">
        <v>26</v>
      </c>
      <c r="R229">
        <v>48</v>
      </c>
      <c r="S229" s="4" t="s">
        <v>27</v>
      </c>
      <c r="T229">
        <v>4.2</v>
      </c>
      <c r="U229" s="4" t="s">
        <v>465</v>
      </c>
      <c r="V229" s="4" t="s">
        <v>40</v>
      </c>
      <c r="W229" s="4" t="s">
        <v>62</v>
      </c>
      <c r="X229" s="4" t="s">
        <v>63</v>
      </c>
      <c r="Y229" s="4" t="s">
        <v>77</v>
      </c>
    </row>
    <row r="230" spans="1:25" x14ac:dyDescent="0.2">
      <c r="A230" s="4" t="s">
        <v>810</v>
      </c>
      <c r="B230" s="5">
        <v>45834</v>
      </c>
      <c r="C230" s="4" t="s">
        <v>1987</v>
      </c>
      <c r="D230" s="4" t="s">
        <v>1988</v>
      </c>
      <c r="E230" s="6">
        <v>0.34331018518518519</v>
      </c>
      <c r="F230" s="4" t="s">
        <v>811</v>
      </c>
      <c r="G230" s="4" t="s">
        <v>44</v>
      </c>
      <c r="H230">
        <v>434004</v>
      </c>
      <c r="I230" s="4" t="s">
        <v>36</v>
      </c>
      <c r="J230" s="4" t="s">
        <v>812</v>
      </c>
      <c r="K230">
        <v>4</v>
      </c>
      <c r="L230">
        <v>115.78</v>
      </c>
      <c r="M230">
        <v>463.12</v>
      </c>
      <c r="N230">
        <v>5</v>
      </c>
      <c r="O230">
        <v>23.155999999999999</v>
      </c>
      <c r="P230">
        <v>439.96</v>
      </c>
      <c r="Q230" s="4" t="s">
        <v>26</v>
      </c>
      <c r="R230">
        <v>60</v>
      </c>
      <c r="S230" s="4" t="s">
        <v>27</v>
      </c>
      <c r="T230">
        <v>3.6</v>
      </c>
      <c r="U230" s="4" t="s">
        <v>776</v>
      </c>
      <c r="V230" s="4" t="s">
        <v>40</v>
      </c>
      <c r="W230" s="4" t="s">
        <v>62</v>
      </c>
      <c r="X230" s="4" t="s">
        <v>48</v>
      </c>
      <c r="Y230" s="4" t="s">
        <v>32</v>
      </c>
    </row>
    <row r="231" spans="1:25" x14ac:dyDescent="0.2">
      <c r="A231" s="4" t="s">
        <v>813</v>
      </c>
      <c r="B231" s="5">
        <v>45832</v>
      </c>
      <c r="C231" s="4" t="s">
        <v>1996</v>
      </c>
      <c r="D231" s="4" t="s">
        <v>1988</v>
      </c>
      <c r="E231" s="6">
        <v>0.50804398148148144</v>
      </c>
      <c r="F231" s="4" t="s">
        <v>814</v>
      </c>
      <c r="G231" s="4" t="s">
        <v>44</v>
      </c>
      <c r="H231">
        <v>412794</v>
      </c>
      <c r="I231" s="4" t="s">
        <v>36</v>
      </c>
      <c r="J231" s="4" t="s">
        <v>795</v>
      </c>
      <c r="K231">
        <v>3</v>
      </c>
      <c r="L231">
        <v>114.27</v>
      </c>
      <c r="M231">
        <v>342.81</v>
      </c>
      <c r="N231">
        <v>5</v>
      </c>
      <c r="O231">
        <v>17.140499999999999</v>
      </c>
      <c r="P231">
        <v>325.67</v>
      </c>
      <c r="Q231" s="4" t="s">
        <v>55</v>
      </c>
      <c r="R231">
        <v>0</v>
      </c>
      <c r="S231" s="4" t="s">
        <v>1992</v>
      </c>
      <c r="T231">
        <v>0</v>
      </c>
      <c r="U231" s="4" t="s">
        <v>1992</v>
      </c>
      <c r="V231" s="4" t="s">
        <v>40</v>
      </c>
      <c r="W231" s="4" t="s">
        <v>62</v>
      </c>
      <c r="X231" s="4" t="s">
        <v>31</v>
      </c>
      <c r="Y231" s="4" t="s">
        <v>32</v>
      </c>
    </row>
    <row r="232" spans="1:25" x14ac:dyDescent="0.2">
      <c r="A232" s="4" t="s">
        <v>815</v>
      </c>
      <c r="B232" s="5">
        <v>45849</v>
      </c>
      <c r="C232" s="4" t="s">
        <v>1991</v>
      </c>
      <c r="D232" s="4" t="s">
        <v>1988</v>
      </c>
      <c r="E232" s="6">
        <v>0.11092592592592593</v>
      </c>
      <c r="F232" s="4" t="s">
        <v>816</v>
      </c>
      <c r="G232" s="4" t="s">
        <v>59</v>
      </c>
      <c r="H232">
        <v>497546</v>
      </c>
      <c r="I232" s="4" t="s">
        <v>66</v>
      </c>
      <c r="J232" s="4" t="s">
        <v>475</v>
      </c>
      <c r="K232">
        <v>4</v>
      </c>
      <c r="L232">
        <v>122.45</v>
      </c>
      <c r="M232">
        <v>489.8</v>
      </c>
      <c r="N232">
        <v>10</v>
      </c>
      <c r="O232">
        <v>48.98</v>
      </c>
      <c r="P232">
        <v>440.82</v>
      </c>
      <c r="Q232" s="4" t="s">
        <v>26</v>
      </c>
      <c r="R232">
        <v>52</v>
      </c>
      <c r="S232" s="4" t="s">
        <v>125</v>
      </c>
      <c r="T232">
        <v>1.5</v>
      </c>
      <c r="U232" s="4" t="s">
        <v>226</v>
      </c>
      <c r="V232" s="4" t="s">
        <v>29</v>
      </c>
      <c r="W232" s="4" t="s">
        <v>56</v>
      </c>
      <c r="X232" s="4" t="s">
        <v>63</v>
      </c>
      <c r="Y232" s="4" t="s">
        <v>77</v>
      </c>
    </row>
    <row r="233" spans="1:25" x14ac:dyDescent="0.2">
      <c r="A233" s="4" t="s">
        <v>817</v>
      </c>
      <c r="B233" s="5">
        <v>45846</v>
      </c>
      <c r="C233" s="4" t="s">
        <v>1996</v>
      </c>
      <c r="D233" s="4" t="s">
        <v>1988</v>
      </c>
      <c r="E233" s="6">
        <v>3.7106481481481483E-2</v>
      </c>
      <c r="F233" s="4" t="s">
        <v>818</v>
      </c>
      <c r="G233" s="4" t="s">
        <v>84</v>
      </c>
      <c r="H233">
        <v>439107</v>
      </c>
      <c r="I233" s="4" t="s">
        <v>36</v>
      </c>
      <c r="J233" s="4" t="s">
        <v>819</v>
      </c>
      <c r="K233">
        <v>2</v>
      </c>
      <c r="L233">
        <v>37.86</v>
      </c>
      <c r="M233">
        <v>75.72</v>
      </c>
      <c r="N233">
        <v>5</v>
      </c>
      <c r="O233">
        <v>3.786</v>
      </c>
      <c r="P233">
        <v>71.930000000000007</v>
      </c>
      <c r="Q233" s="4" t="s">
        <v>26</v>
      </c>
      <c r="R233">
        <v>51</v>
      </c>
      <c r="S233" s="4" t="s">
        <v>125</v>
      </c>
      <c r="T233">
        <v>0</v>
      </c>
      <c r="U233" s="4" t="s">
        <v>382</v>
      </c>
      <c r="V233" s="4" t="s">
        <v>29</v>
      </c>
      <c r="W233" s="4" t="s">
        <v>56</v>
      </c>
      <c r="X233" s="4" t="s">
        <v>48</v>
      </c>
      <c r="Y233" s="4" t="s">
        <v>32</v>
      </c>
    </row>
    <row r="234" spans="1:25" x14ac:dyDescent="0.2">
      <c r="A234" s="4" t="s">
        <v>820</v>
      </c>
      <c r="B234" s="5">
        <v>45834</v>
      </c>
      <c r="C234" s="4" t="s">
        <v>1987</v>
      </c>
      <c r="D234" s="4" t="s">
        <v>1988</v>
      </c>
      <c r="E234" s="6">
        <v>0.87008101851851849</v>
      </c>
      <c r="F234" s="4" t="s">
        <v>821</v>
      </c>
      <c r="G234" s="4" t="s">
        <v>52</v>
      </c>
      <c r="H234">
        <v>407604</v>
      </c>
      <c r="I234" s="4" t="s">
        <v>53</v>
      </c>
      <c r="J234" s="4" t="s">
        <v>822</v>
      </c>
      <c r="K234">
        <v>3</v>
      </c>
      <c r="L234">
        <v>47.22</v>
      </c>
      <c r="M234">
        <v>141.66</v>
      </c>
      <c r="N234">
        <v>5</v>
      </c>
      <c r="O234">
        <v>7.0830000000000002</v>
      </c>
      <c r="P234">
        <v>134.58000000000001</v>
      </c>
      <c r="Q234" s="4" t="s">
        <v>26</v>
      </c>
      <c r="R234">
        <v>25</v>
      </c>
      <c r="S234" s="4" t="s">
        <v>125</v>
      </c>
      <c r="T234">
        <v>4.0999999999999996</v>
      </c>
      <c r="U234" s="4" t="s">
        <v>440</v>
      </c>
      <c r="V234" s="4" t="s">
        <v>40</v>
      </c>
      <c r="W234" s="4" t="s">
        <v>62</v>
      </c>
      <c r="X234" s="4" t="s">
        <v>68</v>
      </c>
      <c r="Y234" s="4" t="s">
        <v>41</v>
      </c>
    </row>
    <row r="235" spans="1:25" x14ac:dyDescent="0.2">
      <c r="A235" s="4" t="s">
        <v>823</v>
      </c>
      <c r="B235" s="5">
        <v>45841</v>
      </c>
      <c r="C235" s="4" t="s">
        <v>1987</v>
      </c>
      <c r="D235" s="4" t="s">
        <v>1988</v>
      </c>
      <c r="E235" s="6">
        <v>0.63666666666666671</v>
      </c>
      <c r="F235" s="4" t="s">
        <v>824</v>
      </c>
      <c r="G235" s="4" t="s">
        <v>35</v>
      </c>
      <c r="H235">
        <v>450243</v>
      </c>
      <c r="I235" s="4" t="s">
        <v>53</v>
      </c>
      <c r="J235" s="4" t="s">
        <v>825</v>
      </c>
      <c r="K235">
        <v>5</v>
      </c>
      <c r="L235">
        <v>45.92</v>
      </c>
      <c r="M235">
        <v>229.6</v>
      </c>
      <c r="N235">
        <v>10</v>
      </c>
      <c r="O235">
        <v>22.96</v>
      </c>
      <c r="P235">
        <v>206.64</v>
      </c>
      <c r="Q235" s="4" t="s">
        <v>47</v>
      </c>
      <c r="R235">
        <v>0</v>
      </c>
      <c r="S235" s="4" t="s">
        <v>1992</v>
      </c>
      <c r="T235">
        <v>0</v>
      </c>
      <c r="U235" s="4" t="s">
        <v>1992</v>
      </c>
      <c r="V235" s="4" t="s">
        <v>40</v>
      </c>
      <c r="W235" s="4" t="s">
        <v>62</v>
      </c>
      <c r="X235" s="4" t="s">
        <v>63</v>
      </c>
      <c r="Y235" s="4" t="s">
        <v>77</v>
      </c>
    </row>
    <row r="236" spans="1:25" x14ac:dyDescent="0.2">
      <c r="A236" s="4" t="s">
        <v>826</v>
      </c>
      <c r="B236" s="5">
        <v>45838</v>
      </c>
      <c r="C236" s="4" t="s">
        <v>1995</v>
      </c>
      <c r="D236" s="4" t="s">
        <v>1990</v>
      </c>
      <c r="E236" s="6">
        <v>0.86637731481481484</v>
      </c>
      <c r="F236" s="4" t="s">
        <v>827</v>
      </c>
      <c r="G236" s="4" t="s">
        <v>52</v>
      </c>
      <c r="H236">
        <v>496155</v>
      </c>
      <c r="I236" s="4" t="s">
        <v>71</v>
      </c>
      <c r="J236" s="4" t="s">
        <v>828</v>
      </c>
      <c r="K236">
        <v>3</v>
      </c>
      <c r="L236">
        <v>60.57</v>
      </c>
      <c r="M236">
        <v>181.71</v>
      </c>
      <c r="N236">
        <v>0</v>
      </c>
      <c r="O236">
        <v>0</v>
      </c>
      <c r="P236">
        <v>181.71</v>
      </c>
      <c r="Q236" s="4" t="s">
        <v>26</v>
      </c>
      <c r="R236">
        <v>52</v>
      </c>
      <c r="S236" s="4" t="s">
        <v>125</v>
      </c>
      <c r="T236">
        <v>0</v>
      </c>
      <c r="U236" s="4" t="s">
        <v>450</v>
      </c>
      <c r="V236" s="4" t="s">
        <v>40</v>
      </c>
      <c r="W236" s="4" t="s">
        <v>56</v>
      </c>
      <c r="X236" s="4" t="s">
        <v>68</v>
      </c>
      <c r="Y236" s="4" t="s">
        <v>49</v>
      </c>
    </row>
    <row r="237" spans="1:25" x14ac:dyDescent="0.2">
      <c r="A237" s="4" t="s">
        <v>829</v>
      </c>
      <c r="B237" s="5">
        <v>45838</v>
      </c>
      <c r="C237" s="4" t="s">
        <v>1995</v>
      </c>
      <c r="D237" s="4" t="s">
        <v>1990</v>
      </c>
      <c r="E237" s="6">
        <v>0.79931712962962964</v>
      </c>
      <c r="F237" s="4" t="s">
        <v>830</v>
      </c>
      <c r="G237" s="4" t="s">
        <v>52</v>
      </c>
      <c r="H237">
        <v>417537</v>
      </c>
      <c r="I237" s="4" t="s">
        <v>24</v>
      </c>
      <c r="J237" s="4" t="s">
        <v>305</v>
      </c>
      <c r="K237">
        <v>3</v>
      </c>
      <c r="L237">
        <v>117.52</v>
      </c>
      <c r="M237">
        <v>352.56</v>
      </c>
      <c r="N237">
        <v>5</v>
      </c>
      <c r="O237">
        <v>17.628</v>
      </c>
      <c r="P237">
        <v>334.93</v>
      </c>
      <c r="Q237" s="4" t="s">
        <v>55</v>
      </c>
      <c r="R237">
        <v>0</v>
      </c>
      <c r="S237" s="4" t="s">
        <v>1992</v>
      </c>
      <c r="T237">
        <v>0</v>
      </c>
      <c r="U237" s="4" t="s">
        <v>1992</v>
      </c>
      <c r="V237" s="4" t="s">
        <v>40</v>
      </c>
      <c r="W237" s="4" t="s">
        <v>30</v>
      </c>
      <c r="X237" s="4" t="s">
        <v>63</v>
      </c>
      <c r="Y237" s="4" t="s">
        <v>32</v>
      </c>
    </row>
    <row r="238" spans="1:25" x14ac:dyDescent="0.2">
      <c r="A238" s="4" t="s">
        <v>831</v>
      </c>
      <c r="B238" s="5">
        <v>45855</v>
      </c>
      <c r="C238" s="4" t="s">
        <v>1987</v>
      </c>
      <c r="D238" s="4" t="s">
        <v>1988</v>
      </c>
      <c r="E238" s="6">
        <v>0.59968750000000004</v>
      </c>
      <c r="F238" s="4" t="s">
        <v>832</v>
      </c>
      <c r="G238" s="4" t="s">
        <v>59</v>
      </c>
      <c r="H238">
        <v>496217</v>
      </c>
      <c r="I238" s="4" t="s">
        <v>53</v>
      </c>
      <c r="J238" s="4" t="s">
        <v>833</v>
      </c>
      <c r="K238">
        <v>5</v>
      </c>
      <c r="L238">
        <v>41.97</v>
      </c>
      <c r="M238">
        <v>209.85</v>
      </c>
      <c r="N238">
        <v>10</v>
      </c>
      <c r="O238">
        <v>20.984999999999999</v>
      </c>
      <c r="P238">
        <v>188.87</v>
      </c>
      <c r="Q238" s="4" t="s">
        <v>26</v>
      </c>
      <c r="R238">
        <v>17</v>
      </c>
      <c r="S238" s="4" t="s">
        <v>125</v>
      </c>
      <c r="T238">
        <v>2</v>
      </c>
      <c r="U238" s="4" t="s">
        <v>273</v>
      </c>
      <c r="V238" s="4" t="s">
        <v>29</v>
      </c>
      <c r="W238" s="4" t="s">
        <v>62</v>
      </c>
      <c r="X238" s="4" t="s">
        <v>31</v>
      </c>
      <c r="Y238" s="4" t="s">
        <v>77</v>
      </c>
    </row>
    <row r="239" spans="1:25" x14ac:dyDescent="0.2">
      <c r="A239" s="4" t="s">
        <v>834</v>
      </c>
      <c r="B239" s="5">
        <v>45851</v>
      </c>
      <c r="C239" s="4" t="s">
        <v>1989</v>
      </c>
      <c r="D239" s="4" t="s">
        <v>1990</v>
      </c>
      <c r="E239" s="6">
        <v>0.34362268518518518</v>
      </c>
      <c r="F239" s="4" t="s">
        <v>835</v>
      </c>
      <c r="G239" s="4" t="s">
        <v>23</v>
      </c>
      <c r="H239">
        <v>490407</v>
      </c>
      <c r="I239" s="4" t="s">
        <v>53</v>
      </c>
      <c r="J239" s="4" t="s">
        <v>179</v>
      </c>
      <c r="K239">
        <v>4</v>
      </c>
      <c r="L239">
        <v>69.430000000000007</v>
      </c>
      <c r="M239">
        <v>277.72000000000003</v>
      </c>
      <c r="N239">
        <v>10</v>
      </c>
      <c r="O239">
        <v>27.771999999999998</v>
      </c>
      <c r="P239">
        <v>249.95</v>
      </c>
      <c r="Q239" s="4" t="s">
        <v>26</v>
      </c>
      <c r="R239">
        <v>24</v>
      </c>
      <c r="S239" s="4" t="s">
        <v>27</v>
      </c>
      <c r="T239">
        <v>3.5</v>
      </c>
      <c r="U239" s="4" t="s">
        <v>836</v>
      </c>
      <c r="V239" s="4" t="s">
        <v>40</v>
      </c>
      <c r="W239" s="4" t="s">
        <v>62</v>
      </c>
      <c r="X239" s="4" t="s">
        <v>31</v>
      </c>
      <c r="Y239" s="4" t="s">
        <v>49</v>
      </c>
    </row>
    <row r="240" spans="1:25" x14ac:dyDescent="0.2">
      <c r="A240" s="4" t="s">
        <v>837</v>
      </c>
      <c r="B240" s="5">
        <v>45836</v>
      </c>
      <c r="C240" s="4" t="s">
        <v>1994</v>
      </c>
      <c r="D240" s="4" t="s">
        <v>1990</v>
      </c>
      <c r="E240" s="6">
        <v>0.37077546296296299</v>
      </c>
      <c r="F240" s="4" t="s">
        <v>838</v>
      </c>
      <c r="G240" s="4" t="s">
        <v>35</v>
      </c>
      <c r="H240">
        <v>413752</v>
      </c>
      <c r="I240" s="4" t="s">
        <v>45</v>
      </c>
      <c r="J240" s="4" t="s">
        <v>839</v>
      </c>
      <c r="K240">
        <v>5</v>
      </c>
      <c r="L240">
        <v>35.31</v>
      </c>
      <c r="M240">
        <v>176.55</v>
      </c>
      <c r="N240">
        <v>0</v>
      </c>
      <c r="O240">
        <v>0</v>
      </c>
      <c r="P240">
        <v>176.55</v>
      </c>
      <c r="Q240" s="4" t="s">
        <v>26</v>
      </c>
      <c r="R240">
        <v>46</v>
      </c>
      <c r="S240" s="4" t="s">
        <v>27</v>
      </c>
      <c r="T240">
        <v>4.0999999999999996</v>
      </c>
      <c r="U240" s="4" t="s">
        <v>840</v>
      </c>
      <c r="V240" s="4" t="s">
        <v>29</v>
      </c>
      <c r="W240" s="4" t="s">
        <v>56</v>
      </c>
      <c r="X240" s="4" t="s">
        <v>68</v>
      </c>
      <c r="Y240" s="4" t="s">
        <v>49</v>
      </c>
    </row>
    <row r="241" spans="1:25" x14ac:dyDescent="0.2">
      <c r="A241" s="4" t="s">
        <v>841</v>
      </c>
      <c r="B241" s="5">
        <v>45850</v>
      </c>
      <c r="C241" s="4" t="s">
        <v>1994</v>
      </c>
      <c r="D241" s="4" t="s">
        <v>1990</v>
      </c>
      <c r="E241" s="6">
        <v>4.5914351851851852E-2</v>
      </c>
      <c r="F241" s="4" t="s">
        <v>842</v>
      </c>
      <c r="G241" s="4" t="s">
        <v>23</v>
      </c>
      <c r="H241">
        <v>471846</v>
      </c>
      <c r="I241" s="4" t="s">
        <v>36</v>
      </c>
      <c r="J241" s="4" t="s">
        <v>664</v>
      </c>
      <c r="K241">
        <v>4</v>
      </c>
      <c r="L241">
        <v>62.98</v>
      </c>
      <c r="M241">
        <v>251.92</v>
      </c>
      <c r="N241">
        <v>0</v>
      </c>
      <c r="O241">
        <v>0</v>
      </c>
      <c r="P241">
        <v>251.92</v>
      </c>
      <c r="Q241" s="4" t="s">
        <v>26</v>
      </c>
      <c r="R241">
        <v>20</v>
      </c>
      <c r="S241" s="4" t="s">
        <v>27</v>
      </c>
      <c r="T241">
        <v>3.7</v>
      </c>
      <c r="U241" s="4" t="s">
        <v>133</v>
      </c>
      <c r="V241" s="4" t="s">
        <v>29</v>
      </c>
      <c r="W241" s="4" t="s">
        <v>62</v>
      </c>
      <c r="X241" s="4" t="s">
        <v>31</v>
      </c>
      <c r="Y241" s="4" t="s">
        <v>77</v>
      </c>
    </row>
    <row r="242" spans="1:25" x14ac:dyDescent="0.2">
      <c r="A242" s="4" t="s">
        <v>843</v>
      </c>
      <c r="B242" s="5">
        <v>45838</v>
      </c>
      <c r="C242" s="4" t="s">
        <v>1995</v>
      </c>
      <c r="D242" s="4" t="s">
        <v>1990</v>
      </c>
      <c r="E242" s="6">
        <v>0.47305555555555556</v>
      </c>
      <c r="F242" s="4" t="s">
        <v>844</v>
      </c>
      <c r="G242" s="4" t="s">
        <v>52</v>
      </c>
      <c r="H242">
        <v>430299</v>
      </c>
      <c r="I242" s="4" t="s">
        <v>36</v>
      </c>
      <c r="J242" s="4" t="s">
        <v>845</v>
      </c>
      <c r="K242">
        <v>3</v>
      </c>
      <c r="L242">
        <v>80.36</v>
      </c>
      <c r="M242">
        <v>241.08</v>
      </c>
      <c r="N242">
        <v>0</v>
      </c>
      <c r="O242">
        <v>0</v>
      </c>
      <c r="P242">
        <v>241.08</v>
      </c>
      <c r="Q242" s="4" t="s">
        <v>26</v>
      </c>
      <c r="R242">
        <v>17</v>
      </c>
      <c r="S242" s="4" t="s">
        <v>125</v>
      </c>
      <c r="T242">
        <v>3.7</v>
      </c>
      <c r="U242" s="4" t="s">
        <v>846</v>
      </c>
      <c r="V242" s="4" t="s">
        <v>29</v>
      </c>
      <c r="W242" s="4" t="s">
        <v>30</v>
      </c>
      <c r="X242" s="4" t="s">
        <v>31</v>
      </c>
      <c r="Y242" s="4" t="s">
        <v>77</v>
      </c>
    </row>
    <row r="243" spans="1:25" x14ac:dyDescent="0.2">
      <c r="A243" s="4" t="s">
        <v>847</v>
      </c>
      <c r="B243" s="5">
        <v>45843</v>
      </c>
      <c r="C243" s="4" t="s">
        <v>1994</v>
      </c>
      <c r="D243" s="4" t="s">
        <v>1990</v>
      </c>
      <c r="E243" s="6">
        <v>8.7627314814814811E-2</v>
      </c>
      <c r="F243" s="4" t="s">
        <v>848</v>
      </c>
      <c r="G243" s="4" t="s">
        <v>52</v>
      </c>
      <c r="H243">
        <v>484830</v>
      </c>
      <c r="I243" s="4" t="s">
        <v>71</v>
      </c>
      <c r="J243" s="4" t="s">
        <v>355</v>
      </c>
      <c r="K243">
        <v>3</v>
      </c>
      <c r="L243">
        <v>136.29</v>
      </c>
      <c r="M243">
        <v>408.87</v>
      </c>
      <c r="N243">
        <v>10</v>
      </c>
      <c r="O243">
        <v>40.887</v>
      </c>
      <c r="P243">
        <v>367.98</v>
      </c>
      <c r="Q243" s="4" t="s">
        <v>55</v>
      </c>
      <c r="R243">
        <v>0</v>
      </c>
      <c r="S243" s="4" t="s">
        <v>1992</v>
      </c>
      <c r="T243">
        <v>0</v>
      </c>
      <c r="U243" s="4" t="s">
        <v>1992</v>
      </c>
      <c r="V243" s="4" t="s">
        <v>29</v>
      </c>
      <c r="W243" s="4" t="s">
        <v>56</v>
      </c>
      <c r="X243" s="4" t="s">
        <v>48</v>
      </c>
      <c r="Y243" s="4" t="s">
        <v>32</v>
      </c>
    </row>
    <row r="244" spans="1:25" x14ac:dyDescent="0.2">
      <c r="A244" s="4" t="s">
        <v>849</v>
      </c>
      <c r="B244" s="5">
        <v>45852</v>
      </c>
      <c r="C244" s="4" t="s">
        <v>1995</v>
      </c>
      <c r="D244" s="4" t="s">
        <v>1990</v>
      </c>
      <c r="E244" s="6">
        <v>2.3958333333333335E-2</v>
      </c>
      <c r="F244" s="4" t="s">
        <v>850</v>
      </c>
      <c r="G244" s="4" t="s">
        <v>35</v>
      </c>
      <c r="H244">
        <v>452462</v>
      </c>
      <c r="I244" s="4" t="s">
        <v>36</v>
      </c>
      <c r="J244" s="4" t="s">
        <v>288</v>
      </c>
      <c r="K244">
        <v>4</v>
      </c>
      <c r="L244">
        <v>109.69</v>
      </c>
      <c r="M244">
        <v>438.76</v>
      </c>
      <c r="N244">
        <v>15</v>
      </c>
      <c r="O244">
        <v>65.813999999999993</v>
      </c>
      <c r="P244">
        <v>372.95</v>
      </c>
      <c r="Q244" s="4" t="s">
        <v>26</v>
      </c>
      <c r="R244">
        <v>56</v>
      </c>
      <c r="S244" s="4" t="s">
        <v>27</v>
      </c>
      <c r="T244">
        <v>0</v>
      </c>
      <c r="U244" s="4" t="s">
        <v>688</v>
      </c>
      <c r="V244" s="4" t="s">
        <v>29</v>
      </c>
      <c r="W244" s="4" t="s">
        <v>30</v>
      </c>
      <c r="X244" s="4" t="s">
        <v>68</v>
      </c>
      <c r="Y244" s="4" t="s">
        <v>41</v>
      </c>
    </row>
    <row r="245" spans="1:25" x14ac:dyDescent="0.2">
      <c r="A245" s="4" t="s">
        <v>851</v>
      </c>
      <c r="B245" s="5">
        <v>45841</v>
      </c>
      <c r="C245" s="4" t="s">
        <v>1987</v>
      </c>
      <c r="D245" s="4" t="s">
        <v>1988</v>
      </c>
      <c r="E245" s="6">
        <v>0.6925</v>
      </c>
      <c r="F245" s="4" t="s">
        <v>852</v>
      </c>
      <c r="G245" s="4" t="s">
        <v>59</v>
      </c>
      <c r="H245">
        <v>480128</v>
      </c>
      <c r="I245" s="4" t="s">
        <v>36</v>
      </c>
      <c r="J245" s="4" t="s">
        <v>853</v>
      </c>
      <c r="K245">
        <v>3</v>
      </c>
      <c r="L245">
        <v>99.48</v>
      </c>
      <c r="M245">
        <v>298.44</v>
      </c>
      <c r="N245">
        <v>5</v>
      </c>
      <c r="O245">
        <v>14.922000000000001</v>
      </c>
      <c r="P245">
        <v>283.52</v>
      </c>
      <c r="Q245" s="4" t="s">
        <v>26</v>
      </c>
      <c r="R245">
        <v>46</v>
      </c>
      <c r="S245" s="4" t="s">
        <v>27</v>
      </c>
      <c r="T245">
        <v>2.8</v>
      </c>
      <c r="U245" s="4" t="s">
        <v>319</v>
      </c>
      <c r="V245" s="4" t="s">
        <v>40</v>
      </c>
      <c r="W245" s="4" t="s">
        <v>62</v>
      </c>
      <c r="X245" s="4" t="s">
        <v>48</v>
      </c>
      <c r="Y245" s="4" t="s">
        <v>77</v>
      </c>
    </row>
    <row r="246" spans="1:25" x14ac:dyDescent="0.2">
      <c r="A246" s="4" t="s">
        <v>854</v>
      </c>
      <c r="B246" s="5">
        <v>45833</v>
      </c>
      <c r="C246" s="4" t="s">
        <v>1993</v>
      </c>
      <c r="D246" s="4" t="s">
        <v>1988</v>
      </c>
      <c r="E246" s="6">
        <v>0.22517361111111112</v>
      </c>
      <c r="F246" s="4" t="s">
        <v>855</v>
      </c>
      <c r="G246" s="4" t="s">
        <v>152</v>
      </c>
      <c r="H246">
        <v>497469</v>
      </c>
      <c r="I246" s="4" t="s">
        <v>45</v>
      </c>
      <c r="J246" s="4" t="s">
        <v>839</v>
      </c>
      <c r="K246">
        <v>5</v>
      </c>
      <c r="L246">
        <v>49.12</v>
      </c>
      <c r="M246">
        <v>245.6</v>
      </c>
      <c r="N246">
        <v>10</v>
      </c>
      <c r="O246">
        <v>24.56</v>
      </c>
      <c r="P246">
        <v>221.04</v>
      </c>
      <c r="Q246" s="4" t="s">
        <v>26</v>
      </c>
      <c r="R246">
        <v>59</v>
      </c>
      <c r="S246" s="4" t="s">
        <v>38</v>
      </c>
      <c r="T246">
        <v>2.7</v>
      </c>
      <c r="U246" s="4" t="s">
        <v>720</v>
      </c>
      <c r="V246" s="4" t="s">
        <v>40</v>
      </c>
      <c r="W246" s="4" t="s">
        <v>56</v>
      </c>
      <c r="X246" s="4" t="s">
        <v>68</v>
      </c>
      <c r="Y246" s="4" t="s">
        <v>32</v>
      </c>
    </row>
    <row r="247" spans="1:25" x14ac:dyDescent="0.2">
      <c r="A247" s="4" t="s">
        <v>856</v>
      </c>
      <c r="B247" s="5">
        <v>45851</v>
      </c>
      <c r="C247" s="4" t="s">
        <v>1989</v>
      </c>
      <c r="D247" s="4" t="s">
        <v>1990</v>
      </c>
      <c r="E247" s="6">
        <v>7.7465277777777772E-2</v>
      </c>
      <c r="F247" s="4" t="s">
        <v>857</v>
      </c>
      <c r="G247" s="4" t="s">
        <v>23</v>
      </c>
      <c r="H247">
        <v>484332</v>
      </c>
      <c r="I247" s="4" t="s">
        <v>71</v>
      </c>
      <c r="J247" s="4" t="s">
        <v>858</v>
      </c>
      <c r="K247">
        <v>4</v>
      </c>
      <c r="L247">
        <v>130.74</v>
      </c>
      <c r="M247">
        <v>522.96</v>
      </c>
      <c r="N247">
        <v>5</v>
      </c>
      <c r="O247">
        <v>26.148</v>
      </c>
      <c r="P247">
        <v>496.81</v>
      </c>
      <c r="Q247" s="4" t="s">
        <v>26</v>
      </c>
      <c r="R247">
        <v>46</v>
      </c>
      <c r="S247" s="4" t="s">
        <v>125</v>
      </c>
      <c r="T247">
        <v>4.9000000000000004</v>
      </c>
      <c r="U247" s="4" t="s">
        <v>859</v>
      </c>
      <c r="V247" s="4" t="s">
        <v>29</v>
      </c>
      <c r="W247" s="4" t="s">
        <v>62</v>
      </c>
      <c r="X247" s="4" t="s">
        <v>68</v>
      </c>
      <c r="Y247" s="4" t="s">
        <v>41</v>
      </c>
    </row>
    <row r="248" spans="1:25" x14ac:dyDescent="0.2">
      <c r="A248" s="4" t="s">
        <v>860</v>
      </c>
      <c r="B248" s="5">
        <v>45856</v>
      </c>
      <c r="C248" s="4" t="s">
        <v>1991</v>
      </c>
      <c r="D248" s="4" t="s">
        <v>1988</v>
      </c>
      <c r="E248" s="6">
        <v>0.28123842592592591</v>
      </c>
      <c r="F248" s="4" t="s">
        <v>861</v>
      </c>
      <c r="G248" s="4" t="s">
        <v>23</v>
      </c>
      <c r="H248">
        <v>460175</v>
      </c>
      <c r="I248" s="4" t="s">
        <v>36</v>
      </c>
      <c r="J248" s="4" t="s">
        <v>787</v>
      </c>
      <c r="K248">
        <v>4</v>
      </c>
      <c r="L248">
        <v>31.44</v>
      </c>
      <c r="M248">
        <v>125.76</v>
      </c>
      <c r="N248">
        <v>15</v>
      </c>
      <c r="O248">
        <v>18.864000000000001</v>
      </c>
      <c r="P248">
        <v>106.9</v>
      </c>
      <c r="Q248" s="4" t="s">
        <v>26</v>
      </c>
      <c r="R248">
        <v>22</v>
      </c>
      <c r="S248" s="4" t="s">
        <v>125</v>
      </c>
      <c r="T248">
        <v>1.1000000000000001</v>
      </c>
      <c r="U248" s="4" t="s">
        <v>465</v>
      </c>
      <c r="V248" s="4" t="s">
        <v>40</v>
      </c>
      <c r="W248" s="4" t="s">
        <v>30</v>
      </c>
      <c r="X248" s="4" t="s">
        <v>31</v>
      </c>
      <c r="Y248" s="4" t="s">
        <v>77</v>
      </c>
    </row>
    <row r="249" spans="1:25" x14ac:dyDescent="0.2">
      <c r="A249" s="4" t="s">
        <v>862</v>
      </c>
      <c r="B249" s="5">
        <v>45834</v>
      </c>
      <c r="C249" s="4" t="s">
        <v>1987</v>
      </c>
      <c r="D249" s="4" t="s">
        <v>1988</v>
      </c>
      <c r="E249" s="6">
        <v>0.31858796296296299</v>
      </c>
      <c r="F249" s="4" t="s">
        <v>863</v>
      </c>
      <c r="G249" s="4" t="s">
        <v>84</v>
      </c>
      <c r="H249">
        <v>473707</v>
      </c>
      <c r="I249" s="4" t="s">
        <v>71</v>
      </c>
      <c r="J249" s="4" t="s">
        <v>864</v>
      </c>
      <c r="K249">
        <v>4</v>
      </c>
      <c r="L249">
        <v>143.55000000000001</v>
      </c>
      <c r="M249">
        <v>574.20000000000005</v>
      </c>
      <c r="N249">
        <v>10</v>
      </c>
      <c r="O249">
        <v>57.42</v>
      </c>
      <c r="P249">
        <v>516.78</v>
      </c>
      <c r="Q249" s="4" t="s">
        <v>26</v>
      </c>
      <c r="R249">
        <v>29</v>
      </c>
      <c r="S249" s="4" t="s">
        <v>125</v>
      </c>
      <c r="T249">
        <v>4.0999999999999996</v>
      </c>
      <c r="U249" s="4" t="s">
        <v>98</v>
      </c>
      <c r="V249" s="4" t="s">
        <v>40</v>
      </c>
      <c r="W249" s="4" t="s">
        <v>62</v>
      </c>
      <c r="X249" s="4" t="s">
        <v>68</v>
      </c>
      <c r="Y249" s="4" t="s">
        <v>77</v>
      </c>
    </row>
    <row r="250" spans="1:25" x14ac:dyDescent="0.2">
      <c r="A250" s="4" t="s">
        <v>865</v>
      </c>
      <c r="B250" s="5">
        <v>45832</v>
      </c>
      <c r="C250" s="4" t="s">
        <v>1996</v>
      </c>
      <c r="D250" s="4" t="s">
        <v>1988</v>
      </c>
      <c r="E250" s="6">
        <v>2.1412037037037038E-2</v>
      </c>
      <c r="F250" s="4" t="s">
        <v>866</v>
      </c>
      <c r="G250" s="4" t="s">
        <v>152</v>
      </c>
      <c r="H250">
        <v>486365</v>
      </c>
      <c r="I250" s="4" t="s">
        <v>71</v>
      </c>
      <c r="J250" s="4" t="s">
        <v>867</v>
      </c>
      <c r="K250">
        <v>3</v>
      </c>
      <c r="L250">
        <v>66.17</v>
      </c>
      <c r="M250">
        <v>198.51</v>
      </c>
      <c r="N250">
        <v>10</v>
      </c>
      <c r="O250">
        <v>19.850999999999999</v>
      </c>
      <c r="P250">
        <v>178.66</v>
      </c>
      <c r="Q250" s="4" t="s">
        <v>26</v>
      </c>
      <c r="R250">
        <v>38</v>
      </c>
      <c r="S250" s="4" t="s">
        <v>38</v>
      </c>
      <c r="T250">
        <v>0</v>
      </c>
      <c r="U250" s="4" t="s">
        <v>868</v>
      </c>
      <c r="V250" s="4" t="s">
        <v>40</v>
      </c>
      <c r="W250" s="4" t="s">
        <v>30</v>
      </c>
      <c r="X250" s="4" t="s">
        <v>68</v>
      </c>
      <c r="Y250" s="4" t="s">
        <v>77</v>
      </c>
    </row>
    <row r="251" spans="1:25" x14ac:dyDescent="0.2">
      <c r="A251" s="4" t="s">
        <v>869</v>
      </c>
      <c r="B251" s="5">
        <v>45855</v>
      </c>
      <c r="C251" s="4" t="s">
        <v>1987</v>
      </c>
      <c r="D251" s="4" t="s">
        <v>1988</v>
      </c>
      <c r="E251" s="6">
        <v>0.80854166666666671</v>
      </c>
      <c r="F251" s="4" t="s">
        <v>870</v>
      </c>
      <c r="G251" s="4" t="s">
        <v>84</v>
      </c>
      <c r="H251">
        <v>425680</v>
      </c>
      <c r="I251" s="4" t="s">
        <v>71</v>
      </c>
      <c r="J251" s="4" t="s">
        <v>871</v>
      </c>
      <c r="K251">
        <v>4</v>
      </c>
      <c r="L251">
        <v>48.03</v>
      </c>
      <c r="M251">
        <v>192.12</v>
      </c>
      <c r="N251">
        <v>5</v>
      </c>
      <c r="O251">
        <v>9.6059999999999999</v>
      </c>
      <c r="P251">
        <v>182.51</v>
      </c>
      <c r="Q251" s="4" t="s">
        <v>26</v>
      </c>
      <c r="R251">
        <v>21</v>
      </c>
      <c r="S251" s="4" t="s">
        <v>125</v>
      </c>
      <c r="T251">
        <v>0</v>
      </c>
      <c r="U251" s="4" t="s">
        <v>872</v>
      </c>
      <c r="V251" s="4" t="s">
        <v>40</v>
      </c>
      <c r="W251" s="4" t="s">
        <v>56</v>
      </c>
      <c r="X251" s="4" t="s">
        <v>63</v>
      </c>
      <c r="Y251" s="4" t="s">
        <v>41</v>
      </c>
    </row>
    <row r="252" spans="1:25" x14ac:dyDescent="0.2">
      <c r="A252" s="4" t="s">
        <v>873</v>
      </c>
      <c r="B252" s="5">
        <v>45830</v>
      </c>
      <c r="C252" s="4" t="s">
        <v>1989</v>
      </c>
      <c r="D252" s="4" t="s">
        <v>1990</v>
      </c>
      <c r="E252" s="6">
        <v>0.2820138888888889</v>
      </c>
      <c r="F252" s="4" t="s">
        <v>874</v>
      </c>
      <c r="G252" s="4" t="s">
        <v>84</v>
      </c>
      <c r="H252">
        <v>496498</v>
      </c>
      <c r="I252" s="4" t="s">
        <v>53</v>
      </c>
      <c r="J252" s="4" t="s">
        <v>761</v>
      </c>
      <c r="K252">
        <v>4</v>
      </c>
      <c r="L252">
        <v>129.05000000000001</v>
      </c>
      <c r="M252">
        <v>516.20000000000005</v>
      </c>
      <c r="N252">
        <v>15</v>
      </c>
      <c r="O252">
        <v>77.430000000000007</v>
      </c>
      <c r="P252">
        <v>438.77</v>
      </c>
      <c r="Q252" s="4" t="s">
        <v>55</v>
      </c>
      <c r="R252">
        <v>0</v>
      </c>
      <c r="S252" s="4" t="s">
        <v>1992</v>
      </c>
      <c r="T252">
        <v>0</v>
      </c>
      <c r="U252" s="4" t="s">
        <v>1992</v>
      </c>
      <c r="V252" s="4" t="s">
        <v>29</v>
      </c>
      <c r="W252" s="4" t="s">
        <v>62</v>
      </c>
      <c r="X252" s="4" t="s">
        <v>63</v>
      </c>
      <c r="Y252" s="4" t="s">
        <v>32</v>
      </c>
    </row>
    <row r="253" spans="1:25" x14ac:dyDescent="0.2">
      <c r="A253" s="4" t="s">
        <v>875</v>
      </c>
      <c r="B253" s="5">
        <v>45834</v>
      </c>
      <c r="C253" s="4" t="s">
        <v>1987</v>
      </c>
      <c r="D253" s="4" t="s">
        <v>1988</v>
      </c>
      <c r="E253" s="6">
        <v>9.3055555555555558E-2</v>
      </c>
      <c r="F253" s="4" t="s">
        <v>876</v>
      </c>
      <c r="G253" s="4" t="s">
        <v>35</v>
      </c>
      <c r="H253">
        <v>486183</v>
      </c>
      <c r="I253" s="4" t="s">
        <v>45</v>
      </c>
      <c r="J253" s="4" t="s">
        <v>877</v>
      </c>
      <c r="K253">
        <v>3</v>
      </c>
      <c r="L253">
        <v>85.53</v>
      </c>
      <c r="M253">
        <v>256.58999999999997</v>
      </c>
      <c r="N253">
        <v>15</v>
      </c>
      <c r="O253">
        <v>38.488500000000002</v>
      </c>
      <c r="P253">
        <v>218.1</v>
      </c>
      <c r="Q253" s="4" t="s">
        <v>26</v>
      </c>
      <c r="R253">
        <v>53</v>
      </c>
      <c r="S253" s="4" t="s">
        <v>38</v>
      </c>
      <c r="T253">
        <v>2.1</v>
      </c>
      <c r="U253" s="4" t="s">
        <v>878</v>
      </c>
      <c r="V253" s="4" t="s">
        <v>40</v>
      </c>
      <c r="W253" s="4" t="s">
        <v>56</v>
      </c>
      <c r="X253" s="4" t="s">
        <v>63</v>
      </c>
      <c r="Y253" s="4" t="s">
        <v>32</v>
      </c>
    </row>
    <row r="254" spans="1:25" x14ac:dyDescent="0.2">
      <c r="A254" s="4" t="s">
        <v>879</v>
      </c>
      <c r="B254" s="5">
        <v>45841</v>
      </c>
      <c r="C254" s="4" t="s">
        <v>1987</v>
      </c>
      <c r="D254" s="4" t="s">
        <v>1988</v>
      </c>
      <c r="E254" s="6">
        <v>4.0682870370370369E-2</v>
      </c>
      <c r="F254" s="4" t="s">
        <v>880</v>
      </c>
      <c r="G254" s="4" t="s">
        <v>84</v>
      </c>
      <c r="H254">
        <v>491753</v>
      </c>
      <c r="I254" s="4" t="s">
        <v>115</v>
      </c>
      <c r="J254" s="4" t="s">
        <v>881</v>
      </c>
      <c r="K254">
        <v>3</v>
      </c>
      <c r="L254">
        <v>129.6</v>
      </c>
      <c r="M254">
        <v>388.8</v>
      </c>
      <c r="N254">
        <v>10</v>
      </c>
      <c r="O254">
        <v>38.880000000000003</v>
      </c>
      <c r="P254">
        <v>349.92</v>
      </c>
      <c r="Q254" s="4" t="s">
        <v>26</v>
      </c>
      <c r="R254">
        <v>50</v>
      </c>
      <c r="S254" s="4" t="s">
        <v>38</v>
      </c>
      <c r="T254">
        <v>1.8</v>
      </c>
      <c r="U254" s="4" t="s">
        <v>882</v>
      </c>
      <c r="V254" s="4" t="s">
        <v>40</v>
      </c>
      <c r="W254" s="4" t="s">
        <v>62</v>
      </c>
      <c r="X254" s="4" t="s">
        <v>63</v>
      </c>
      <c r="Y254" s="4" t="s">
        <v>32</v>
      </c>
    </row>
    <row r="255" spans="1:25" x14ac:dyDescent="0.2">
      <c r="A255" s="4" t="s">
        <v>883</v>
      </c>
      <c r="B255" s="5">
        <v>45837</v>
      </c>
      <c r="C255" s="4" t="s">
        <v>1989</v>
      </c>
      <c r="D255" s="4" t="s">
        <v>1990</v>
      </c>
      <c r="E255" s="6">
        <v>0.63920138888888889</v>
      </c>
      <c r="F255" s="4" t="s">
        <v>884</v>
      </c>
      <c r="G255" s="4" t="s">
        <v>84</v>
      </c>
      <c r="H255">
        <v>491005</v>
      </c>
      <c r="I255" s="4" t="s">
        <v>115</v>
      </c>
      <c r="J255" s="4" t="s">
        <v>702</v>
      </c>
      <c r="K255">
        <v>1</v>
      </c>
      <c r="L255">
        <v>118.9</v>
      </c>
      <c r="M255">
        <v>118.9</v>
      </c>
      <c r="N255">
        <v>15</v>
      </c>
      <c r="O255">
        <v>17.835000000000001</v>
      </c>
      <c r="P255">
        <v>101.06</v>
      </c>
      <c r="Q255" s="4" t="s">
        <v>26</v>
      </c>
      <c r="R255">
        <v>57</v>
      </c>
      <c r="S255" s="4" t="s">
        <v>38</v>
      </c>
      <c r="T255">
        <v>4</v>
      </c>
      <c r="U255" s="4" t="s">
        <v>273</v>
      </c>
      <c r="V255" s="4" t="s">
        <v>40</v>
      </c>
      <c r="W255" s="4" t="s">
        <v>56</v>
      </c>
      <c r="X255" s="4" t="s">
        <v>31</v>
      </c>
      <c r="Y255" s="4" t="s">
        <v>77</v>
      </c>
    </row>
    <row r="256" spans="1:25" x14ac:dyDescent="0.2">
      <c r="A256" s="4" t="s">
        <v>885</v>
      </c>
      <c r="B256" s="5">
        <v>45849</v>
      </c>
      <c r="C256" s="4" t="s">
        <v>1991</v>
      </c>
      <c r="D256" s="4" t="s">
        <v>1988</v>
      </c>
      <c r="E256" s="6">
        <v>0.29504629629629631</v>
      </c>
      <c r="F256" s="4" t="s">
        <v>886</v>
      </c>
      <c r="G256" s="4" t="s">
        <v>35</v>
      </c>
      <c r="H256">
        <v>419049</v>
      </c>
      <c r="I256" s="4" t="s">
        <v>53</v>
      </c>
      <c r="J256" s="4" t="s">
        <v>54</v>
      </c>
      <c r="K256">
        <v>1</v>
      </c>
      <c r="L256">
        <v>45.99</v>
      </c>
      <c r="M256">
        <v>45.99</v>
      </c>
      <c r="N256">
        <v>5</v>
      </c>
      <c r="O256">
        <v>2.2995000000000001</v>
      </c>
      <c r="P256">
        <v>43.69</v>
      </c>
      <c r="Q256" s="4" t="s">
        <v>47</v>
      </c>
      <c r="R256">
        <v>0</v>
      </c>
      <c r="S256" s="4" t="s">
        <v>1992</v>
      </c>
      <c r="T256">
        <v>0</v>
      </c>
      <c r="U256" s="4" t="s">
        <v>1992</v>
      </c>
      <c r="V256" s="4" t="s">
        <v>40</v>
      </c>
      <c r="W256" s="4" t="s">
        <v>30</v>
      </c>
      <c r="X256" s="4" t="s">
        <v>31</v>
      </c>
      <c r="Y256" s="4" t="s">
        <v>49</v>
      </c>
    </row>
    <row r="257" spans="1:25" x14ac:dyDescent="0.2">
      <c r="A257" s="4" t="s">
        <v>887</v>
      </c>
      <c r="B257" s="5">
        <v>45853</v>
      </c>
      <c r="C257" s="4" t="s">
        <v>1996</v>
      </c>
      <c r="D257" s="4" t="s">
        <v>1988</v>
      </c>
      <c r="E257" s="6">
        <v>0.14113425925925926</v>
      </c>
      <c r="F257" s="4" t="s">
        <v>888</v>
      </c>
      <c r="G257" s="4" t="s">
        <v>152</v>
      </c>
      <c r="H257">
        <v>470933</v>
      </c>
      <c r="I257" s="4" t="s">
        <v>53</v>
      </c>
      <c r="J257" s="4" t="s">
        <v>754</v>
      </c>
      <c r="K257">
        <v>4</v>
      </c>
      <c r="L257">
        <v>33.32</v>
      </c>
      <c r="M257">
        <v>133.28</v>
      </c>
      <c r="N257">
        <v>5</v>
      </c>
      <c r="O257">
        <v>6.6639999999999997</v>
      </c>
      <c r="P257">
        <v>126.62</v>
      </c>
      <c r="Q257" s="4" t="s">
        <v>26</v>
      </c>
      <c r="R257">
        <v>50</v>
      </c>
      <c r="S257" s="4" t="s">
        <v>125</v>
      </c>
      <c r="T257">
        <v>4.0999999999999996</v>
      </c>
      <c r="U257" s="4" t="s">
        <v>889</v>
      </c>
      <c r="V257" s="4" t="s">
        <v>29</v>
      </c>
      <c r="W257" s="4" t="s">
        <v>56</v>
      </c>
      <c r="X257" s="4" t="s">
        <v>68</v>
      </c>
      <c r="Y257" s="4" t="s">
        <v>41</v>
      </c>
    </row>
    <row r="258" spans="1:25" x14ac:dyDescent="0.2">
      <c r="A258" s="4" t="s">
        <v>890</v>
      </c>
      <c r="B258" s="5">
        <v>45852</v>
      </c>
      <c r="C258" s="4" t="s">
        <v>1995</v>
      </c>
      <c r="D258" s="4" t="s">
        <v>1990</v>
      </c>
      <c r="E258" s="6">
        <v>0.93322916666666667</v>
      </c>
      <c r="F258" s="4" t="s">
        <v>891</v>
      </c>
      <c r="G258" s="4" t="s">
        <v>84</v>
      </c>
      <c r="H258">
        <v>407052</v>
      </c>
      <c r="I258" s="4" t="s">
        <v>53</v>
      </c>
      <c r="J258" s="4" t="s">
        <v>648</v>
      </c>
      <c r="K258">
        <v>3</v>
      </c>
      <c r="L258">
        <v>46.4</v>
      </c>
      <c r="M258">
        <v>139.19999999999999</v>
      </c>
      <c r="N258">
        <v>15</v>
      </c>
      <c r="O258">
        <v>20.88</v>
      </c>
      <c r="P258">
        <v>118.32</v>
      </c>
      <c r="Q258" s="4" t="s">
        <v>26</v>
      </c>
      <c r="R258">
        <v>55</v>
      </c>
      <c r="S258" s="4" t="s">
        <v>38</v>
      </c>
      <c r="T258">
        <v>2.5</v>
      </c>
      <c r="U258" s="4" t="s">
        <v>892</v>
      </c>
      <c r="V258" s="4" t="s">
        <v>29</v>
      </c>
      <c r="W258" s="4" t="s">
        <v>62</v>
      </c>
      <c r="X258" s="4" t="s">
        <v>63</v>
      </c>
      <c r="Y258" s="4" t="s">
        <v>49</v>
      </c>
    </row>
    <row r="259" spans="1:25" x14ac:dyDescent="0.2">
      <c r="A259" s="4" t="s">
        <v>893</v>
      </c>
      <c r="B259" s="5">
        <v>45839</v>
      </c>
      <c r="C259" s="4" t="s">
        <v>1996</v>
      </c>
      <c r="D259" s="4" t="s">
        <v>1988</v>
      </c>
      <c r="E259" s="6">
        <v>0.94200231481481478</v>
      </c>
      <c r="F259" s="4" t="s">
        <v>894</v>
      </c>
      <c r="G259" s="4" t="s">
        <v>59</v>
      </c>
      <c r="H259">
        <v>489478</v>
      </c>
      <c r="I259" s="4" t="s">
        <v>53</v>
      </c>
      <c r="J259" s="4" t="s">
        <v>636</v>
      </c>
      <c r="K259">
        <v>2</v>
      </c>
      <c r="L259">
        <v>115.56</v>
      </c>
      <c r="M259">
        <v>231.12</v>
      </c>
      <c r="N259">
        <v>0</v>
      </c>
      <c r="O259">
        <v>0</v>
      </c>
      <c r="P259">
        <v>231.12</v>
      </c>
      <c r="Q259" s="4" t="s">
        <v>26</v>
      </c>
      <c r="R259">
        <v>42</v>
      </c>
      <c r="S259" s="4" t="s">
        <v>125</v>
      </c>
      <c r="T259">
        <v>1.5</v>
      </c>
      <c r="U259" s="4" t="s">
        <v>895</v>
      </c>
      <c r="V259" s="4" t="s">
        <v>40</v>
      </c>
      <c r="W259" s="4" t="s">
        <v>30</v>
      </c>
      <c r="X259" s="4" t="s">
        <v>48</v>
      </c>
      <c r="Y259" s="4" t="s">
        <v>41</v>
      </c>
    </row>
    <row r="260" spans="1:25" x14ac:dyDescent="0.2">
      <c r="A260" s="4" t="s">
        <v>896</v>
      </c>
      <c r="B260" s="5">
        <v>45849</v>
      </c>
      <c r="C260" s="4" t="s">
        <v>1991</v>
      </c>
      <c r="D260" s="4" t="s">
        <v>1988</v>
      </c>
      <c r="E260" s="6">
        <v>3.4166666666666665E-2</v>
      </c>
      <c r="F260" s="4" t="s">
        <v>897</v>
      </c>
      <c r="G260" s="4" t="s">
        <v>23</v>
      </c>
      <c r="H260">
        <v>420147</v>
      </c>
      <c r="I260" s="4" t="s">
        <v>24</v>
      </c>
      <c r="J260" s="4" t="s">
        <v>898</v>
      </c>
      <c r="K260">
        <v>1</v>
      </c>
      <c r="L260">
        <v>120.58</v>
      </c>
      <c r="M260">
        <v>120.58</v>
      </c>
      <c r="N260">
        <v>10</v>
      </c>
      <c r="O260">
        <v>12.058</v>
      </c>
      <c r="P260">
        <v>108.52</v>
      </c>
      <c r="Q260" s="4" t="s">
        <v>26</v>
      </c>
      <c r="R260">
        <v>51</v>
      </c>
      <c r="S260" s="4" t="s">
        <v>38</v>
      </c>
      <c r="T260">
        <v>4.0999999999999996</v>
      </c>
      <c r="U260" s="4" t="s">
        <v>899</v>
      </c>
      <c r="V260" s="4" t="s">
        <v>29</v>
      </c>
      <c r="W260" s="4" t="s">
        <v>30</v>
      </c>
      <c r="X260" s="4" t="s">
        <v>31</v>
      </c>
      <c r="Y260" s="4" t="s">
        <v>32</v>
      </c>
    </row>
    <row r="261" spans="1:25" x14ac:dyDescent="0.2">
      <c r="A261" s="4" t="s">
        <v>900</v>
      </c>
      <c r="B261" s="5">
        <v>45832</v>
      </c>
      <c r="C261" s="4" t="s">
        <v>1996</v>
      </c>
      <c r="D261" s="4" t="s">
        <v>1988</v>
      </c>
      <c r="E261" s="6">
        <v>0.41206018518518517</v>
      </c>
      <c r="F261" s="4" t="s">
        <v>901</v>
      </c>
      <c r="G261" s="4" t="s">
        <v>84</v>
      </c>
      <c r="H261">
        <v>470391</v>
      </c>
      <c r="I261" s="4" t="s">
        <v>36</v>
      </c>
      <c r="J261" s="4" t="s">
        <v>902</v>
      </c>
      <c r="K261">
        <v>3</v>
      </c>
      <c r="L261">
        <v>48.76</v>
      </c>
      <c r="M261">
        <v>146.28</v>
      </c>
      <c r="N261">
        <v>5</v>
      </c>
      <c r="O261">
        <v>7.3140000000000001</v>
      </c>
      <c r="P261">
        <v>138.97</v>
      </c>
      <c r="Q261" s="4" t="s">
        <v>26</v>
      </c>
      <c r="R261">
        <v>36</v>
      </c>
      <c r="S261" s="4" t="s">
        <v>125</v>
      </c>
      <c r="T261">
        <v>4.8</v>
      </c>
      <c r="U261" s="4" t="s">
        <v>112</v>
      </c>
      <c r="V261" s="4" t="s">
        <v>40</v>
      </c>
      <c r="W261" s="4" t="s">
        <v>62</v>
      </c>
      <c r="X261" s="4" t="s">
        <v>31</v>
      </c>
      <c r="Y261" s="4" t="s">
        <v>77</v>
      </c>
    </row>
    <row r="262" spans="1:25" x14ac:dyDescent="0.2">
      <c r="A262" s="4" t="s">
        <v>903</v>
      </c>
      <c r="B262" s="5">
        <v>45837</v>
      </c>
      <c r="C262" s="4" t="s">
        <v>1989</v>
      </c>
      <c r="D262" s="4" t="s">
        <v>1990</v>
      </c>
      <c r="E262" s="6">
        <v>0.55793981481481481</v>
      </c>
      <c r="F262" s="4" t="s">
        <v>904</v>
      </c>
      <c r="G262" s="4" t="s">
        <v>35</v>
      </c>
      <c r="H262">
        <v>431503</v>
      </c>
      <c r="I262" s="4" t="s">
        <v>115</v>
      </c>
      <c r="J262" s="4" t="s">
        <v>905</v>
      </c>
      <c r="K262">
        <v>5</v>
      </c>
      <c r="L262">
        <v>51.7</v>
      </c>
      <c r="M262">
        <v>258.5</v>
      </c>
      <c r="N262">
        <v>0</v>
      </c>
      <c r="O262">
        <v>0</v>
      </c>
      <c r="P262">
        <v>258.5</v>
      </c>
      <c r="Q262" s="4" t="s">
        <v>26</v>
      </c>
      <c r="R262">
        <v>35</v>
      </c>
      <c r="S262" s="4" t="s">
        <v>125</v>
      </c>
      <c r="T262">
        <v>4.8</v>
      </c>
      <c r="U262" s="4" t="s">
        <v>594</v>
      </c>
      <c r="V262" s="4" t="s">
        <v>40</v>
      </c>
      <c r="W262" s="4" t="s">
        <v>62</v>
      </c>
      <c r="X262" s="4" t="s">
        <v>48</v>
      </c>
      <c r="Y262" s="4" t="s">
        <v>77</v>
      </c>
    </row>
    <row r="263" spans="1:25" x14ac:dyDescent="0.2">
      <c r="A263" s="4" t="s">
        <v>906</v>
      </c>
      <c r="B263" s="5">
        <v>45847</v>
      </c>
      <c r="C263" s="4" t="s">
        <v>1993</v>
      </c>
      <c r="D263" s="4" t="s">
        <v>1988</v>
      </c>
      <c r="E263" s="6">
        <v>0.96291666666666664</v>
      </c>
      <c r="F263" s="4" t="s">
        <v>907</v>
      </c>
      <c r="G263" s="4" t="s">
        <v>152</v>
      </c>
      <c r="H263">
        <v>449147</v>
      </c>
      <c r="I263" s="4" t="s">
        <v>45</v>
      </c>
      <c r="J263" s="4" t="s">
        <v>593</v>
      </c>
      <c r="K263">
        <v>4</v>
      </c>
      <c r="L263">
        <v>83.28</v>
      </c>
      <c r="M263">
        <v>333.12</v>
      </c>
      <c r="N263">
        <v>10</v>
      </c>
      <c r="O263">
        <v>33.311999999999998</v>
      </c>
      <c r="P263">
        <v>299.81</v>
      </c>
      <c r="Q263" s="4" t="s">
        <v>55</v>
      </c>
      <c r="R263">
        <v>0</v>
      </c>
      <c r="S263" s="4" t="s">
        <v>1992</v>
      </c>
      <c r="T263">
        <v>0</v>
      </c>
      <c r="U263" s="4" t="s">
        <v>1992</v>
      </c>
      <c r="V263" s="4" t="s">
        <v>29</v>
      </c>
      <c r="W263" s="4" t="s">
        <v>56</v>
      </c>
      <c r="X263" s="4" t="s">
        <v>31</v>
      </c>
      <c r="Y263" s="4" t="s">
        <v>77</v>
      </c>
    </row>
    <row r="264" spans="1:25" x14ac:dyDescent="0.2">
      <c r="A264" s="4" t="s">
        <v>908</v>
      </c>
      <c r="B264" s="5">
        <v>45829</v>
      </c>
      <c r="C264" s="4" t="s">
        <v>1994</v>
      </c>
      <c r="D264" s="4" t="s">
        <v>1990</v>
      </c>
      <c r="E264" s="6">
        <v>0.67023148148148148</v>
      </c>
      <c r="F264" s="4" t="s">
        <v>909</v>
      </c>
      <c r="G264" s="4" t="s">
        <v>152</v>
      </c>
      <c r="H264">
        <v>470514</v>
      </c>
      <c r="I264" s="4" t="s">
        <v>45</v>
      </c>
      <c r="J264" s="4" t="s">
        <v>910</v>
      </c>
      <c r="K264">
        <v>1</v>
      </c>
      <c r="L264">
        <v>47.4</v>
      </c>
      <c r="M264">
        <v>47.4</v>
      </c>
      <c r="N264">
        <v>5</v>
      </c>
      <c r="O264">
        <v>2.37</v>
      </c>
      <c r="P264">
        <v>45.03</v>
      </c>
      <c r="Q264" s="4" t="s">
        <v>55</v>
      </c>
      <c r="R264">
        <v>0</v>
      </c>
      <c r="S264" s="4" t="s">
        <v>1992</v>
      </c>
      <c r="T264">
        <v>0</v>
      </c>
      <c r="U264" s="4" t="s">
        <v>1992</v>
      </c>
      <c r="V264" s="4" t="s">
        <v>40</v>
      </c>
      <c r="W264" s="4" t="s">
        <v>30</v>
      </c>
      <c r="X264" s="4" t="s">
        <v>63</v>
      </c>
      <c r="Y264" s="4" t="s">
        <v>41</v>
      </c>
    </row>
    <row r="265" spans="1:25" x14ac:dyDescent="0.2">
      <c r="A265" s="4" t="s">
        <v>911</v>
      </c>
      <c r="B265" s="5">
        <v>45848</v>
      </c>
      <c r="C265" s="4" t="s">
        <v>1987</v>
      </c>
      <c r="D265" s="4" t="s">
        <v>1988</v>
      </c>
      <c r="E265" s="6">
        <v>0.51869212962962963</v>
      </c>
      <c r="F265" s="4" t="s">
        <v>912</v>
      </c>
      <c r="G265" s="4" t="s">
        <v>52</v>
      </c>
      <c r="H265">
        <v>489922</v>
      </c>
      <c r="I265" s="4" t="s">
        <v>71</v>
      </c>
      <c r="J265" s="4" t="s">
        <v>395</v>
      </c>
      <c r="K265">
        <v>4</v>
      </c>
      <c r="L265">
        <v>113.19</v>
      </c>
      <c r="M265">
        <v>452.76</v>
      </c>
      <c r="N265">
        <v>0</v>
      </c>
      <c r="O265">
        <v>0</v>
      </c>
      <c r="P265">
        <v>452.76</v>
      </c>
      <c r="Q265" s="4" t="s">
        <v>26</v>
      </c>
      <c r="R265">
        <v>18</v>
      </c>
      <c r="S265" s="4" t="s">
        <v>27</v>
      </c>
      <c r="T265">
        <v>3.2</v>
      </c>
      <c r="U265" s="4" t="s">
        <v>913</v>
      </c>
      <c r="V265" s="4" t="s">
        <v>29</v>
      </c>
      <c r="W265" s="4" t="s">
        <v>56</v>
      </c>
      <c r="X265" s="4" t="s">
        <v>68</v>
      </c>
      <c r="Y265" s="4" t="s">
        <v>41</v>
      </c>
    </row>
    <row r="266" spans="1:25" x14ac:dyDescent="0.2">
      <c r="A266" s="4" t="s">
        <v>914</v>
      </c>
      <c r="B266" s="5">
        <v>45842</v>
      </c>
      <c r="C266" s="4" t="s">
        <v>1991</v>
      </c>
      <c r="D266" s="4" t="s">
        <v>1988</v>
      </c>
      <c r="E266" s="6">
        <v>0.43993055555555555</v>
      </c>
      <c r="F266" s="4" t="s">
        <v>915</v>
      </c>
      <c r="G266" s="4" t="s">
        <v>52</v>
      </c>
      <c r="H266">
        <v>453012</v>
      </c>
      <c r="I266" s="4" t="s">
        <v>36</v>
      </c>
      <c r="J266" s="4" t="s">
        <v>207</v>
      </c>
      <c r="K266">
        <v>1</v>
      </c>
      <c r="L266">
        <v>70.64</v>
      </c>
      <c r="M266">
        <v>70.64</v>
      </c>
      <c r="N266">
        <v>0</v>
      </c>
      <c r="O266">
        <v>0</v>
      </c>
      <c r="P266">
        <v>70.64</v>
      </c>
      <c r="Q266" s="4" t="s">
        <v>26</v>
      </c>
      <c r="R266">
        <v>56</v>
      </c>
      <c r="S266" s="4" t="s">
        <v>38</v>
      </c>
      <c r="T266">
        <v>4</v>
      </c>
      <c r="U266" s="4" t="s">
        <v>895</v>
      </c>
      <c r="V266" s="4" t="s">
        <v>29</v>
      </c>
      <c r="W266" s="4" t="s">
        <v>62</v>
      </c>
      <c r="X266" s="4" t="s">
        <v>31</v>
      </c>
      <c r="Y266" s="4" t="s">
        <v>49</v>
      </c>
    </row>
    <row r="267" spans="1:25" x14ac:dyDescent="0.2">
      <c r="A267" s="4" t="s">
        <v>916</v>
      </c>
      <c r="B267" s="5">
        <v>45851</v>
      </c>
      <c r="C267" s="4" t="s">
        <v>1989</v>
      </c>
      <c r="D267" s="4" t="s">
        <v>1990</v>
      </c>
      <c r="E267" s="6">
        <v>0.65406249999999999</v>
      </c>
      <c r="F267" s="4" t="s">
        <v>917</v>
      </c>
      <c r="G267" s="4" t="s">
        <v>23</v>
      </c>
      <c r="H267">
        <v>437990</v>
      </c>
      <c r="I267" s="4" t="s">
        <v>66</v>
      </c>
      <c r="J267" s="4" t="s">
        <v>539</v>
      </c>
      <c r="K267">
        <v>3</v>
      </c>
      <c r="L267">
        <v>98.85</v>
      </c>
      <c r="M267">
        <v>296.55</v>
      </c>
      <c r="N267">
        <v>10</v>
      </c>
      <c r="O267">
        <v>29.655000000000001</v>
      </c>
      <c r="P267">
        <v>266.89999999999998</v>
      </c>
      <c r="Q267" s="4" t="s">
        <v>26</v>
      </c>
      <c r="R267">
        <v>43</v>
      </c>
      <c r="S267" s="4" t="s">
        <v>125</v>
      </c>
      <c r="T267">
        <v>3.6</v>
      </c>
      <c r="U267" s="4" t="s">
        <v>98</v>
      </c>
      <c r="V267" s="4" t="s">
        <v>29</v>
      </c>
      <c r="W267" s="4" t="s">
        <v>62</v>
      </c>
      <c r="X267" s="4" t="s">
        <v>63</v>
      </c>
      <c r="Y267" s="4" t="s">
        <v>32</v>
      </c>
    </row>
    <row r="268" spans="1:25" x14ac:dyDescent="0.2">
      <c r="A268" s="4" t="s">
        <v>918</v>
      </c>
      <c r="B268" s="5">
        <v>45843</v>
      </c>
      <c r="C268" s="4" t="s">
        <v>1994</v>
      </c>
      <c r="D268" s="4" t="s">
        <v>1990</v>
      </c>
      <c r="E268" s="6">
        <v>0.4130671296296296</v>
      </c>
      <c r="F268" s="4" t="s">
        <v>919</v>
      </c>
      <c r="G268" s="4" t="s">
        <v>152</v>
      </c>
      <c r="H268">
        <v>471530</v>
      </c>
      <c r="I268" s="4" t="s">
        <v>24</v>
      </c>
      <c r="J268" s="4" t="s">
        <v>285</v>
      </c>
      <c r="K268">
        <v>2</v>
      </c>
      <c r="L268">
        <v>58.75</v>
      </c>
      <c r="M268">
        <v>117.5</v>
      </c>
      <c r="N268">
        <v>10</v>
      </c>
      <c r="O268">
        <v>11.75</v>
      </c>
      <c r="P268">
        <v>105.75</v>
      </c>
      <c r="Q268" s="4" t="s">
        <v>47</v>
      </c>
      <c r="R268">
        <v>0</v>
      </c>
      <c r="S268" s="4" t="s">
        <v>1992</v>
      </c>
      <c r="T268">
        <v>0</v>
      </c>
      <c r="U268" s="4" t="s">
        <v>1992</v>
      </c>
      <c r="V268" s="4" t="s">
        <v>29</v>
      </c>
      <c r="W268" s="4" t="s">
        <v>62</v>
      </c>
      <c r="X268" s="4" t="s">
        <v>63</v>
      </c>
      <c r="Y268" s="4" t="s">
        <v>77</v>
      </c>
    </row>
    <row r="269" spans="1:25" x14ac:dyDescent="0.2">
      <c r="A269" s="4" t="s">
        <v>920</v>
      </c>
      <c r="B269" s="5">
        <v>45850</v>
      </c>
      <c r="C269" s="4" t="s">
        <v>1994</v>
      </c>
      <c r="D269" s="4" t="s">
        <v>1990</v>
      </c>
      <c r="E269" s="6">
        <v>0.10056712962962963</v>
      </c>
      <c r="F269" s="4" t="s">
        <v>921</v>
      </c>
      <c r="G269" s="4" t="s">
        <v>23</v>
      </c>
      <c r="H269">
        <v>475068</v>
      </c>
      <c r="I269" s="4" t="s">
        <v>45</v>
      </c>
      <c r="J269" s="4" t="s">
        <v>415</v>
      </c>
      <c r="K269">
        <v>5</v>
      </c>
      <c r="L269">
        <v>91.18</v>
      </c>
      <c r="M269">
        <v>455.9</v>
      </c>
      <c r="N269">
        <v>0</v>
      </c>
      <c r="O269">
        <v>0</v>
      </c>
      <c r="P269">
        <v>455.9</v>
      </c>
      <c r="Q269" s="4" t="s">
        <v>26</v>
      </c>
      <c r="R269">
        <v>37</v>
      </c>
      <c r="S269" s="4" t="s">
        <v>27</v>
      </c>
      <c r="T269">
        <v>3.6</v>
      </c>
      <c r="U269" s="4" t="s">
        <v>922</v>
      </c>
      <c r="V269" s="4" t="s">
        <v>29</v>
      </c>
      <c r="W269" s="4" t="s">
        <v>30</v>
      </c>
      <c r="X269" s="4" t="s">
        <v>63</v>
      </c>
      <c r="Y269" s="4" t="s">
        <v>32</v>
      </c>
    </row>
    <row r="270" spans="1:25" x14ac:dyDescent="0.2">
      <c r="A270" s="4" t="s">
        <v>923</v>
      </c>
      <c r="B270" s="5">
        <v>45856</v>
      </c>
      <c r="C270" s="4" t="s">
        <v>1991</v>
      </c>
      <c r="D270" s="4" t="s">
        <v>1988</v>
      </c>
      <c r="E270" s="6">
        <v>0.54547453703703708</v>
      </c>
      <c r="F270" s="4" t="s">
        <v>924</v>
      </c>
      <c r="G270" s="4" t="s">
        <v>59</v>
      </c>
      <c r="H270">
        <v>415024</v>
      </c>
      <c r="I270" s="4" t="s">
        <v>71</v>
      </c>
      <c r="J270" s="4" t="s">
        <v>120</v>
      </c>
      <c r="K270">
        <v>5</v>
      </c>
      <c r="L270">
        <v>130.79</v>
      </c>
      <c r="M270">
        <v>653.95000000000005</v>
      </c>
      <c r="N270">
        <v>15</v>
      </c>
      <c r="O270">
        <v>98.092500000000001</v>
      </c>
      <c r="P270">
        <v>555.86</v>
      </c>
      <c r="Q270" s="4" t="s">
        <v>26</v>
      </c>
      <c r="R270">
        <v>19</v>
      </c>
      <c r="S270" s="4" t="s">
        <v>125</v>
      </c>
      <c r="T270">
        <v>2</v>
      </c>
      <c r="U270" s="4" t="s">
        <v>626</v>
      </c>
      <c r="V270" s="4" t="s">
        <v>40</v>
      </c>
      <c r="W270" s="4" t="s">
        <v>56</v>
      </c>
      <c r="X270" s="4" t="s">
        <v>48</v>
      </c>
      <c r="Y270" s="4" t="s">
        <v>32</v>
      </c>
    </row>
    <row r="271" spans="1:25" x14ac:dyDescent="0.2">
      <c r="A271" s="4" t="s">
        <v>925</v>
      </c>
      <c r="B271" s="5">
        <v>45853</v>
      </c>
      <c r="C271" s="4" t="s">
        <v>1996</v>
      </c>
      <c r="D271" s="4" t="s">
        <v>1988</v>
      </c>
      <c r="E271" s="6">
        <v>0.19114583333333332</v>
      </c>
      <c r="F271" s="4" t="s">
        <v>926</v>
      </c>
      <c r="G271" s="4" t="s">
        <v>23</v>
      </c>
      <c r="H271">
        <v>437374</v>
      </c>
      <c r="I271" s="4" t="s">
        <v>45</v>
      </c>
      <c r="J271" s="4" t="s">
        <v>927</v>
      </c>
      <c r="K271">
        <v>2</v>
      </c>
      <c r="L271">
        <v>61.31</v>
      </c>
      <c r="M271">
        <v>122.62</v>
      </c>
      <c r="N271">
        <v>15</v>
      </c>
      <c r="O271">
        <v>18.393000000000001</v>
      </c>
      <c r="P271">
        <v>104.23</v>
      </c>
      <c r="Q271" s="4" t="s">
        <v>26</v>
      </c>
      <c r="R271">
        <v>57</v>
      </c>
      <c r="S271" s="4" t="s">
        <v>125</v>
      </c>
      <c r="T271">
        <v>1.6</v>
      </c>
      <c r="U271" s="4" t="s">
        <v>576</v>
      </c>
      <c r="V271" s="4" t="s">
        <v>40</v>
      </c>
      <c r="W271" s="4" t="s">
        <v>56</v>
      </c>
      <c r="X271" s="4" t="s">
        <v>68</v>
      </c>
      <c r="Y271" s="4" t="s">
        <v>32</v>
      </c>
    </row>
    <row r="272" spans="1:25" x14ac:dyDescent="0.2">
      <c r="A272" s="4" t="s">
        <v>928</v>
      </c>
      <c r="B272" s="5">
        <v>45837</v>
      </c>
      <c r="C272" s="4" t="s">
        <v>1989</v>
      </c>
      <c r="D272" s="4" t="s">
        <v>1990</v>
      </c>
      <c r="E272" s="6">
        <v>8.0231481481481487E-2</v>
      </c>
      <c r="F272" s="4" t="s">
        <v>929</v>
      </c>
      <c r="G272" s="4" t="s">
        <v>44</v>
      </c>
      <c r="H272">
        <v>432267</v>
      </c>
      <c r="I272" s="4" t="s">
        <v>66</v>
      </c>
      <c r="J272" s="4" t="s">
        <v>930</v>
      </c>
      <c r="K272">
        <v>4</v>
      </c>
      <c r="L272">
        <v>55.97</v>
      </c>
      <c r="M272">
        <v>223.88</v>
      </c>
      <c r="N272">
        <v>10</v>
      </c>
      <c r="O272">
        <v>22.388000000000002</v>
      </c>
      <c r="P272">
        <v>201.49</v>
      </c>
      <c r="Q272" s="4" t="s">
        <v>26</v>
      </c>
      <c r="R272">
        <v>36</v>
      </c>
      <c r="S272" s="4" t="s">
        <v>125</v>
      </c>
      <c r="T272">
        <v>2.4</v>
      </c>
      <c r="U272" s="4" t="s">
        <v>671</v>
      </c>
      <c r="V272" s="4" t="s">
        <v>40</v>
      </c>
      <c r="W272" s="4" t="s">
        <v>62</v>
      </c>
      <c r="X272" s="4" t="s">
        <v>31</v>
      </c>
      <c r="Y272" s="4" t="s">
        <v>32</v>
      </c>
    </row>
    <row r="273" spans="1:25" x14ac:dyDescent="0.2">
      <c r="A273" s="4" t="s">
        <v>931</v>
      </c>
      <c r="B273" s="5">
        <v>45838</v>
      </c>
      <c r="C273" s="4" t="s">
        <v>1995</v>
      </c>
      <c r="D273" s="4" t="s">
        <v>1990</v>
      </c>
      <c r="E273" s="6">
        <v>0.78422453703703698</v>
      </c>
      <c r="F273" s="4" t="s">
        <v>932</v>
      </c>
      <c r="G273" s="4" t="s">
        <v>152</v>
      </c>
      <c r="H273">
        <v>436781</v>
      </c>
      <c r="I273" s="4" t="s">
        <v>66</v>
      </c>
      <c r="J273" s="4" t="s">
        <v>377</v>
      </c>
      <c r="K273">
        <v>5</v>
      </c>
      <c r="L273">
        <v>45.54</v>
      </c>
      <c r="M273">
        <v>227.7</v>
      </c>
      <c r="N273">
        <v>0</v>
      </c>
      <c r="O273">
        <v>0</v>
      </c>
      <c r="P273">
        <v>227.7</v>
      </c>
      <c r="Q273" s="4" t="s">
        <v>26</v>
      </c>
      <c r="R273">
        <v>16</v>
      </c>
      <c r="S273" s="4" t="s">
        <v>38</v>
      </c>
      <c r="T273">
        <v>4.3</v>
      </c>
      <c r="U273" s="4" t="s">
        <v>933</v>
      </c>
      <c r="V273" s="4" t="s">
        <v>40</v>
      </c>
      <c r="W273" s="4" t="s">
        <v>62</v>
      </c>
      <c r="X273" s="4" t="s">
        <v>63</v>
      </c>
      <c r="Y273" s="4" t="s">
        <v>77</v>
      </c>
    </row>
    <row r="274" spans="1:25" x14ac:dyDescent="0.2">
      <c r="A274" s="4" t="s">
        <v>934</v>
      </c>
      <c r="B274" s="5">
        <v>45843</v>
      </c>
      <c r="C274" s="4" t="s">
        <v>1994</v>
      </c>
      <c r="D274" s="4" t="s">
        <v>1990</v>
      </c>
      <c r="E274" s="6">
        <v>0.96932870370370372</v>
      </c>
      <c r="F274" s="4" t="s">
        <v>935</v>
      </c>
      <c r="G274" s="4" t="s">
        <v>84</v>
      </c>
      <c r="H274">
        <v>470737</v>
      </c>
      <c r="I274" s="4" t="s">
        <v>36</v>
      </c>
      <c r="J274" s="4" t="s">
        <v>504</v>
      </c>
      <c r="K274">
        <v>2</v>
      </c>
      <c r="L274">
        <v>67.56</v>
      </c>
      <c r="M274">
        <v>135.12</v>
      </c>
      <c r="N274">
        <v>5</v>
      </c>
      <c r="O274">
        <v>6.7560000000000002</v>
      </c>
      <c r="P274">
        <v>128.36000000000001</v>
      </c>
      <c r="Q274" s="4" t="s">
        <v>55</v>
      </c>
      <c r="R274">
        <v>0</v>
      </c>
      <c r="S274" s="4" t="s">
        <v>1992</v>
      </c>
      <c r="T274">
        <v>0</v>
      </c>
      <c r="U274" s="4" t="s">
        <v>1992</v>
      </c>
      <c r="V274" s="4" t="s">
        <v>40</v>
      </c>
      <c r="W274" s="4" t="s">
        <v>30</v>
      </c>
      <c r="X274" s="4" t="s">
        <v>68</v>
      </c>
      <c r="Y274" s="4" t="s">
        <v>77</v>
      </c>
    </row>
    <row r="275" spans="1:25" x14ac:dyDescent="0.2">
      <c r="A275" s="4" t="s">
        <v>936</v>
      </c>
      <c r="B275" s="5">
        <v>45840</v>
      </c>
      <c r="C275" s="4" t="s">
        <v>1993</v>
      </c>
      <c r="D275" s="4" t="s">
        <v>1988</v>
      </c>
      <c r="E275" s="6">
        <v>0.13392361111111112</v>
      </c>
      <c r="F275" s="4" t="s">
        <v>937</v>
      </c>
      <c r="G275" s="4" t="s">
        <v>44</v>
      </c>
      <c r="H275">
        <v>465821</v>
      </c>
      <c r="I275" s="4" t="s">
        <v>53</v>
      </c>
      <c r="J275" s="4" t="s">
        <v>54</v>
      </c>
      <c r="K275">
        <v>2</v>
      </c>
      <c r="L275">
        <v>130.24</v>
      </c>
      <c r="M275">
        <v>260.48</v>
      </c>
      <c r="N275">
        <v>5</v>
      </c>
      <c r="O275">
        <v>13.023999999999999</v>
      </c>
      <c r="P275">
        <v>247.46</v>
      </c>
      <c r="Q275" s="4" t="s">
        <v>26</v>
      </c>
      <c r="R275">
        <v>23</v>
      </c>
      <c r="S275" s="4" t="s">
        <v>125</v>
      </c>
      <c r="T275">
        <v>0</v>
      </c>
      <c r="U275" s="4" t="s">
        <v>360</v>
      </c>
      <c r="V275" s="4" t="s">
        <v>29</v>
      </c>
      <c r="W275" s="4" t="s">
        <v>62</v>
      </c>
      <c r="X275" s="4" t="s">
        <v>68</v>
      </c>
      <c r="Y275" s="4" t="s">
        <v>49</v>
      </c>
    </row>
    <row r="276" spans="1:25" x14ac:dyDescent="0.2">
      <c r="A276" s="4" t="s">
        <v>938</v>
      </c>
      <c r="B276" s="5">
        <v>45832</v>
      </c>
      <c r="C276" s="4" t="s">
        <v>1996</v>
      </c>
      <c r="D276" s="4" t="s">
        <v>1988</v>
      </c>
      <c r="E276" s="6">
        <v>0.40467592592592594</v>
      </c>
      <c r="F276" s="4" t="s">
        <v>939</v>
      </c>
      <c r="G276" s="4" t="s">
        <v>59</v>
      </c>
      <c r="H276">
        <v>499808</v>
      </c>
      <c r="I276" s="4" t="s">
        <v>36</v>
      </c>
      <c r="J276" s="4" t="s">
        <v>625</v>
      </c>
      <c r="K276">
        <v>1</v>
      </c>
      <c r="L276">
        <v>54.37</v>
      </c>
      <c r="M276">
        <v>54.37</v>
      </c>
      <c r="N276">
        <v>5</v>
      </c>
      <c r="O276">
        <v>2.7185000000000001</v>
      </c>
      <c r="P276">
        <v>51.65</v>
      </c>
      <c r="Q276" s="4" t="s">
        <v>26</v>
      </c>
      <c r="R276">
        <v>28</v>
      </c>
      <c r="S276" s="4" t="s">
        <v>38</v>
      </c>
      <c r="T276">
        <v>2.4</v>
      </c>
      <c r="U276" s="4" t="s">
        <v>233</v>
      </c>
      <c r="V276" s="4" t="s">
        <v>40</v>
      </c>
      <c r="W276" s="4" t="s">
        <v>30</v>
      </c>
      <c r="X276" s="4" t="s">
        <v>31</v>
      </c>
      <c r="Y276" s="4" t="s">
        <v>49</v>
      </c>
    </row>
    <row r="277" spans="1:25" x14ac:dyDescent="0.2">
      <c r="A277" s="4" t="s">
        <v>940</v>
      </c>
      <c r="B277" s="5">
        <v>45857</v>
      </c>
      <c r="C277" s="4" t="s">
        <v>1994</v>
      </c>
      <c r="D277" s="4" t="s">
        <v>1990</v>
      </c>
      <c r="E277" s="6">
        <v>0.68201388888888892</v>
      </c>
      <c r="F277" s="4" t="s">
        <v>941</v>
      </c>
      <c r="G277" s="4" t="s">
        <v>52</v>
      </c>
      <c r="H277">
        <v>468338</v>
      </c>
      <c r="I277" s="4" t="s">
        <v>115</v>
      </c>
      <c r="J277" s="4" t="s">
        <v>203</v>
      </c>
      <c r="K277">
        <v>3</v>
      </c>
      <c r="L277">
        <v>95.22</v>
      </c>
      <c r="M277">
        <v>285.66000000000003</v>
      </c>
      <c r="N277">
        <v>5</v>
      </c>
      <c r="O277">
        <v>14.282999999999999</v>
      </c>
      <c r="P277">
        <v>271.38</v>
      </c>
      <c r="Q277" s="4" t="s">
        <v>26</v>
      </c>
      <c r="R277">
        <v>39</v>
      </c>
      <c r="S277" s="4" t="s">
        <v>125</v>
      </c>
      <c r="T277">
        <v>4.5999999999999996</v>
      </c>
      <c r="U277" s="4" t="s">
        <v>942</v>
      </c>
      <c r="V277" s="4" t="s">
        <v>40</v>
      </c>
      <c r="W277" s="4" t="s">
        <v>56</v>
      </c>
      <c r="X277" s="4" t="s">
        <v>63</v>
      </c>
      <c r="Y277" s="4" t="s">
        <v>41</v>
      </c>
    </row>
    <row r="278" spans="1:25" x14ac:dyDescent="0.2">
      <c r="A278" s="4" t="s">
        <v>943</v>
      </c>
      <c r="B278" s="5">
        <v>45855</v>
      </c>
      <c r="C278" s="4" t="s">
        <v>1987</v>
      </c>
      <c r="D278" s="4" t="s">
        <v>1988</v>
      </c>
      <c r="E278" s="6">
        <v>0.88656250000000003</v>
      </c>
      <c r="F278" s="4" t="s">
        <v>944</v>
      </c>
      <c r="G278" s="4" t="s">
        <v>152</v>
      </c>
      <c r="H278">
        <v>445225</v>
      </c>
      <c r="I278" s="4" t="s">
        <v>36</v>
      </c>
      <c r="J278" s="4" t="s">
        <v>945</v>
      </c>
      <c r="K278">
        <v>5</v>
      </c>
      <c r="L278">
        <v>20.86</v>
      </c>
      <c r="M278">
        <v>104.3</v>
      </c>
      <c r="N278">
        <v>5</v>
      </c>
      <c r="O278">
        <v>5.2149999999999999</v>
      </c>
      <c r="P278">
        <v>99.08</v>
      </c>
      <c r="Q278" s="4" t="s">
        <v>26</v>
      </c>
      <c r="R278">
        <v>29</v>
      </c>
      <c r="S278" s="4" t="s">
        <v>27</v>
      </c>
      <c r="T278">
        <v>2.1</v>
      </c>
      <c r="U278" s="4" t="s">
        <v>133</v>
      </c>
      <c r="V278" s="4" t="s">
        <v>29</v>
      </c>
      <c r="W278" s="4" t="s">
        <v>30</v>
      </c>
      <c r="X278" s="4" t="s">
        <v>48</v>
      </c>
      <c r="Y278" s="4" t="s">
        <v>77</v>
      </c>
    </row>
    <row r="279" spans="1:25" x14ac:dyDescent="0.2">
      <c r="A279" s="4" t="s">
        <v>946</v>
      </c>
      <c r="B279" s="5">
        <v>45832</v>
      </c>
      <c r="C279" s="4" t="s">
        <v>1996</v>
      </c>
      <c r="D279" s="4" t="s">
        <v>1988</v>
      </c>
      <c r="E279" s="6">
        <v>0.52479166666666666</v>
      </c>
      <c r="F279" s="4" t="s">
        <v>947</v>
      </c>
      <c r="G279" s="4" t="s">
        <v>35</v>
      </c>
      <c r="H279">
        <v>443284</v>
      </c>
      <c r="I279" s="4" t="s">
        <v>115</v>
      </c>
      <c r="J279" s="4" t="s">
        <v>948</v>
      </c>
      <c r="K279">
        <v>4</v>
      </c>
      <c r="L279">
        <v>107.78</v>
      </c>
      <c r="M279">
        <v>431.12</v>
      </c>
      <c r="N279">
        <v>15</v>
      </c>
      <c r="O279">
        <v>64.668000000000006</v>
      </c>
      <c r="P279">
        <v>366.45</v>
      </c>
      <c r="Q279" s="4" t="s">
        <v>26</v>
      </c>
      <c r="R279">
        <v>25</v>
      </c>
      <c r="S279" s="4" t="s">
        <v>38</v>
      </c>
      <c r="T279">
        <v>1.1000000000000001</v>
      </c>
      <c r="U279" s="4" t="s">
        <v>949</v>
      </c>
      <c r="V279" s="4" t="s">
        <v>29</v>
      </c>
      <c r="W279" s="4" t="s">
        <v>62</v>
      </c>
      <c r="X279" s="4" t="s">
        <v>63</v>
      </c>
      <c r="Y279" s="4" t="s">
        <v>32</v>
      </c>
    </row>
    <row r="280" spans="1:25" x14ac:dyDescent="0.2">
      <c r="A280" s="4" t="s">
        <v>950</v>
      </c>
      <c r="B280" s="5">
        <v>45844</v>
      </c>
      <c r="C280" s="4" t="s">
        <v>1989</v>
      </c>
      <c r="D280" s="4" t="s">
        <v>1990</v>
      </c>
      <c r="E280" s="6">
        <v>0.78959490740740745</v>
      </c>
      <c r="F280" s="4" t="s">
        <v>951</v>
      </c>
      <c r="G280" s="4" t="s">
        <v>23</v>
      </c>
      <c r="H280">
        <v>475009</v>
      </c>
      <c r="I280" s="4" t="s">
        <v>71</v>
      </c>
      <c r="J280" s="4" t="s">
        <v>225</v>
      </c>
      <c r="K280">
        <v>2</v>
      </c>
      <c r="L280">
        <v>53.57</v>
      </c>
      <c r="M280">
        <v>107.14</v>
      </c>
      <c r="N280">
        <v>5</v>
      </c>
      <c r="O280">
        <v>5.3570000000000002</v>
      </c>
      <c r="P280">
        <v>101.78</v>
      </c>
      <c r="Q280" s="4" t="s">
        <v>26</v>
      </c>
      <c r="R280">
        <v>40</v>
      </c>
      <c r="S280" s="4" t="s">
        <v>38</v>
      </c>
      <c r="T280">
        <v>3.6</v>
      </c>
      <c r="U280" s="4" t="s">
        <v>952</v>
      </c>
      <c r="V280" s="4" t="s">
        <v>29</v>
      </c>
      <c r="W280" s="4" t="s">
        <v>30</v>
      </c>
      <c r="X280" s="4" t="s">
        <v>68</v>
      </c>
      <c r="Y280" s="4" t="s">
        <v>41</v>
      </c>
    </row>
    <row r="281" spans="1:25" x14ac:dyDescent="0.2">
      <c r="A281" s="4" t="s">
        <v>953</v>
      </c>
      <c r="B281" s="5">
        <v>45832</v>
      </c>
      <c r="C281" s="4" t="s">
        <v>1996</v>
      </c>
      <c r="D281" s="4" t="s">
        <v>1988</v>
      </c>
      <c r="E281" s="6">
        <v>0.34069444444444447</v>
      </c>
      <c r="F281" s="4" t="s">
        <v>954</v>
      </c>
      <c r="G281" s="4" t="s">
        <v>59</v>
      </c>
      <c r="H281">
        <v>428753</v>
      </c>
      <c r="I281" s="4" t="s">
        <v>66</v>
      </c>
      <c r="J281" s="4" t="s">
        <v>183</v>
      </c>
      <c r="K281">
        <v>5</v>
      </c>
      <c r="L281">
        <v>38.549999999999997</v>
      </c>
      <c r="M281">
        <v>192.75</v>
      </c>
      <c r="N281">
        <v>5</v>
      </c>
      <c r="O281">
        <v>9.6374999999999993</v>
      </c>
      <c r="P281">
        <v>183.11</v>
      </c>
      <c r="Q281" s="4" t="s">
        <v>26</v>
      </c>
      <c r="R281">
        <v>47</v>
      </c>
      <c r="S281" s="4" t="s">
        <v>125</v>
      </c>
      <c r="T281">
        <v>0</v>
      </c>
      <c r="U281" s="4" t="s">
        <v>878</v>
      </c>
      <c r="V281" s="4" t="s">
        <v>40</v>
      </c>
      <c r="W281" s="4" t="s">
        <v>62</v>
      </c>
      <c r="X281" s="4" t="s">
        <v>31</v>
      </c>
      <c r="Y281" s="4" t="s">
        <v>32</v>
      </c>
    </row>
    <row r="282" spans="1:25" x14ac:dyDescent="0.2">
      <c r="A282" s="4" t="s">
        <v>955</v>
      </c>
      <c r="B282" s="5">
        <v>45831</v>
      </c>
      <c r="C282" s="4" t="s">
        <v>1995</v>
      </c>
      <c r="D282" s="4" t="s">
        <v>1990</v>
      </c>
      <c r="E282" s="6">
        <v>0.99976851851851856</v>
      </c>
      <c r="F282" s="4" t="s">
        <v>956</v>
      </c>
      <c r="G282" s="4" t="s">
        <v>35</v>
      </c>
      <c r="H282">
        <v>417330</v>
      </c>
      <c r="I282" s="4" t="s">
        <v>53</v>
      </c>
      <c r="J282" s="4" t="s">
        <v>622</v>
      </c>
      <c r="K282">
        <v>2</v>
      </c>
      <c r="L282">
        <v>87.95</v>
      </c>
      <c r="M282">
        <v>175.9</v>
      </c>
      <c r="N282">
        <v>15</v>
      </c>
      <c r="O282">
        <v>26.385000000000002</v>
      </c>
      <c r="P282">
        <v>149.52000000000001</v>
      </c>
      <c r="Q282" s="4" t="s">
        <v>26</v>
      </c>
      <c r="R282">
        <v>53</v>
      </c>
      <c r="S282" s="4" t="s">
        <v>27</v>
      </c>
      <c r="T282">
        <v>0</v>
      </c>
      <c r="U282" s="4" t="s">
        <v>741</v>
      </c>
      <c r="V282" s="4" t="s">
        <v>29</v>
      </c>
      <c r="W282" s="4" t="s">
        <v>30</v>
      </c>
      <c r="X282" s="4" t="s">
        <v>68</v>
      </c>
      <c r="Y282" s="4" t="s">
        <v>32</v>
      </c>
    </row>
    <row r="283" spans="1:25" x14ac:dyDescent="0.2">
      <c r="A283" s="4" t="s">
        <v>957</v>
      </c>
      <c r="B283" s="5">
        <v>45857</v>
      </c>
      <c r="C283" s="4" t="s">
        <v>1994</v>
      </c>
      <c r="D283" s="4" t="s">
        <v>1990</v>
      </c>
      <c r="E283" s="6">
        <v>0.9246064814814815</v>
      </c>
      <c r="F283" s="4" t="s">
        <v>958</v>
      </c>
      <c r="G283" s="4" t="s">
        <v>152</v>
      </c>
      <c r="H283">
        <v>400158</v>
      </c>
      <c r="I283" s="4" t="s">
        <v>66</v>
      </c>
      <c r="J283" s="4" t="s">
        <v>539</v>
      </c>
      <c r="K283">
        <v>4</v>
      </c>
      <c r="L283">
        <v>87.87</v>
      </c>
      <c r="M283">
        <v>351.48</v>
      </c>
      <c r="N283">
        <v>10</v>
      </c>
      <c r="O283">
        <v>35.148000000000003</v>
      </c>
      <c r="P283">
        <v>316.33</v>
      </c>
      <c r="Q283" s="4" t="s">
        <v>55</v>
      </c>
      <c r="R283">
        <v>0</v>
      </c>
      <c r="S283" s="4" t="s">
        <v>1992</v>
      </c>
      <c r="T283">
        <v>0</v>
      </c>
      <c r="U283" s="4" t="s">
        <v>1992</v>
      </c>
      <c r="V283" s="4" t="s">
        <v>40</v>
      </c>
      <c r="W283" s="4" t="s">
        <v>30</v>
      </c>
      <c r="X283" s="4" t="s">
        <v>68</v>
      </c>
      <c r="Y283" s="4" t="s">
        <v>41</v>
      </c>
    </row>
    <row r="284" spans="1:25" x14ac:dyDescent="0.2">
      <c r="A284" s="4" t="s">
        <v>959</v>
      </c>
      <c r="B284" s="5">
        <v>45852</v>
      </c>
      <c r="C284" s="4" t="s">
        <v>1995</v>
      </c>
      <c r="D284" s="4" t="s">
        <v>1990</v>
      </c>
      <c r="E284" s="6">
        <v>0.71137731481481481</v>
      </c>
      <c r="F284" s="4" t="s">
        <v>960</v>
      </c>
      <c r="G284" s="4" t="s">
        <v>84</v>
      </c>
      <c r="H284">
        <v>497176</v>
      </c>
      <c r="I284" s="4" t="s">
        <v>66</v>
      </c>
      <c r="J284" s="4" t="s">
        <v>961</v>
      </c>
      <c r="K284">
        <v>5</v>
      </c>
      <c r="L284">
        <v>32.700000000000003</v>
      </c>
      <c r="M284">
        <v>163.5</v>
      </c>
      <c r="N284">
        <v>5</v>
      </c>
      <c r="O284">
        <v>8.1750000000000007</v>
      </c>
      <c r="P284">
        <v>155.32</v>
      </c>
      <c r="Q284" s="4" t="s">
        <v>26</v>
      </c>
      <c r="R284">
        <v>29</v>
      </c>
      <c r="S284" s="4" t="s">
        <v>27</v>
      </c>
      <c r="T284">
        <v>4.5</v>
      </c>
      <c r="U284" s="4" t="s">
        <v>962</v>
      </c>
      <c r="V284" s="4" t="s">
        <v>40</v>
      </c>
      <c r="W284" s="4" t="s">
        <v>30</v>
      </c>
      <c r="X284" s="4" t="s">
        <v>31</v>
      </c>
      <c r="Y284" s="4" t="s">
        <v>77</v>
      </c>
    </row>
    <row r="285" spans="1:25" x14ac:dyDescent="0.2">
      <c r="A285" s="4" t="s">
        <v>963</v>
      </c>
      <c r="B285" s="5">
        <v>45853</v>
      </c>
      <c r="C285" s="4" t="s">
        <v>1996</v>
      </c>
      <c r="D285" s="4" t="s">
        <v>1988</v>
      </c>
      <c r="E285" s="6">
        <v>0.9765625</v>
      </c>
      <c r="F285" s="4" t="s">
        <v>784</v>
      </c>
      <c r="G285" s="4" t="s">
        <v>23</v>
      </c>
      <c r="H285">
        <v>468127</v>
      </c>
      <c r="I285" s="4" t="s">
        <v>53</v>
      </c>
      <c r="J285" s="4" t="s">
        <v>964</v>
      </c>
      <c r="K285">
        <v>2</v>
      </c>
      <c r="L285">
        <v>109.41</v>
      </c>
      <c r="M285">
        <v>218.82</v>
      </c>
      <c r="N285">
        <v>10</v>
      </c>
      <c r="O285">
        <v>21.882000000000001</v>
      </c>
      <c r="P285">
        <v>196.94</v>
      </c>
      <c r="Q285" s="4" t="s">
        <v>26</v>
      </c>
      <c r="R285">
        <v>21</v>
      </c>
      <c r="S285" s="4" t="s">
        <v>27</v>
      </c>
      <c r="T285">
        <v>3.3</v>
      </c>
      <c r="U285" s="4" t="s">
        <v>758</v>
      </c>
      <c r="V285" s="4" t="s">
        <v>40</v>
      </c>
      <c r="W285" s="4" t="s">
        <v>62</v>
      </c>
      <c r="X285" s="4" t="s">
        <v>48</v>
      </c>
      <c r="Y285" s="4" t="s">
        <v>49</v>
      </c>
    </row>
    <row r="286" spans="1:25" x14ac:dyDescent="0.2">
      <c r="A286" s="4" t="s">
        <v>965</v>
      </c>
      <c r="B286" s="5">
        <v>45855</v>
      </c>
      <c r="C286" s="4" t="s">
        <v>1987</v>
      </c>
      <c r="D286" s="4" t="s">
        <v>1988</v>
      </c>
      <c r="E286" s="6">
        <v>0.34921296296296295</v>
      </c>
      <c r="F286" s="4" t="s">
        <v>297</v>
      </c>
      <c r="G286" s="4" t="s">
        <v>152</v>
      </c>
      <c r="H286">
        <v>426699</v>
      </c>
      <c r="I286" s="4" t="s">
        <v>36</v>
      </c>
      <c r="J286" s="4" t="s">
        <v>211</v>
      </c>
      <c r="K286">
        <v>5</v>
      </c>
      <c r="L286">
        <v>82.72</v>
      </c>
      <c r="M286">
        <v>413.6</v>
      </c>
      <c r="N286">
        <v>10</v>
      </c>
      <c r="O286">
        <v>41.36</v>
      </c>
      <c r="P286">
        <v>372.24</v>
      </c>
      <c r="Q286" s="4" t="s">
        <v>26</v>
      </c>
      <c r="R286">
        <v>45</v>
      </c>
      <c r="S286" s="4" t="s">
        <v>125</v>
      </c>
      <c r="T286">
        <v>3.3</v>
      </c>
      <c r="U286" s="4" t="s">
        <v>552</v>
      </c>
      <c r="V286" s="4" t="s">
        <v>29</v>
      </c>
      <c r="W286" s="4" t="s">
        <v>62</v>
      </c>
      <c r="X286" s="4" t="s">
        <v>31</v>
      </c>
      <c r="Y286" s="4" t="s">
        <v>32</v>
      </c>
    </row>
    <row r="287" spans="1:25" x14ac:dyDescent="0.2">
      <c r="A287" s="4" t="s">
        <v>966</v>
      </c>
      <c r="B287" s="5">
        <v>45837</v>
      </c>
      <c r="C287" s="4" t="s">
        <v>1989</v>
      </c>
      <c r="D287" s="4" t="s">
        <v>1990</v>
      </c>
      <c r="E287" s="6">
        <v>0.20819444444444443</v>
      </c>
      <c r="F287" s="4" t="s">
        <v>967</v>
      </c>
      <c r="G287" s="4" t="s">
        <v>152</v>
      </c>
      <c r="H287">
        <v>491661</v>
      </c>
      <c r="I287" s="4" t="s">
        <v>71</v>
      </c>
      <c r="J287" s="4" t="s">
        <v>968</v>
      </c>
      <c r="K287">
        <v>2</v>
      </c>
      <c r="L287">
        <v>86.08</v>
      </c>
      <c r="M287">
        <v>172.16</v>
      </c>
      <c r="N287">
        <v>10</v>
      </c>
      <c r="O287">
        <v>17.216000000000001</v>
      </c>
      <c r="P287">
        <v>154.94</v>
      </c>
      <c r="Q287" s="4" t="s">
        <v>26</v>
      </c>
      <c r="R287">
        <v>54</v>
      </c>
      <c r="S287" s="4" t="s">
        <v>38</v>
      </c>
      <c r="T287">
        <v>1.2</v>
      </c>
      <c r="U287" s="4" t="s">
        <v>969</v>
      </c>
      <c r="V287" s="4" t="s">
        <v>29</v>
      </c>
      <c r="W287" s="4" t="s">
        <v>30</v>
      </c>
      <c r="X287" s="4" t="s">
        <v>63</v>
      </c>
      <c r="Y287" s="4" t="s">
        <v>41</v>
      </c>
    </row>
    <row r="288" spans="1:25" x14ac:dyDescent="0.2">
      <c r="A288" s="4" t="s">
        <v>970</v>
      </c>
      <c r="B288" s="5">
        <v>45832</v>
      </c>
      <c r="C288" s="4" t="s">
        <v>1996</v>
      </c>
      <c r="D288" s="4" t="s">
        <v>1988</v>
      </c>
      <c r="E288" s="6">
        <v>0.3268287037037037</v>
      </c>
      <c r="F288" s="4" t="s">
        <v>971</v>
      </c>
      <c r="G288" s="4" t="s">
        <v>23</v>
      </c>
      <c r="H288">
        <v>408400</v>
      </c>
      <c r="I288" s="4" t="s">
        <v>24</v>
      </c>
      <c r="J288" s="4" t="s">
        <v>972</v>
      </c>
      <c r="K288">
        <v>3</v>
      </c>
      <c r="L288">
        <v>30.41</v>
      </c>
      <c r="M288">
        <v>91.23</v>
      </c>
      <c r="N288">
        <v>0</v>
      </c>
      <c r="O288">
        <v>0</v>
      </c>
      <c r="P288">
        <v>91.23</v>
      </c>
      <c r="Q288" s="4" t="s">
        <v>26</v>
      </c>
      <c r="R288">
        <v>40</v>
      </c>
      <c r="S288" s="4" t="s">
        <v>38</v>
      </c>
      <c r="T288">
        <v>2.1</v>
      </c>
      <c r="U288" s="4" t="s">
        <v>973</v>
      </c>
      <c r="V288" s="4" t="s">
        <v>29</v>
      </c>
      <c r="W288" s="4" t="s">
        <v>62</v>
      </c>
      <c r="X288" s="4" t="s">
        <v>68</v>
      </c>
      <c r="Y288" s="4" t="s">
        <v>41</v>
      </c>
    </row>
    <row r="289" spans="1:25" x14ac:dyDescent="0.2">
      <c r="A289" s="4" t="s">
        <v>974</v>
      </c>
      <c r="B289" s="5">
        <v>45854</v>
      </c>
      <c r="C289" s="4" t="s">
        <v>1993</v>
      </c>
      <c r="D289" s="4" t="s">
        <v>1988</v>
      </c>
      <c r="E289" s="6">
        <v>0.21822916666666667</v>
      </c>
      <c r="F289" s="4" t="s">
        <v>975</v>
      </c>
      <c r="G289" s="4" t="s">
        <v>59</v>
      </c>
      <c r="H289">
        <v>486100</v>
      </c>
      <c r="I289" s="4" t="s">
        <v>66</v>
      </c>
      <c r="J289" s="4" t="s">
        <v>976</v>
      </c>
      <c r="K289">
        <v>3</v>
      </c>
      <c r="L289">
        <v>45.32</v>
      </c>
      <c r="M289">
        <v>135.96</v>
      </c>
      <c r="N289">
        <v>5</v>
      </c>
      <c r="O289">
        <v>6.798</v>
      </c>
      <c r="P289">
        <v>129.16</v>
      </c>
      <c r="Q289" s="4" t="s">
        <v>26</v>
      </c>
      <c r="R289">
        <v>58</v>
      </c>
      <c r="S289" s="4" t="s">
        <v>27</v>
      </c>
      <c r="T289">
        <v>3.6</v>
      </c>
      <c r="U289" s="4" t="s">
        <v>977</v>
      </c>
      <c r="V289" s="4" t="s">
        <v>29</v>
      </c>
      <c r="W289" s="4" t="s">
        <v>56</v>
      </c>
      <c r="X289" s="4" t="s">
        <v>68</v>
      </c>
      <c r="Y289" s="4" t="s">
        <v>49</v>
      </c>
    </row>
    <row r="290" spans="1:25" x14ac:dyDescent="0.2">
      <c r="A290" s="4" t="s">
        <v>978</v>
      </c>
      <c r="B290" s="5">
        <v>45833</v>
      </c>
      <c r="C290" s="4" t="s">
        <v>1993</v>
      </c>
      <c r="D290" s="4" t="s">
        <v>1988</v>
      </c>
      <c r="E290" s="6">
        <v>0.45461805555555557</v>
      </c>
      <c r="F290" s="4" t="s">
        <v>979</v>
      </c>
      <c r="G290" s="4" t="s">
        <v>35</v>
      </c>
      <c r="H290">
        <v>476819</v>
      </c>
      <c r="I290" s="4" t="s">
        <v>71</v>
      </c>
      <c r="J290" s="4" t="s">
        <v>980</v>
      </c>
      <c r="K290">
        <v>1</v>
      </c>
      <c r="L290">
        <v>115.8</v>
      </c>
      <c r="M290">
        <v>115.8</v>
      </c>
      <c r="N290">
        <v>0</v>
      </c>
      <c r="O290">
        <v>0</v>
      </c>
      <c r="P290">
        <v>115.8</v>
      </c>
      <c r="Q290" s="4" t="s">
        <v>55</v>
      </c>
      <c r="R290">
        <v>0</v>
      </c>
      <c r="S290" s="4" t="s">
        <v>1992</v>
      </c>
      <c r="T290">
        <v>0</v>
      </c>
      <c r="U290" s="4" t="s">
        <v>1992</v>
      </c>
      <c r="V290" s="4" t="s">
        <v>40</v>
      </c>
      <c r="W290" s="4" t="s">
        <v>62</v>
      </c>
      <c r="X290" s="4" t="s">
        <v>48</v>
      </c>
      <c r="Y290" s="4" t="s">
        <v>49</v>
      </c>
    </row>
    <row r="291" spans="1:25" x14ac:dyDescent="0.2">
      <c r="A291" s="4" t="s">
        <v>981</v>
      </c>
      <c r="B291" s="5">
        <v>45838</v>
      </c>
      <c r="C291" s="4" t="s">
        <v>1995</v>
      </c>
      <c r="D291" s="4" t="s">
        <v>1990</v>
      </c>
      <c r="E291" s="6">
        <v>0.58650462962962968</v>
      </c>
      <c r="F291" s="4" t="s">
        <v>982</v>
      </c>
      <c r="G291" s="4" t="s">
        <v>59</v>
      </c>
      <c r="H291">
        <v>479478</v>
      </c>
      <c r="I291" s="4" t="s">
        <v>71</v>
      </c>
      <c r="J291" s="4" t="s">
        <v>282</v>
      </c>
      <c r="K291">
        <v>4</v>
      </c>
      <c r="L291">
        <v>94.74</v>
      </c>
      <c r="M291">
        <v>378.96</v>
      </c>
      <c r="N291">
        <v>10</v>
      </c>
      <c r="O291">
        <v>37.896000000000001</v>
      </c>
      <c r="P291">
        <v>341.06</v>
      </c>
      <c r="Q291" s="4" t="s">
        <v>26</v>
      </c>
      <c r="R291">
        <v>47</v>
      </c>
      <c r="S291" s="4" t="s">
        <v>27</v>
      </c>
      <c r="T291">
        <v>3</v>
      </c>
      <c r="U291" s="4" t="s">
        <v>378</v>
      </c>
      <c r="V291" s="4" t="s">
        <v>29</v>
      </c>
      <c r="W291" s="4" t="s">
        <v>62</v>
      </c>
      <c r="X291" s="4" t="s">
        <v>48</v>
      </c>
      <c r="Y291" s="4" t="s">
        <v>49</v>
      </c>
    </row>
    <row r="292" spans="1:25" x14ac:dyDescent="0.2">
      <c r="A292" s="4" t="s">
        <v>983</v>
      </c>
      <c r="B292" s="5">
        <v>45832</v>
      </c>
      <c r="C292" s="4" t="s">
        <v>1996</v>
      </c>
      <c r="D292" s="4" t="s">
        <v>1988</v>
      </c>
      <c r="E292" s="6">
        <v>0.89197916666666666</v>
      </c>
      <c r="F292" s="4" t="s">
        <v>984</v>
      </c>
      <c r="G292" s="4" t="s">
        <v>35</v>
      </c>
      <c r="H292">
        <v>473816</v>
      </c>
      <c r="I292" s="4" t="s">
        <v>36</v>
      </c>
      <c r="J292" s="4" t="s">
        <v>853</v>
      </c>
      <c r="K292">
        <v>2</v>
      </c>
      <c r="L292">
        <v>118.47</v>
      </c>
      <c r="M292">
        <v>236.94</v>
      </c>
      <c r="N292">
        <v>15</v>
      </c>
      <c r="O292">
        <v>35.540999999999997</v>
      </c>
      <c r="P292">
        <v>201.4</v>
      </c>
      <c r="Q292" s="4" t="s">
        <v>26</v>
      </c>
      <c r="R292">
        <v>52</v>
      </c>
      <c r="S292" s="4" t="s">
        <v>27</v>
      </c>
      <c r="T292">
        <v>2</v>
      </c>
      <c r="U292" s="4" t="s">
        <v>76</v>
      </c>
      <c r="V292" s="4" t="s">
        <v>29</v>
      </c>
      <c r="W292" s="4" t="s">
        <v>62</v>
      </c>
      <c r="X292" s="4" t="s">
        <v>63</v>
      </c>
      <c r="Y292" s="4" t="s">
        <v>49</v>
      </c>
    </row>
    <row r="293" spans="1:25" x14ac:dyDescent="0.2">
      <c r="A293" s="4" t="s">
        <v>985</v>
      </c>
      <c r="B293" s="5">
        <v>45858</v>
      </c>
      <c r="C293" s="4" t="s">
        <v>1989</v>
      </c>
      <c r="D293" s="4" t="s">
        <v>1990</v>
      </c>
      <c r="E293" s="6">
        <v>0.45168981481481479</v>
      </c>
      <c r="F293" s="4" t="s">
        <v>986</v>
      </c>
      <c r="G293" s="4" t="s">
        <v>44</v>
      </c>
      <c r="H293">
        <v>467700</v>
      </c>
      <c r="I293" s="4" t="s">
        <v>45</v>
      </c>
      <c r="J293" s="4" t="s">
        <v>910</v>
      </c>
      <c r="K293">
        <v>3</v>
      </c>
      <c r="L293">
        <v>52.27</v>
      </c>
      <c r="M293">
        <v>156.81</v>
      </c>
      <c r="N293">
        <v>0</v>
      </c>
      <c r="O293">
        <v>0</v>
      </c>
      <c r="P293">
        <v>156.81</v>
      </c>
      <c r="Q293" s="4" t="s">
        <v>26</v>
      </c>
      <c r="R293">
        <v>36</v>
      </c>
      <c r="S293" s="4" t="s">
        <v>27</v>
      </c>
      <c r="T293">
        <v>1.7</v>
      </c>
      <c r="U293" s="4" t="s">
        <v>987</v>
      </c>
      <c r="V293" s="4" t="s">
        <v>40</v>
      </c>
      <c r="W293" s="4" t="s">
        <v>30</v>
      </c>
      <c r="X293" s="4" t="s">
        <v>48</v>
      </c>
      <c r="Y293" s="4" t="s">
        <v>32</v>
      </c>
    </row>
    <row r="294" spans="1:25" x14ac:dyDescent="0.2">
      <c r="A294" s="4" t="s">
        <v>988</v>
      </c>
      <c r="B294" s="5">
        <v>45832</v>
      </c>
      <c r="C294" s="4" t="s">
        <v>1996</v>
      </c>
      <c r="D294" s="4" t="s">
        <v>1988</v>
      </c>
      <c r="E294" s="6">
        <v>0.86476851851851855</v>
      </c>
      <c r="F294" s="4" t="s">
        <v>989</v>
      </c>
      <c r="G294" s="4" t="s">
        <v>35</v>
      </c>
      <c r="H294">
        <v>496615</v>
      </c>
      <c r="I294" s="4" t="s">
        <v>71</v>
      </c>
      <c r="J294" s="4" t="s">
        <v>72</v>
      </c>
      <c r="K294">
        <v>2</v>
      </c>
      <c r="L294">
        <v>133.46</v>
      </c>
      <c r="M294">
        <v>266.92</v>
      </c>
      <c r="N294">
        <v>5</v>
      </c>
      <c r="O294">
        <v>13.346</v>
      </c>
      <c r="P294">
        <v>253.57</v>
      </c>
      <c r="Q294" s="4" t="s">
        <v>26</v>
      </c>
      <c r="R294">
        <v>30</v>
      </c>
      <c r="S294" s="4" t="s">
        <v>38</v>
      </c>
      <c r="T294">
        <v>4.0999999999999996</v>
      </c>
      <c r="U294" s="4" t="s">
        <v>990</v>
      </c>
      <c r="V294" s="4" t="s">
        <v>29</v>
      </c>
      <c r="W294" s="4" t="s">
        <v>62</v>
      </c>
      <c r="X294" s="4" t="s">
        <v>68</v>
      </c>
      <c r="Y294" s="4" t="s">
        <v>77</v>
      </c>
    </row>
    <row r="295" spans="1:25" x14ac:dyDescent="0.2">
      <c r="A295" s="4" t="s">
        <v>991</v>
      </c>
      <c r="B295" s="5">
        <v>45840</v>
      </c>
      <c r="C295" s="4" t="s">
        <v>1993</v>
      </c>
      <c r="D295" s="4" t="s">
        <v>1988</v>
      </c>
      <c r="E295" s="6">
        <v>0.9836111111111111</v>
      </c>
      <c r="F295" s="4" t="s">
        <v>992</v>
      </c>
      <c r="G295" s="4" t="s">
        <v>23</v>
      </c>
      <c r="H295">
        <v>463215</v>
      </c>
      <c r="I295" s="4" t="s">
        <v>24</v>
      </c>
      <c r="J295" s="4" t="s">
        <v>302</v>
      </c>
      <c r="K295">
        <v>3</v>
      </c>
      <c r="L295">
        <v>84</v>
      </c>
      <c r="M295">
        <v>252</v>
      </c>
      <c r="N295">
        <v>10</v>
      </c>
      <c r="O295">
        <v>25.2</v>
      </c>
      <c r="P295">
        <v>226.8</v>
      </c>
      <c r="Q295" s="4" t="s">
        <v>26</v>
      </c>
      <c r="R295">
        <v>47</v>
      </c>
      <c r="S295" s="4" t="s">
        <v>125</v>
      </c>
      <c r="T295">
        <v>4</v>
      </c>
      <c r="U295" s="4" t="s">
        <v>726</v>
      </c>
      <c r="V295" s="4" t="s">
        <v>29</v>
      </c>
      <c r="W295" s="4" t="s">
        <v>62</v>
      </c>
      <c r="X295" s="4" t="s">
        <v>68</v>
      </c>
      <c r="Y295" s="4" t="s">
        <v>41</v>
      </c>
    </row>
    <row r="296" spans="1:25" x14ac:dyDescent="0.2">
      <c r="A296" s="4" t="s">
        <v>993</v>
      </c>
      <c r="B296" s="5">
        <v>45849</v>
      </c>
      <c r="C296" s="4" t="s">
        <v>1991</v>
      </c>
      <c r="D296" s="4" t="s">
        <v>1988</v>
      </c>
      <c r="E296" s="6">
        <v>0.16695601851851852</v>
      </c>
      <c r="F296" s="4" t="s">
        <v>994</v>
      </c>
      <c r="G296" s="4" t="s">
        <v>23</v>
      </c>
      <c r="H296">
        <v>465861</v>
      </c>
      <c r="I296" s="4" t="s">
        <v>24</v>
      </c>
      <c r="J296" s="4" t="s">
        <v>995</v>
      </c>
      <c r="K296">
        <v>2</v>
      </c>
      <c r="L296">
        <v>79.44</v>
      </c>
      <c r="M296">
        <v>158.88</v>
      </c>
      <c r="N296">
        <v>0</v>
      </c>
      <c r="O296">
        <v>0</v>
      </c>
      <c r="P296">
        <v>158.88</v>
      </c>
      <c r="Q296" s="4" t="s">
        <v>26</v>
      </c>
      <c r="R296">
        <v>44</v>
      </c>
      <c r="S296" s="4" t="s">
        <v>125</v>
      </c>
      <c r="T296">
        <v>1</v>
      </c>
      <c r="U296" s="4" t="s">
        <v>996</v>
      </c>
      <c r="V296" s="4" t="s">
        <v>40</v>
      </c>
      <c r="W296" s="4" t="s">
        <v>62</v>
      </c>
      <c r="X296" s="4" t="s">
        <v>31</v>
      </c>
      <c r="Y296" s="4" t="s">
        <v>49</v>
      </c>
    </row>
    <row r="297" spans="1:25" x14ac:dyDescent="0.2">
      <c r="A297" s="4" t="s">
        <v>997</v>
      </c>
      <c r="B297" s="5">
        <v>45835</v>
      </c>
      <c r="C297" s="4" t="s">
        <v>1991</v>
      </c>
      <c r="D297" s="4" t="s">
        <v>1988</v>
      </c>
      <c r="E297" s="6">
        <v>0.38550925925925927</v>
      </c>
      <c r="F297" s="4" t="s">
        <v>998</v>
      </c>
      <c r="G297" s="4" t="s">
        <v>84</v>
      </c>
      <c r="H297">
        <v>434040</v>
      </c>
      <c r="I297" s="4" t="s">
        <v>71</v>
      </c>
      <c r="J297" s="4" t="s">
        <v>999</v>
      </c>
      <c r="K297">
        <v>3</v>
      </c>
      <c r="L297">
        <v>50.83</v>
      </c>
      <c r="M297">
        <v>152.49</v>
      </c>
      <c r="N297">
        <v>15</v>
      </c>
      <c r="O297">
        <v>22.8735</v>
      </c>
      <c r="P297">
        <v>129.62</v>
      </c>
      <c r="Q297" s="4" t="s">
        <v>47</v>
      </c>
      <c r="R297">
        <v>0</v>
      </c>
      <c r="S297" s="4" t="s">
        <v>1992</v>
      </c>
      <c r="T297">
        <v>0</v>
      </c>
      <c r="U297" s="4" t="s">
        <v>1992</v>
      </c>
      <c r="V297" s="4" t="s">
        <v>40</v>
      </c>
      <c r="W297" s="4" t="s">
        <v>56</v>
      </c>
      <c r="X297" s="4" t="s">
        <v>63</v>
      </c>
      <c r="Y297" s="4" t="s">
        <v>41</v>
      </c>
    </row>
    <row r="298" spans="1:25" x14ac:dyDescent="0.2">
      <c r="A298" s="4" t="s">
        <v>1000</v>
      </c>
      <c r="B298" s="5">
        <v>45857</v>
      </c>
      <c r="C298" s="4" t="s">
        <v>1994</v>
      </c>
      <c r="D298" s="4" t="s">
        <v>1990</v>
      </c>
      <c r="E298" s="6">
        <v>0.22059027777777779</v>
      </c>
      <c r="F298" s="4" t="s">
        <v>1001</v>
      </c>
      <c r="G298" s="4" t="s">
        <v>59</v>
      </c>
      <c r="H298">
        <v>454932</v>
      </c>
      <c r="I298" s="4" t="s">
        <v>115</v>
      </c>
      <c r="J298" s="4" t="s">
        <v>336</v>
      </c>
      <c r="K298">
        <v>3</v>
      </c>
      <c r="L298">
        <v>67.459999999999994</v>
      </c>
      <c r="M298">
        <v>202.38</v>
      </c>
      <c r="N298">
        <v>15</v>
      </c>
      <c r="O298">
        <v>30.356999999999999</v>
      </c>
      <c r="P298">
        <v>172.02</v>
      </c>
      <c r="Q298" s="4" t="s">
        <v>26</v>
      </c>
      <c r="R298">
        <v>26</v>
      </c>
      <c r="S298" s="4" t="s">
        <v>38</v>
      </c>
      <c r="T298">
        <v>0</v>
      </c>
      <c r="U298" s="4" t="s">
        <v>913</v>
      </c>
      <c r="V298" s="4" t="s">
        <v>29</v>
      </c>
      <c r="W298" s="4" t="s">
        <v>30</v>
      </c>
      <c r="X298" s="4" t="s">
        <v>48</v>
      </c>
      <c r="Y298" s="4" t="s">
        <v>32</v>
      </c>
    </row>
    <row r="299" spans="1:25" x14ac:dyDescent="0.2">
      <c r="A299" s="4" t="s">
        <v>1002</v>
      </c>
      <c r="B299" s="5">
        <v>45841</v>
      </c>
      <c r="C299" s="4" t="s">
        <v>1987</v>
      </c>
      <c r="D299" s="4" t="s">
        <v>1988</v>
      </c>
      <c r="E299" s="6">
        <v>0.51817129629629632</v>
      </c>
      <c r="F299" s="4" t="s">
        <v>1003</v>
      </c>
      <c r="G299" s="4" t="s">
        <v>152</v>
      </c>
      <c r="H299">
        <v>449924</v>
      </c>
      <c r="I299" s="4" t="s">
        <v>71</v>
      </c>
      <c r="J299" s="4" t="s">
        <v>167</v>
      </c>
      <c r="K299">
        <v>2</v>
      </c>
      <c r="L299">
        <v>81.489999999999995</v>
      </c>
      <c r="M299">
        <v>162.97999999999999</v>
      </c>
      <c r="N299">
        <v>0</v>
      </c>
      <c r="O299">
        <v>0</v>
      </c>
      <c r="P299">
        <v>162.97999999999999</v>
      </c>
      <c r="Q299" s="4" t="s">
        <v>26</v>
      </c>
      <c r="R299">
        <v>46</v>
      </c>
      <c r="S299" s="4" t="s">
        <v>27</v>
      </c>
      <c r="T299">
        <v>4.4000000000000004</v>
      </c>
      <c r="U299" s="4" t="s">
        <v>703</v>
      </c>
      <c r="V299" s="4" t="s">
        <v>40</v>
      </c>
      <c r="W299" s="4" t="s">
        <v>56</v>
      </c>
      <c r="X299" s="4" t="s">
        <v>48</v>
      </c>
      <c r="Y299" s="4" t="s">
        <v>49</v>
      </c>
    </row>
    <row r="300" spans="1:25" x14ac:dyDescent="0.2">
      <c r="A300" s="4" t="s">
        <v>1004</v>
      </c>
      <c r="B300" s="5">
        <v>45857</v>
      </c>
      <c r="C300" s="4" t="s">
        <v>1994</v>
      </c>
      <c r="D300" s="4" t="s">
        <v>1990</v>
      </c>
      <c r="E300" s="6">
        <v>0.66932870370370368</v>
      </c>
      <c r="F300" s="4" t="s">
        <v>1005</v>
      </c>
      <c r="G300" s="4" t="s">
        <v>35</v>
      </c>
      <c r="H300">
        <v>412973</v>
      </c>
      <c r="I300" s="4" t="s">
        <v>115</v>
      </c>
      <c r="J300" s="4" t="s">
        <v>1006</v>
      </c>
      <c r="K300">
        <v>1</v>
      </c>
      <c r="L300">
        <v>48.01</v>
      </c>
      <c r="M300">
        <v>48.01</v>
      </c>
      <c r="N300">
        <v>10</v>
      </c>
      <c r="O300">
        <v>4.8010000000000002</v>
      </c>
      <c r="P300">
        <v>43.21</v>
      </c>
      <c r="Q300" s="4" t="s">
        <v>26</v>
      </c>
      <c r="R300">
        <v>55</v>
      </c>
      <c r="S300" s="4" t="s">
        <v>27</v>
      </c>
      <c r="T300">
        <v>2.2999999999999998</v>
      </c>
      <c r="U300" s="4" t="s">
        <v>685</v>
      </c>
      <c r="V300" s="4" t="s">
        <v>40</v>
      </c>
      <c r="W300" s="4" t="s">
        <v>62</v>
      </c>
      <c r="X300" s="4" t="s">
        <v>48</v>
      </c>
      <c r="Y300" s="4" t="s">
        <v>49</v>
      </c>
    </row>
    <row r="301" spans="1:25" x14ac:dyDescent="0.2">
      <c r="A301" s="4" t="s">
        <v>1007</v>
      </c>
      <c r="B301" s="5">
        <v>45858</v>
      </c>
      <c r="C301" s="4" t="s">
        <v>1989</v>
      </c>
      <c r="D301" s="4" t="s">
        <v>1990</v>
      </c>
      <c r="E301" s="6">
        <v>0.42664351851851851</v>
      </c>
      <c r="F301" s="4" t="s">
        <v>1008</v>
      </c>
      <c r="G301" s="4" t="s">
        <v>35</v>
      </c>
      <c r="H301">
        <v>415891</v>
      </c>
      <c r="I301" s="4" t="s">
        <v>24</v>
      </c>
      <c r="J301" s="4" t="s">
        <v>1009</v>
      </c>
      <c r="K301">
        <v>5</v>
      </c>
      <c r="L301">
        <v>45.86</v>
      </c>
      <c r="M301">
        <v>229.3</v>
      </c>
      <c r="N301">
        <v>5</v>
      </c>
      <c r="O301">
        <v>11.465</v>
      </c>
      <c r="P301">
        <v>217.84</v>
      </c>
      <c r="Q301" s="4" t="s">
        <v>47</v>
      </c>
      <c r="R301">
        <v>0</v>
      </c>
      <c r="S301" s="4" t="s">
        <v>1992</v>
      </c>
      <c r="T301">
        <v>0</v>
      </c>
      <c r="U301" s="4" t="s">
        <v>1992</v>
      </c>
      <c r="V301" s="4" t="s">
        <v>40</v>
      </c>
      <c r="W301" s="4" t="s">
        <v>56</v>
      </c>
      <c r="X301" s="4" t="s">
        <v>48</v>
      </c>
      <c r="Y301" s="4" t="s">
        <v>41</v>
      </c>
    </row>
    <row r="302" spans="1:25" x14ac:dyDescent="0.2">
      <c r="A302" s="4" t="s">
        <v>1010</v>
      </c>
      <c r="B302" s="5">
        <v>45831</v>
      </c>
      <c r="C302" s="4" t="s">
        <v>1995</v>
      </c>
      <c r="D302" s="4" t="s">
        <v>1990</v>
      </c>
      <c r="E302" s="6">
        <v>0.49486111111111108</v>
      </c>
      <c r="F302" s="4" t="s">
        <v>1011</v>
      </c>
      <c r="G302" s="4" t="s">
        <v>23</v>
      </c>
      <c r="H302">
        <v>449948</v>
      </c>
      <c r="I302" s="4" t="s">
        <v>45</v>
      </c>
      <c r="J302" s="4" t="s">
        <v>453</v>
      </c>
      <c r="K302">
        <v>4</v>
      </c>
      <c r="L302">
        <v>102.12</v>
      </c>
      <c r="M302">
        <v>408.48</v>
      </c>
      <c r="N302">
        <v>5</v>
      </c>
      <c r="O302">
        <v>20.423999999999999</v>
      </c>
      <c r="P302">
        <v>388.06</v>
      </c>
      <c r="Q302" s="4" t="s">
        <v>55</v>
      </c>
      <c r="R302">
        <v>0</v>
      </c>
      <c r="S302" s="4" t="s">
        <v>1992</v>
      </c>
      <c r="T302">
        <v>0</v>
      </c>
      <c r="U302" s="4" t="s">
        <v>1992</v>
      </c>
      <c r="V302" s="4" t="s">
        <v>40</v>
      </c>
      <c r="W302" s="4" t="s">
        <v>56</v>
      </c>
      <c r="X302" s="4" t="s">
        <v>68</v>
      </c>
      <c r="Y302" s="4" t="s">
        <v>77</v>
      </c>
    </row>
    <row r="303" spans="1:25" x14ac:dyDescent="0.2">
      <c r="A303" s="4" t="s">
        <v>1012</v>
      </c>
      <c r="B303" s="5">
        <v>45833</v>
      </c>
      <c r="C303" s="4" t="s">
        <v>1993</v>
      </c>
      <c r="D303" s="4" t="s">
        <v>1988</v>
      </c>
      <c r="E303" s="6">
        <v>0.54549768518518515</v>
      </c>
      <c r="F303" s="4" t="s">
        <v>1013</v>
      </c>
      <c r="G303" s="4" t="s">
        <v>59</v>
      </c>
      <c r="H303">
        <v>445040</v>
      </c>
      <c r="I303" s="4" t="s">
        <v>71</v>
      </c>
      <c r="J303" s="4" t="s">
        <v>1014</v>
      </c>
      <c r="K303">
        <v>3</v>
      </c>
      <c r="L303">
        <v>104.89</v>
      </c>
      <c r="M303">
        <v>314.67</v>
      </c>
      <c r="N303">
        <v>10</v>
      </c>
      <c r="O303">
        <v>31.466999999999999</v>
      </c>
      <c r="P303">
        <v>283.2</v>
      </c>
      <c r="Q303" s="4" t="s">
        <v>26</v>
      </c>
      <c r="R303">
        <v>40</v>
      </c>
      <c r="S303" s="4" t="s">
        <v>125</v>
      </c>
      <c r="T303">
        <v>4.0999999999999996</v>
      </c>
      <c r="U303" s="4" t="s">
        <v>86</v>
      </c>
      <c r="V303" s="4" t="s">
        <v>40</v>
      </c>
      <c r="W303" s="4" t="s">
        <v>56</v>
      </c>
      <c r="X303" s="4" t="s">
        <v>63</v>
      </c>
      <c r="Y303" s="4" t="s">
        <v>32</v>
      </c>
    </row>
    <row r="304" spans="1:25" x14ac:dyDescent="0.2">
      <c r="A304" s="4" t="s">
        <v>1015</v>
      </c>
      <c r="B304" s="5">
        <v>45849</v>
      </c>
      <c r="C304" s="4" t="s">
        <v>1991</v>
      </c>
      <c r="D304" s="4" t="s">
        <v>1988</v>
      </c>
      <c r="E304" s="6">
        <v>0.91694444444444445</v>
      </c>
      <c r="F304" s="4" t="s">
        <v>1016</v>
      </c>
      <c r="G304" s="4" t="s">
        <v>59</v>
      </c>
      <c r="H304">
        <v>495391</v>
      </c>
      <c r="I304" s="4" t="s">
        <v>71</v>
      </c>
      <c r="J304" s="4" t="s">
        <v>120</v>
      </c>
      <c r="K304">
        <v>3</v>
      </c>
      <c r="L304">
        <v>142.26</v>
      </c>
      <c r="M304">
        <v>426.78</v>
      </c>
      <c r="N304">
        <v>0</v>
      </c>
      <c r="O304">
        <v>0</v>
      </c>
      <c r="P304">
        <v>426.78</v>
      </c>
      <c r="Q304" s="4" t="s">
        <v>26</v>
      </c>
      <c r="R304">
        <v>40</v>
      </c>
      <c r="S304" s="4" t="s">
        <v>27</v>
      </c>
      <c r="T304">
        <v>0</v>
      </c>
      <c r="U304" s="4" t="s">
        <v>98</v>
      </c>
      <c r="V304" s="4" t="s">
        <v>29</v>
      </c>
      <c r="W304" s="4" t="s">
        <v>30</v>
      </c>
      <c r="X304" s="4" t="s">
        <v>68</v>
      </c>
      <c r="Y304" s="4" t="s">
        <v>77</v>
      </c>
    </row>
    <row r="305" spans="1:25" x14ac:dyDescent="0.2">
      <c r="A305" s="4" t="s">
        <v>1017</v>
      </c>
      <c r="B305" s="5">
        <v>45857</v>
      </c>
      <c r="C305" s="4" t="s">
        <v>1994</v>
      </c>
      <c r="D305" s="4" t="s">
        <v>1990</v>
      </c>
      <c r="E305" s="6">
        <v>0.90008101851851852</v>
      </c>
      <c r="F305" s="4" t="s">
        <v>1018</v>
      </c>
      <c r="G305" s="4" t="s">
        <v>44</v>
      </c>
      <c r="H305">
        <v>481016</v>
      </c>
      <c r="I305" s="4" t="s">
        <v>71</v>
      </c>
      <c r="J305" s="4" t="s">
        <v>1019</v>
      </c>
      <c r="K305">
        <v>4</v>
      </c>
      <c r="L305">
        <v>60.22</v>
      </c>
      <c r="M305">
        <v>240.88</v>
      </c>
      <c r="N305">
        <v>5</v>
      </c>
      <c r="O305">
        <v>12.044</v>
      </c>
      <c r="P305">
        <v>228.84</v>
      </c>
      <c r="Q305" s="4" t="s">
        <v>26</v>
      </c>
      <c r="R305">
        <v>43</v>
      </c>
      <c r="S305" s="4" t="s">
        <v>38</v>
      </c>
      <c r="T305">
        <v>0</v>
      </c>
      <c r="U305" s="4" t="s">
        <v>1020</v>
      </c>
      <c r="V305" s="4" t="s">
        <v>29</v>
      </c>
      <c r="W305" s="4" t="s">
        <v>30</v>
      </c>
      <c r="X305" s="4" t="s">
        <v>31</v>
      </c>
      <c r="Y305" s="4" t="s">
        <v>49</v>
      </c>
    </row>
    <row r="306" spans="1:25" x14ac:dyDescent="0.2">
      <c r="A306" s="4" t="s">
        <v>1021</v>
      </c>
      <c r="B306" s="5">
        <v>45857</v>
      </c>
      <c r="C306" s="4" t="s">
        <v>1994</v>
      </c>
      <c r="D306" s="4" t="s">
        <v>1990</v>
      </c>
      <c r="E306" s="6">
        <v>4.6412037037037038E-3</v>
      </c>
      <c r="F306" s="4" t="s">
        <v>1022</v>
      </c>
      <c r="G306" s="4" t="s">
        <v>152</v>
      </c>
      <c r="H306">
        <v>462411</v>
      </c>
      <c r="I306" s="4" t="s">
        <v>36</v>
      </c>
      <c r="J306" s="4" t="s">
        <v>1023</v>
      </c>
      <c r="K306">
        <v>3</v>
      </c>
      <c r="L306">
        <v>91.31</v>
      </c>
      <c r="M306">
        <v>273.93</v>
      </c>
      <c r="N306">
        <v>5</v>
      </c>
      <c r="O306">
        <v>13.6965</v>
      </c>
      <c r="P306">
        <v>260.23</v>
      </c>
      <c r="Q306" s="4" t="s">
        <v>47</v>
      </c>
      <c r="R306">
        <v>0</v>
      </c>
      <c r="S306" s="4" t="s">
        <v>1992</v>
      </c>
      <c r="T306">
        <v>0</v>
      </c>
      <c r="U306" s="4" t="s">
        <v>1992</v>
      </c>
      <c r="V306" s="4" t="s">
        <v>29</v>
      </c>
      <c r="W306" s="4" t="s">
        <v>62</v>
      </c>
      <c r="X306" s="4" t="s">
        <v>68</v>
      </c>
      <c r="Y306" s="4" t="s">
        <v>41</v>
      </c>
    </row>
    <row r="307" spans="1:25" x14ac:dyDescent="0.2">
      <c r="A307" s="4" t="s">
        <v>1024</v>
      </c>
      <c r="B307" s="5">
        <v>45854</v>
      </c>
      <c r="C307" s="4" t="s">
        <v>1993</v>
      </c>
      <c r="D307" s="4" t="s">
        <v>1988</v>
      </c>
      <c r="E307" s="6">
        <v>0.94417824074074075</v>
      </c>
      <c r="F307" s="4" t="s">
        <v>1025</v>
      </c>
      <c r="G307" s="4" t="s">
        <v>52</v>
      </c>
      <c r="H307">
        <v>483825</v>
      </c>
      <c r="I307" s="4" t="s">
        <v>45</v>
      </c>
      <c r="J307" s="4" t="s">
        <v>1026</v>
      </c>
      <c r="K307">
        <v>3</v>
      </c>
      <c r="L307">
        <v>82.61</v>
      </c>
      <c r="M307">
        <v>247.83</v>
      </c>
      <c r="N307">
        <v>5</v>
      </c>
      <c r="O307">
        <v>12.391500000000001</v>
      </c>
      <c r="P307">
        <v>235.44</v>
      </c>
      <c r="Q307" s="4" t="s">
        <v>26</v>
      </c>
      <c r="R307">
        <v>43</v>
      </c>
      <c r="S307" s="4" t="s">
        <v>125</v>
      </c>
      <c r="T307">
        <v>2</v>
      </c>
      <c r="U307" s="4" t="s">
        <v>602</v>
      </c>
      <c r="V307" s="4" t="s">
        <v>29</v>
      </c>
      <c r="W307" s="4" t="s">
        <v>30</v>
      </c>
      <c r="X307" s="4" t="s">
        <v>63</v>
      </c>
      <c r="Y307" s="4" t="s">
        <v>49</v>
      </c>
    </row>
    <row r="308" spans="1:25" x14ac:dyDescent="0.2">
      <c r="A308" s="4" t="s">
        <v>1027</v>
      </c>
      <c r="B308" s="5">
        <v>45844</v>
      </c>
      <c r="C308" s="4" t="s">
        <v>1989</v>
      </c>
      <c r="D308" s="4" t="s">
        <v>1990</v>
      </c>
      <c r="E308" s="6">
        <v>0.92383101851851857</v>
      </c>
      <c r="F308" s="4" t="s">
        <v>1028</v>
      </c>
      <c r="G308" s="4" t="s">
        <v>35</v>
      </c>
      <c r="H308">
        <v>470137</v>
      </c>
      <c r="I308" s="4" t="s">
        <v>53</v>
      </c>
      <c r="J308" s="4" t="s">
        <v>1029</v>
      </c>
      <c r="K308">
        <v>4</v>
      </c>
      <c r="L308">
        <v>143.1</v>
      </c>
      <c r="M308">
        <v>572.4</v>
      </c>
      <c r="N308">
        <v>15</v>
      </c>
      <c r="O308">
        <v>85.86</v>
      </c>
      <c r="P308">
        <v>486.54</v>
      </c>
      <c r="Q308" s="4" t="s">
        <v>26</v>
      </c>
      <c r="R308">
        <v>42</v>
      </c>
      <c r="S308" s="4" t="s">
        <v>125</v>
      </c>
      <c r="T308">
        <v>4.2</v>
      </c>
      <c r="U308" s="4" t="s">
        <v>1030</v>
      </c>
      <c r="V308" s="4" t="s">
        <v>40</v>
      </c>
      <c r="W308" s="4" t="s">
        <v>30</v>
      </c>
      <c r="X308" s="4" t="s">
        <v>68</v>
      </c>
      <c r="Y308" s="4" t="s">
        <v>41</v>
      </c>
    </row>
    <row r="309" spans="1:25" x14ac:dyDescent="0.2">
      <c r="A309" s="4" t="s">
        <v>1031</v>
      </c>
      <c r="B309" s="5">
        <v>45842</v>
      </c>
      <c r="C309" s="4" t="s">
        <v>1991</v>
      </c>
      <c r="D309" s="4" t="s">
        <v>1988</v>
      </c>
      <c r="E309" s="6">
        <v>0.2245138888888889</v>
      </c>
      <c r="F309" s="4" t="s">
        <v>1032</v>
      </c>
      <c r="G309" s="4" t="s">
        <v>59</v>
      </c>
      <c r="H309">
        <v>421401</v>
      </c>
      <c r="I309" s="4" t="s">
        <v>115</v>
      </c>
      <c r="J309" s="4" t="s">
        <v>679</v>
      </c>
      <c r="K309">
        <v>4</v>
      </c>
      <c r="L309">
        <v>127.7</v>
      </c>
      <c r="M309">
        <v>510.8</v>
      </c>
      <c r="N309">
        <v>5</v>
      </c>
      <c r="O309">
        <v>25.54</v>
      </c>
      <c r="P309">
        <v>485.26</v>
      </c>
      <c r="Q309" s="4" t="s">
        <v>26</v>
      </c>
      <c r="R309">
        <v>42</v>
      </c>
      <c r="S309" s="4" t="s">
        <v>38</v>
      </c>
      <c r="T309">
        <v>4.0999999999999996</v>
      </c>
      <c r="U309" s="4" t="s">
        <v>1033</v>
      </c>
      <c r="V309" s="4" t="s">
        <v>40</v>
      </c>
      <c r="W309" s="4" t="s">
        <v>62</v>
      </c>
      <c r="X309" s="4" t="s">
        <v>48</v>
      </c>
      <c r="Y309" s="4" t="s">
        <v>41</v>
      </c>
    </row>
    <row r="310" spans="1:25" x14ac:dyDescent="0.2">
      <c r="A310" s="4" t="s">
        <v>1034</v>
      </c>
      <c r="B310" s="5">
        <v>45839</v>
      </c>
      <c r="C310" s="4" t="s">
        <v>1996</v>
      </c>
      <c r="D310" s="4" t="s">
        <v>1988</v>
      </c>
      <c r="E310" s="6">
        <v>0.48140046296296296</v>
      </c>
      <c r="F310" s="4" t="s">
        <v>1035</v>
      </c>
      <c r="G310" s="4" t="s">
        <v>152</v>
      </c>
      <c r="H310">
        <v>408974</v>
      </c>
      <c r="I310" s="4" t="s">
        <v>71</v>
      </c>
      <c r="J310" s="4" t="s">
        <v>439</v>
      </c>
      <c r="K310">
        <v>3</v>
      </c>
      <c r="L310">
        <v>34.35</v>
      </c>
      <c r="M310">
        <v>103.05</v>
      </c>
      <c r="N310">
        <v>15</v>
      </c>
      <c r="O310">
        <v>15.4575</v>
      </c>
      <c r="P310">
        <v>87.59</v>
      </c>
      <c r="Q310" s="4" t="s">
        <v>26</v>
      </c>
      <c r="R310">
        <v>32</v>
      </c>
      <c r="S310" s="4" t="s">
        <v>38</v>
      </c>
      <c r="T310">
        <v>1.8</v>
      </c>
      <c r="U310" s="4" t="s">
        <v>1036</v>
      </c>
      <c r="V310" s="4" t="s">
        <v>29</v>
      </c>
      <c r="W310" s="4" t="s">
        <v>30</v>
      </c>
      <c r="X310" s="4" t="s">
        <v>31</v>
      </c>
      <c r="Y310" s="4" t="s">
        <v>32</v>
      </c>
    </row>
    <row r="311" spans="1:25" x14ac:dyDescent="0.2">
      <c r="A311" s="4" t="s">
        <v>1037</v>
      </c>
      <c r="B311" s="5">
        <v>45844</v>
      </c>
      <c r="C311" s="4" t="s">
        <v>1989</v>
      </c>
      <c r="D311" s="4" t="s">
        <v>1990</v>
      </c>
      <c r="E311" s="6">
        <v>0.81770833333333337</v>
      </c>
      <c r="F311" s="4" t="s">
        <v>1038</v>
      </c>
      <c r="G311" s="4" t="s">
        <v>44</v>
      </c>
      <c r="H311">
        <v>435284</v>
      </c>
      <c r="I311" s="4" t="s">
        <v>71</v>
      </c>
      <c r="J311" s="4" t="s">
        <v>129</v>
      </c>
      <c r="K311">
        <v>4</v>
      </c>
      <c r="L311">
        <v>114.52</v>
      </c>
      <c r="M311">
        <v>458.08</v>
      </c>
      <c r="N311">
        <v>5</v>
      </c>
      <c r="O311">
        <v>22.904</v>
      </c>
      <c r="P311">
        <v>435.18</v>
      </c>
      <c r="Q311" s="4" t="s">
        <v>26</v>
      </c>
      <c r="R311">
        <v>15</v>
      </c>
      <c r="S311" s="4" t="s">
        <v>125</v>
      </c>
      <c r="T311">
        <v>2.7</v>
      </c>
      <c r="U311" s="4" t="s">
        <v>1039</v>
      </c>
      <c r="V311" s="4" t="s">
        <v>40</v>
      </c>
      <c r="W311" s="4" t="s">
        <v>56</v>
      </c>
      <c r="X311" s="4" t="s">
        <v>31</v>
      </c>
      <c r="Y311" s="4" t="s">
        <v>49</v>
      </c>
    </row>
    <row r="312" spans="1:25" x14ac:dyDescent="0.2">
      <c r="A312" s="4" t="s">
        <v>1040</v>
      </c>
      <c r="B312" s="5">
        <v>45841</v>
      </c>
      <c r="C312" s="4" t="s">
        <v>1987</v>
      </c>
      <c r="D312" s="4" t="s">
        <v>1988</v>
      </c>
      <c r="E312" s="6">
        <v>0.15265046296296297</v>
      </c>
      <c r="F312" s="4" t="s">
        <v>1041</v>
      </c>
      <c r="G312" s="4" t="s">
        <v>152</v>
      </c>
      <c r="H312">
        <v>498379</v>
      </c>
      <c r="I312" s="4" t="s">
        <v>71</v>
      </c>
      <c r="J312" s="4" t="s">
        <v>225</v>
      </c>
      <c r="K312">
        <v>3</v>
      </c>
      <c r="L312">
        <v>120.83</v>
      </c>
      <c r="M312">
        <v>362.49</v>
      </c>
      <c r="N312">
        <v>0</v>
      </c>
      <c r="O312">
        <v>0</v>
      </c>
      <c r="P312">
        <v>362.49</v>
      </c>
      <c r="Q312" s="4" t="s">
        <v>26</v>
      </c>
      <c r="R312">
        <v>26</v>
      </c>
      <c r="S312" s="4" t="s">
        <v>27</v>
      </c>
      <c r="T312">
        <v>2</v>
      </c>
      <c r="U312" s="4" t="s">
        <v>76</v>
      </c>
      <c r="V312" s="4" t="s">
        <v>29</v>
      </c>
      <c r="W312" s="4" t="s">
        <v>30</v>
      </c>
      <c r="X312" s="4" t="s">
        <v>63</v>
      </c>
      <c r="Y312" s="4" t="s">
        <v>41</v>
      </c>
    </row>
    <row r="313" spans="1:25" x14ac:dyDescent="0.2">
      <c r="A313" s="4" t="s">
        <v>1042</v>
      </c>
      <c r="B313" s="5">
        <v>45842</v>
      </c>
      <c r="C313" s="4" t="s">
        <v>1991</v>
      </c>
      <c r="D313" s="4" t="s">
        <v>1988</v>
      </c>
      <c r="E313" s="6">
        <v>0.45990740740740743</v>
      </c>
      <c r="F313" s="4" t="s">
        <v>1043</v>
      </c>
      <c r="G313" s="4" t="s">
        <v>59</v>
      </c>
      <c r="H313">
        <v>496682</v>
      </c>
      <c r="I313" s="4" t="s">
        <v>53</v>
      </c>
      <c r="J313" s="4" t="s">
        <v>1044</v>
      </c>
      <c r="K313">
        <v>4</v>
      </c>
      <c r="L313">
        <v>115.59</v>
      </c>
      <c r="M313">
        <v>462.36</v>
      </c>
      <c r="N313">
        <v>0</v>
      </c>
      <c r="O313">
        <v>0</v>
      </c>
      <c r="P313">
        <v>462.36</v>
      </c>
      <c r="Q313" s="4" t="s">
        <v>26</v>
      </c>
      <c r="R313">
        <v>28</v>
      </c>
      <c r="S313" s="4" t="s">
        <v>125</v>
      </c>
      <c r="T313">
        <v>4.8</v>
      </c>
      <c r="U313" s="4" t="s">
        <v>1045</v>
      </c>
      <c r="V313" s="4" t="s">
        <v>29</v>
      </c>
      <c r="W313" s="4" t="s">
        <v>62</v>
      </c>
      <c r="X313" s="4" t="s">
        <v>31</v>
      </c>
      <c r="Y313" s="4" t="s">
        <v>77</v>
      </c>
    </row>
    <row r="314" spans="1:25" x14ac:dyDescent="0.2">
      <c r="A314" s="4" t="s">
        <v>1046</v>
      </c>
      <c r="B314" s="5">
        <v>45848</v>
      </c>
      <c r="C314" s="4" t="s">
        <v>1987</v>
      </c>
      <c r="D314" s="4" t="s">
        <v>1988</v>
      </c>
      <c r="E314" s="6">
        <v>0.77909722222222222</v>
      </c>
      <c r="F314" s="4" t="s">
        <v>1047</v>
      </c>
      <c r="G314" s="4" t="s">
        <v>35</v>
      </c>
      <c r="H314">
        <v>483693</v>
      </c>
      <c r="I314" s="4" t="s">
        <v>24</v>
      </c>
      <c r="J314" s="4" t="s">
        <v>1048</v>
      </c>
      <c r="K314">
        <v>3</v>
      </c>
      <c r="L314">
        <v>135.38</v>
      </c>
      <c r="M314">
        <v>406.14</v>
      </c>
      <c r="N314">
        <v>5</v>
      </c>
      <c r="O314">
        <v>20.306999999999999</v>
      </c>
      <c r="P314">
        <v>385.83</v>
      </c>
      <c r="Q314" s="4" t="s">
        <v>47</v>
      </c>
      <c r="R314">
        <v>0</v>
      </c>
      <c r="S314" s="4" t="s">
        <v>1992</v>
      </c>
      <c r="T314">
        <v>0</v>
      </c>
      <c r="U314" s="4" t="s">
        <v>1992</v>
      </c>
      <c r="V314" s="4" t="s">
        <v>29</v>
      </c>
      <c r="W314" s="4" t="s">
        <v>62</v>
      </c>
      <c r="X314" s="4" t="s">
        <v>68</v>
      </c>
      <c r="Y314" s="4" t="s">
        <v>49</v>
      </c>
    </row>
    <row r="315" spans="1:25" x14ac:dyDescent="0.2">
      <c r="A315" s="4" t="s">
        <v>1049</v>
      </c>
      <c r="B315" s="5">
        <v>45835</v>
      </c>
      <c r="C315" s="4" t="s">
        <v>1991</v>
      </c>
      <c r="D315" s="4" t="s">
        <v>1988</v>
      </c>
      <c r="E315" s="6">
        <v>0.91910879629629627</v>
      </c>
      <c r="F315" s="4" t="s">
        <v>1050</v>
      </c>
      <c r="G315" s="4" t="s">
        <v>59</v>
      </c>
      <c r="H315">
        <v>436189</v>
      </c>
      <c r="I315" s="4" t="s">
        <v>45</v>
      </c>
      <c r="J315" s="4" t="s">
        <v>1051</v>
      </c>
      <c r="K315">
        <v>4</v>
      </c>
      <c r="L315">
        <v>122.59</v>
      </c>
      <c r="M315">
        <v>490.36</v>
      </c>
      <c r="N315">
        <v>0</v>
      </c>
      <c r="O315">
        <v>0</v>
      </c>
      <c r="P315">
        <v>490.36</v>
      </c>
      <c r="Q315" s="4" t="s">
        <v>47</v>
      </c>
      <c r="R315">
        <v>0</v>
      </c>
      <c r="S315" s="4" t="s">
        <v>1992</v>
      </c>
      <c r="T315">
        <v>0</v>
      </c>
      <c r="U315" s="4" t="s">
        <v>1992</v>
      </c>
      <c r="V315" s="4" t="s">
        <v>40</v>
      </c>
      <c r="W315" s="4" t="s">
        <v>62</v>
      </c>
      <c r="X315" s="4" t="s">
        <v>63</v>
      </c>
      <c r="Y315" s="4" t="s">
        <v>49</v>
      </c>
    </row>
    <row r="316" spans="1:25" x14ac:dyDescent="0.2">
      <c r="A316" s="4" t="s">
        <v>1052</v>
      </c>
      <c r="B316" s="5">
        <v>45844</v>
      </c>
      <c r="C316" s="4" t="s">
        <v>1989</v>
      </c>
      <c r="D316" s="4" t="s">
        <v>1990</v>
      </c>
      <c r="E316" s="6">
        <v>0.12900462962962964</v>
      </c>
      <c r="F316" s="4" t="s">
        <v>1053</v>
      </c>
      <c r="G316" s="4" t="s">
        <v>59</v>
      </c>
      <c r="H316">
        <v>420670</v>
      </c>
      <c r="I316" s="4" t="s">
        <v>36</v>
      </c>
      <c r="J316" s="4" t="s">
        <v>902</v>
      </c>
      <c r="K316">
        <v>5</v>
      </c>
      <c r="L316">
        <v>63.99</v>
      </c>
      <c r="M316">
        <v>319.95</v>
      </c>
      <c r="N316">
        <v>0</v>
      </c>
      <c r="O316">
        <v>0</v>
      </c>
      <c r="P316">
        <v>319.95</v>
      </c>
      <c r="Q316" s="4" t="s">
        <v>26</v>
      </c>
      <c r="R316">
        <v>56</v>
      </c>
      <c r="S316" s="4" t="s">
        <v>27</v>
      </c>
      <c r="T316">
        <v>4.2</v>
      </c>
      <c r="U316" s="4" t="s">
        <v>1054</v>
      </c>
      <c r="V316" s="4" t="s">
        <v>40</v>
      </c>
      <c r="W316" s="4" t="s">
        <v>30</v>
      </c>
      <c r="X316" s="4" t="s">
        <v>48</v>
      </c>
      <c r="Y316" s="4" t="s">
        <v>49</v>
      </c>
    </row>
    <row r="317" spans="1:25" x14ac:dyDescent="0.2">
      <c r="A317" s="4" t="s">
        <v>1055</v>
      </c>
      <c r="B317" s="5">
        <v>45851</v>
      </c>
      <c r="C317" s="4" t="s">
        <v>1989</v>
      </c>
      <c r="D317" s="4" t="s">
        <v>1990</v>
      </c>
      <c r="E317" s="6">
        <v>0.76164351851851853</v>
      </c>
      <c r="F317" s="4" t="s">
        <v>1056</v>
      </c>
      <c r="G317" s="4" t="s">
        <v>52</v>
      </c>
      <c r="H317">
        <v>425293</v>
      </c>
      <c r="I317" s="4" t="s">
        <v>53</v>
      </c>
      <c r="J317" s="4" t="s">
        <v>1029</v>
      </c>
      <c r="K317">
        <v>4</v>
      </c>
      <c r="L317">
        <v>66.56</v>
      </c>
      <c r="M317">
        <v>266.24</v>
      </c>
      <c r="N317">
        <v>5</v>
      </c>
      <c r="O317">
        <v>13.311999999999999</v>
      </c>
      <c r="P317">
        <v>252.93</v>
      </c>
      <c r="Q317" s="4" t="s">
        <v>26</v>
      </c>
      <c r="R317">
        <v>17</v>
      </c>
      <c r="S317" s="4" t="s">
        <v>125</v>
      </c>
      <c r="T317">
        <v>3.2</v>
      </c>
      <c r="U317" s="4" t="s">
        <v>1057</v>
      </c>
      <c r="V317" s="4" t="s">
        <v>40</v>
      </c>
      <c r="W317" s="4" t="s">
        <v>30</v>
      </c>
      <c r="X317" s="4" t="s">
        <v>63</v>
      </c>
      <c r="Y317" s="4" t="s">
        <v>49</v>
      </c>
    </row>
    <row r="318" spans="1:25" x14ac:dyDescent="0.2">
      <c r="A318" s="4" t="s">
        <v>1058</v>
      </c>
      <c r="B318" s="5">
        <v>45844</v>
      </c>
      <c r="C318" s="4" t="s">
        <v>1989</v>
      </c>
      <c r="D318" s="4" t="s">
        <v>1990</v>
      </c>
      <c r="E318" s="6">
        <v>0.91447916666666662</v>
      </c>
      <c r="F318" s="4" t="s">
        <v>1059</v>
      </c>
      <c r="G318" s="4" t="s">
        <v>52</v>
      </c>
      <c r="H318">
        <v>461394</v>
      </c>
      <c r="I318" s="4" t="s">
        <v>24</v>
      </c>
      <c r="J318" s="4" t="s">
        <v>898</v>
      </c>
      <c r="K318">
        <v>5</v>
      </c>
      <c r="L318">
        <v>40.840000000000003</v>
      </c>
      <c r="M318">
        <v>204.2</v>
      </c>
      <c r="N318">
        <v>5</v>
      </c>
      <c r="O318">
        <v>10.210000000000001</v>
      </c>
      <c r="P318">
        <v>193.99</v>
      </c>
      <c r="Q318" s="4" t="s">
        <v>26</v>
      </c>
      <c r="R318">
        <v>31</v>
      </c>
      <c r="S318" s="4" t="s">
        <v>38</v>
      </c>
      <c r="T318">
        <v>1</v>
      </c>
      <c r="U318" s="4" t="s">
        <v>1060</v>
      </c>
      <c r="V318" s="4" t="s">
        <v>40</v>
      </c>
      <c r="W318" s="4" t="s">
        <v>62</v>
      </c>
      <c r="X318" s="4" t="s">
        <v>63</v>
      </c>
      <c r="Y318" s="4" t="s">
        <v>77</v>
      </c>
    </row>
    <row r="319" spans="1:25" x14ac:dyDescent="0.2">
      <c r="A319" s="4" t="s">
        <v>1061</v>
      </c>
      <c r="B319" s="5">
        <v>45833</v>
      </c>
      <c r="C319" s="4" t="s">
        <v>1993</v>
      </c>
      <c r="D319" s="4" t="s">
        <v>1988</v>
      </c>
      <c r="E319" s="6">
        <v>8.7210648148148148E-2</v>
      </c>
      <c r="F319" s="4" t="s">
        <v>1062</v>
      </c>
      <c r="G319" s="4" t="s">
        <v>152</v>
      </c>
      <c r="H319">
        <v>481291</v>
      </c>
      <c r="I319" s="4" t="s">
        <v>71</v>
      </c>
      <c r="J319" s="4" t="s">
        <v>1014</v>
      </c>
      <c r="K319">
        <v>1</v>
      </c>
      <c r="L319">
        <v>105.58</v>
      </c>
      <c r="M319">
        <v>105.58</v>
      </c>
      <c r="N319">
        <v>15</v>
      </c>
      <c r="O319">
        <v>15.837</v>
      </c>
      <c r="P319">
        <v>89.74</v>
      </c>
      <c r="Q319" s="4" t="s">
        <v>26</v>
      </c>
      <c r="R319">
        <v>58</v>
      </c>
      <c r="S319" s="4" t="s">
        <v>125</v>
      </c>
      <c r="T319">
        <v>1.6</v>
      </c>
      <c r="U319" s="4" t="s">
        <v>807</v>
      </c>
      <c r="V319" s="4" t="s">
        <v>40</v>
      </c>
      <c r="W319" s="4" t="s">
        <v>56</v>
      </c>
      <c r="X319" s="4" t="s">
        <v>48</v>
      </c>
      <c r="Y319" s="4" t="s">
        <v>77</v>
      </c>
    </row>
    <row r="320" spans="1:25" x14ac:dyDescent="0.2">
      <c r="A320" s="4" t="s">
        <v>1063</v>
      </c>
      <c r="B320" s="5">
        <v>45830</v>
      </c>
      <c r="C320" s="4" t="s">
        <v>1989</v>
      </c>
      <c r="D320" s="4" t="s">
        <v>1990</v>
      </c>
      <c r="E320" s="6">
        <v>1.7812499999999998E-2</v>
      </c>
      <c r="F320" s="4" t="s">
        <v>1064</v>
      </c>
      <c r="G320" s="4" t="s">
        <v>84</v>
      </c>
      <c r="H320">
        <v>486363</v>
      </c>
      <c r="I320" s="4" t="s">
        <v>53</v>
      </c>
      <c r="J320" s="4" t="s">
        <v>825</v>
      </c>
      <c r="K320">
        <v>2</v>
      </c>
      <c r="L320">
        <v>43.22</v>
      </c>
      <c r="M320">
        <v>86.44</v>
      </c>
      <c r="N320">
        <v>0</v>
      </c>
      <c r="O320">
        <v>0</v>
      </c>
      <c r="P320">
        <v>86.44</v>
      </c>
      <c r="Q320" s="4" t="s">
        <v>26</v>
      </c>
      <c r="R320">
        <v>46</v>
      </c>
      <c r="S320" s="4" t="s">
        <v>27</v>
      </c>
      <c r="T320">
        <v>0</v>
      </c>
      <c r="U320" s="4" t="s">
        <v>1065</v>
      </c>
      <c r="V320" s="4" t="s">
        <v>40</v>
      </c>
      <c r="W320" s="4" t="s">
        <v>62</v>
      </c>
      <c r="X320" s="4" t="s">
        <v>68</v>
      </c>
      <c r="Y320" s="4" t="s">
        <v>49</v>
      </c>
    </row>
    <row r="321" spans="1:25" x14ac:dyDescent="0.2">
      <c r="A321" s="4" t="s">
        <v>1066</v>
      </c>
      <c r="B321" s="5">
        <v>45851</v>
      </c>
      <c r="C321" s="4" t="s">
        <v>1989</v>
      </c>
      <c r="D321" s="4" t="s">
        <v>1990</v>
      </c>
      <c r="E321" s="6">
        <v>0.81314814814814818</v>
      </c>
      <c r="F321" s="4" t="s">
        <v>1067</v>
      </c>
      <c r="G321" s="4" t="s">
        <v>44</v>
      </c>
      <c r="H321">
        <v>428931</v>
      </c>
      <c r="I321" s="4" t="s">
        <v>45</v>
      </c>
      <c r="J321" s="4" t="s">
        <v>1068</v>
      </c>
      <c r="K321">
        <v>1</v>
      </c>
      <c r="L321">
        <v>21.7</v>
      </c>
      <c r="M321">
        <v>21.7</v>
      </c>
      <c r="N321">
        <v>5</v>
      </c>
      <c r="O321">
        <v>1.085</v>
      </c>
      <c r="P321">
        <v>20.61</v>
      </c>
      <c r="Q321" s="4" t="s">
        <v>26</v>
      </c>
      <c r="R321">
        <v>20</v>
      </c>
      <c r="S321" s="4" t="s">
        <v>125</v>
      </c>
      <c r="T321">
        <v>1.2</v>
      </c>
      <c r="U321" s="4" t="s">
        <v>1069</v>
      </c>
      <c r="V321" s="4" t="s">
        <v>40</v>
      </c>
      <c r="W321" s="4" t="s">
        <v>56</v>
      </c>
      <c r="X321" s="4" t="s">
        <v>31</v>
      </c>
      <c r="Y321" s="4" t="s">
        <v>49</v>
      </c>
    </row>
    <row r="322" spans="1:25" x14ac:dyDescent="0.2">
      <c r="A322" s="4" t="s">
        <v>1070</v>
      </c>
      <c r="B322" s="5">
        <v>45856</v>
      </c>
      <c r="C322" s="4" t="s">
        <v>1991</v>
      </c>
      <c r="D322" s="4" t="s">
        <v>1988</v>
      </c>
      <c r="E322" s="6">
        <v>0.8962268518518518</v>
      </c>
      <c r="F322" s="4" t="s">
        <v>1071</v>
      </c>
      <c r="G322" s="4" t="s">
        <v>23</v>
      </c>
      <c r="H322">
        <v>496247</v>
      </c>
      <c r="I322" s="4" t="s">
        <v>53</v>
      </c>
      <c r="J322" s="4" t="s">
        <v>196</v>
      </c>
      <c r="K322">
        <v>1</v>
      </c>
      <c r="L322">
        <v>142.80000000000001</v>
      </c>
      <c r="M322">
        <v>142.80000000000001</v>
      </c>
      <c r="N322">
        <v>0</v>
      </c>
      <c r="O322">
        <v>0</v>
      </c>
      <c r="P322">
        <v>142.80000000000001</v>
      </c>
      <c r="Q322" s="4" t="s">
        <v>26</v>
      </c>
      <c r="R322">
        <v>29</v>
      </c>
      <c r="S322" s="4" t="s">
        <v>38</v>
      </c>
      <c r="T322">
        <v>1.8</v>
      </c>
      <c r="U322" s="4" t="s">
        <v>720</v>
      </c>
      <c r="V322" s="4" t="s">
        <v>29</v>
      </c>
      <c r="W322" s="4" t="s">
        <v>62</v>
      </c>
      <c r="X322" s="4" t="s">
        <v>68</v>
      </c>
      <c r="Y322" s="4" t="s">
        <v>77</v>
      </c>
    </row>
    <row r="323" spans="1:25" x14ac:dyDescent="0.2">
      <c r="A323" s="4" t="s">
        <v>1072</v>
      </c>
      <c r="B323" s="5">
        <v>45834</v>
      </c>
      <c r="C323" s="4" t="s">
        <v>1987</v>
      </c>
      <c r="D323" s="4" t="s">
        <v>1988</v>
      </c>
      <c r="E323" s="6">
        <v>0.41920138888888892</v>
      </c>
      <c r="F323" s="4" t="s">
        <v>1073</v>
      </c>
      <c r="G323" s="4" t="s">
        <v>52</v>
      </c>
      <c r="H323">
        <v>460126</v>
      </c>
      <c r="I323" s="4" t="s">
        <v>115</v>
      </c>
      <c r="J323" s="4" t="s">
        <v>373</v>
      </c>
      <c r="K323">
        <v>4</v>
      </c>
      <c r="L323">
        <v>134.77000000000001</v>
      </c>
      <c r="M323">
        <v>539.08000000000004</v>
      </c>
      <c r="N323">
        <v>5</v>
      </c>
      <c r="O323">
        <v>26.954000000000001</v>
      </c>
      <c r="P323">
        <v>512.13</v>
      </c>
      <c r="Q323" s="4" t="s">
        <v>26</v>
      </c>
      <c r="R323">
        <v>50</v>
      </c>
      <c r="S323" s="4" t="s">
        <v>125</v>
      </c>
      <c r="T323">
        <v>3.6</v>
      </c>
      <c r="U323" s="4" t="s">
        <v>273</v>
      </c>
      <c r="V323" s="4" t="s">
        <v>40</v>
      </c>
      <c r="W323" s="4" t="s">
        <v>56</v>
      </c>
      <c r="X323" s="4" t="s">
        <v>48</v>
      </c>
      <c r="Y323" s="4" t="s">
        <v>49</v>
      </c>
    </row>
    <row r="324" spans="1:25" x14ac:dyDescent="0.2">
      <c r="A324" s="4" t="s">
        <v>1074</v>
      </c>
      <c r="B324" s="5">
        <v>45833</v>
      </c>
      <c r="C324" s="4" t="s">
        <v>1993</v>
      </c>
      <c r="D324" s="4" t="s">
        <v>1988</v>
      </c>
      <c r="E324" s="6">
        <v>0.12204861111111111</v>
      </c>
      <c r="F324" s="4" t="s">
        <v>1075</v>
      </c>
      <c r="G324" s="4" t="s">
        <v>35</v>
      </c>
      <c r="H324">
        <v>483001</v>
      </c>
      <c r="I324" s="4" t="s">
        <v>36</v>
      </c>
      <c r="J324" s="4" t="s">
        <v>1076</v>
      </c>
      <c r="K324">
        <v>3</v>
      </c>
      <c r="L324">
        <v>99.09</v>
      </c>
      <c r="M324">
        <v>297.27</v>
      </c>
      <c r="N324">
        <v>5</v>
      </c>
      <c r="O324">
        <v>14.8635</v>
      </c>
      <c r="P324">
        <v>282.41000000000003</v>
      </c>
      <c r="Q324" s="4" t="s">
        <v>26</v>
      </c>
      <c r="R324">
        <v>50</v>
      </c>
      <c r="S324" s="4" t="s">
        <v>38</v>
      </c>
      <c r="T324">
        <v>4.8</v>
      </c>
      <c r="U324" s="4" t="s">
        <v>1077</v>
      </c>
      <c r="V324" s="4" t="s">
        <v>40</v>
      </c>
      <c r="W324" s="4" t="s">
        <v>30</v>
      </c>
      <c r="X324" s="4" t="s">
        <v>31</v>
      </c>
      <c r="Y324" s="4" t="s">
        <v>49</v>
      </c>
    </row>
    <row r="325" spans="1:25" x14ac:dyDescent="0.2">
      <c r="A325" s="4" t="s">
        <v>1078</v>
      </c>
      <c r="B325" s="5">
        <v>45855</v>
      </c>
      <c r="C325" s="4" t="s">
        <v>1987</v>
      </c>
      <c r="D325" s="4" t="s">
        <v>1988</v>
      </c>
      <c r="E325" s="6">
        <v>0.66516203703703702</v>
      </c>
      <c r="F325" s="4" t="s">
        <v>1079</v>
      </c>
      <c r="G325" s="4" t="s">
        <v>84</v>
      </c>
      <c r="H325">
        <v>417706</v>
      </c>
      <c r="I325" s="4" t="s">
        <v>24</v>
      </c>
      <c r="J325" s="4" t="s">
        <v>551</v>
      </c>
      <c r="K325">
        <v>3</v>
      </c>
      <c r="L325">
        <v>147.97</v>
      </c>
      <c r="M325">
        <v>443.91</v>
      </c>
      <c r="N325">
        <v>5</v>
      </c>
      <c r="O325">
        <v>22.195499999999999</v>
      </c>
      <c r="P325">
        <v>421.71</v>
      </c>
      <c r="Q325" s="4" t="s">
        <v>55</v>
      </c>
      <c r="R325">
        <v>0</v>
      </c>
      <c r="S325" s="4" t="s">
        <v>1992</v>
      </c>
      <c r="T325">
        <v>0</v>
      </c>
      <c r="U325" s="4" t="s">
        <v>1992</v>
      </c>
      <c r="V325" s="4" t="s">
        <v>29</v>
      </c>
      <c r="W325" s="4" t="s">
        <v>62</v>
      </c>
      <c r="X325" s="4" t="s">
        <v>48</v>
      </c>
      <c r="Y325" s="4" t="s">
        <v>32</v>
      </c>
    </row>
    <row r="326" spans="1:25" x14ac:dyDescent="0.2">
      <c r="A326" s="4" t="s">
        <v>1080</v>
      </c>
      <c r="B326" s="5">
        <v>45839</v>
      </c>
      <c r="C326" s="4" t="s">
        <v>1996</v>
      </c>
      <c r="D326" s="4" t="s">
        <v>1988</v>
      </c>
      <c r="E326" s="6">
        <v>0.91320601851851857</v>
      </c>
      <c r="F326" s="4" t="s">
        <v>1081</v>
      </c>
      <c r="G326" s="4" t="s">
        <v>23</v>
      </c>
      <c r="H326">
        <v>460342</v>
      </c>
      <c r="I326" s="4" t="s">
        <v>24</v>
      </c>
      <c r="J326" s="4" t="s">
        <v>531</v>
      </c>
      <c r="K326">
        <v>2</v>
      </c>
      <c r="L326">
        <v>54.45</v>
      </c>
      <c r="M326">
        <v>108.9</v>
      </c>
      <c r="N326">
        <v>5</v>
      </c>
      <c r="O326">
        <v>5.4450000000000003</v>
      </c>
      <c r="P326">
        <v>103.45</v>
      </c>
      <c r="Q326" s="4" t="s">
        <v>26</v>
      </c>
      <c r="R326">
        <v>34</v>
      </c>
      <c r="S326" s="4" t="s">
        <v>27</v>
      </c>
      <c r="T326">
        <v>3.3</v>
      </c>
      <c r="U326" s="4" t="s">
        <v>1082</v>
      </c>
      <c r="V326" s="4" t="s">
        <v>29</v>
      </c>
      <c r="W326" s="4" t="s">
        <v>62</v>
      </c>
      <c r="X326" s="4" t="s">
        <v>48</v>
      </c>
      <c r="Y326" s="4" t="s">
        <v>41</v>
      </c>
    </row>
    <row r="327" spans="1:25" x14ac:dyDescent="0.2">
      <c r="A327" s="4" t="s">
        <v>1083</v>
      </c>
      <c r="B327" s="5">
        <v>45854</v>
      </c>
      <c r="C327" s="4" t="s">
        <v>1993</v>
      </c>
      <c r="D327" s="4" t="s">
        <v>1988</v>
      </c>
      <c r="E327" s="6">
        <v>0.12386574074074073</v>
      </c>
      <c r="F327" s="4" t="s">
        <v>1084</v>
      </c>
      <c r="G327" s="4" t="s">
        <v>35</v>
      </c>
      <c r="H327">
        <v>490387</v>
      </c>
      <c r="I327" s="4" t="s">
        <v>115</v>
      </c>
      <c r="J327" s="4" t="s">
        <v>244</v>
      </c>
      <c r="K327">
        <v>1</v>
      </c>
      <c r="L327">
        <v>97.38</v>
      </c>
      <c r="M327">
        <v>97.38</v>
      </c>
      <c r="N327">
        <v>10</v>
      </c>
      <c r="O327">
        <v>9.7379999999999995</v>
      </c>
      <c r="P327">
        <v>87.64</v>
      </c>
      <c r="Q327" s="4" t="s">
        <v>26</v>
      </c>
      <c r="R327">
        <v>51</v>
      </c>
      <c r="S327" s="4" t="s">
        <v>125</v>
      </c>
      <c r="T327">
        <v>0</v>
      </c>
      <c r="U327" s="4" t="s">
        <v>536</v>
      </c>
      <c r="V327" s="4" t="s">
        <v>40</v>
      </c>
      <c r="W327" s="4" t="s">
        <v>56</v>
      </c>
      <c r="X327" s="4" t="s">
        <v>68</v>
      </c>
      <c r="Y327" s="4" t="s">
        <v>41</v>
      </c>
    </row>
    <row r="328" spans="1:25" x14ac:dyDescent="0.2">
      <c r="A328" s="4" t="s">
        <v>1085</v>
      </c>
      <c r="B328" s="5">
        <v>45842</v>
      </c>
      <c r="C328" s="4" t="s">
        <v>1991</v>
      </c>
      <c r="D328" s="4" t="s">
        <v>1988</v>
      </c>
      <c r="E328" s="6">
        <v>0.43980324074074073</v>
      </c>
      <c r="F328" s="4" t="s">
        <v>1086</v>
      </c>
      <c r="G328" s="4" t="s">
        <v>152</v>
      </c>
      <c r="H328">
        <v>429717</v>
      </c>
      <c r="I328" s="4" t="s">
        <v>115</v>
      </c>
      <c r="J328" s="4" t="s">
        <v>1087</v>
      </c>
      <c r="K328">
        <v>5</v>
      </c>
      <c r="L328">
        <v>140.72</v>
      </c>
      <c r="M328">
        <v>703.6</v>
      </c>
      <c r="N328">
        <v>15</v>
      </c>
      <c r="O328">
        <v>105.54</v>
      </c>
      <c r="P328">
        <v>598.05999999999995</v>
      </c>
      <c r="Q328" s="4" t="s">
        <v>26</v>
      </c>
      <c r="R328">
        <v>48</v>
      </c>
      <c r="S328" s="4" t="s">
        <v>27</v>
      </c>
      <c r="T328">
        <v>3.3</v>
      </c>
      <c r="U328" s="4" t="s">
        <v>1088</v>
      </c>
      <c r="V328" s="4" t="s">
        <v>29</v>
      </c>
      <c r="W328" s="4" t="s">
        <v>30</v>
      </c>
      <c r="X328" s="4" t="s">
        <v>31</v>
      </c>
      <c r="Y328" s="4" t="s">
        <v>41</v>
      </c>
    </row>
    <row r="329" spans="1:25" x14ac:dyDescent="0.2">
      <c r="A329" s="4" t="s">
        <v>1089</v>
      </c>
      <c r="B329" s="5">
        <v>45835</v>
      </c>
      <c r="C329" s="4" t="s">
        <v>1991</v>
      </c>
      <c r="D329" s="4" t="s">
        <v>1988</v>
      </c>
      <c r="E329" s="6">
        <v>0.99572916666666667</v>
      </c>
      <c r="F329" s="4" t="s">
        <v>1090</v>
      </c>
      <c r="G329" s="4" t="s">
        <v>152</v>
      </c>
      <c r="H329">
        <v>478006</v>
      </c>
      <c r="I329" s="4" t="s">
        <v>45</v>
      </c>
      <c r="J329" s="4" t="s">
        <v>593</v>
      </c>
      <c r="K329">
        <v>1</v>
      </c>
      <c r="L329">
        <v>48.87</v>
      </c>
      <c r="M329">
        <v>48.87</v>
      </c>
      <c r="N329">
        <v>10</v>
      </c>
      <c r="O329">
        <v>4.8869999999999996</v>
      </c>
      <c r="P329">
        <v>43.98</v>
      </c>
      <c r="Q329" s="4" t="s">
        <v>26</v>
      </c>
      <c r="R329">
        <v>24</v>
      </c>
      <c r="S329" s="4" t="s">
        <v>27</v>
      </c>
      <c r="T329">
        <v>2.9</v>
      </c>
      <c r="U329" s="4" t="s">
        <v>859</v>
      </c>
      <c r="V329" s="4" t="s">
        <v>40</v>
      </c>
      <c r="W329" s="4" t="s">
        <v>56</v>
      </c>
      <c r="X329" s="4" t="s">
        <v>31</v>
      </c>
      <c r="Y329" s="4" t="s">
        <v>41</v>
      </c>
    </row>
    <row r="330" spans="1:25" x14ac:dyDescent="0.2">
      <c r="A330" s="4" t="s">
        <v>1091</v>
      </c>
      <c r="B330" s="5">
        <v>45846</v>
      </c>
      <c r="C330" s="4" t="s">
        <v>1996</v>
      </c>
      <c r="D330" s="4" t="s">
        <v>1988</v>
      </c>
      <c r="E330" s="6">
        <v>0.50829861111111108</v>
      </c>
      <c r="F330" s="4" t="s">
        <v>1092</v>
      </c>
      <c r="G330" s="4" t="s">
        <v>35</v>
      </c>
      <c r="H330">
        <v>491472</v>
      </c>
      <c r="I330" s="4" t="s">
        <v>71</v>
      </c>
      <c r="J330" s="4" t="s">
        <v>359</v>
      </c>
      <c r="K330">
        <v>2</v>
      </c>
      <c r="L330">
        <v>82.52</v>
      </c>
      <c r="M330">
        <v>165.04</v>
      </c>
      <c r="N330">
        <v>5</v>
      </c>
      <c r="O330">
        <v>8.2520000000000007</v>
      </c>
      <c r="P330">
        <v>156.79</v>
      </c>
      <c r="Q330" s="4" t="s">
        <v>26</v>
      </c>
      <c r="R330">
        <v>56</v>
      </c>
      <c r="S330" s="4" t="s">
        <v>38</v>
      </c>
      <c r="T330">
        <v>0</v>
      </c>
      <c r="U330" s="4" t="s">
        <v>1093</v>
      </c>
      <c r="V330" s="4" t="s">
        <v>29</v>
      </c>
      <c r="W330" s="4" t="s">
        <v>30</v>
      </c>
      <c r="X330" s="4" t="s">
        <v>31</v>
      </c>
      <c r="Y330" s="4" t="s">
        <v>49</v>
      </c>
    </row>
    <row r="331" spans="1:25" x14ac:dyDescent="0.2">
      <c r="A331" s="4" t="s">
        <v>1094</v>
      </c>
      <c r="B331" s="5">
        <v>45832</v>
      </c>
      <c r="C331" s="4" t="s">
        <v>1996</v>
      </c>
      <c r="D331" s="4" t="s">
        <v>1988</v>
      </c>
      <c r="E331" s="6">
        <v>0.90508101851851852</v>
      </c>
      <c r="F331" s="4" t="s">
        <v>329</v>
      </c>
      <c r="G331" s="4" t="s">
        <v>44</v>
      </c>
      <c r="H331">
        <v>489750</v>
      </c>
      <c r="I331" s="4" t="s">
        <v>45</v>
      </c>
      <c r="J331" s="4" t="s">
        <v>1095</v>
      </c>
      <c r="K331">
        <v>1</v>
      </c>
      <c r="L331">
        <v>107.33</v>
      </c>
      <c r="M331">
        <v>107.33</v>
      </c>
      <c r="N331">
        <v>15</v>
      </c>
      <c r="O331">
        <v>16.099499999999999</v>
      </c>
      <c r="P331">
        <v>91.23</v>
      </c>
      <c r="Q331" s="4" t="s">
        <v>26</v>
      </c>
      <c r="R331">
        <v>27</v>
      </c>
      <c r="S331" s="4" t="s">
        <v>125</v>
      </c>
      <c r="T331">
        <v>3.6</v>
      </c>
      <c r="U331" s="4" t="s">
        <v>671</v>
      </c>
      <c r="V331" s="4" t="s">
        <v>29</v>
      </c>
      <c r="W331" s="4" t="s">
        <v>56</v>
      </c>
      <c r="X331" s="4" t="s">
        <v>68</v>
      </c>
      <c r="Y331" s="4" t="s">
        <v>32</v>
      </c>
    </row>
    <row r="332" spans="1:25" x14ac:dyDescent="0.2">
      <c r="A332" s="4" t="s">
        <v>1096</v>
      </c>
      <c r="B332" s="5">
        <v>45841</v>
      </c>
      <c r="C332" s="4" t="s">
        <v>1987</v>
      </c>
      <c r="D332" s="4" t="s">
        <v>1988</v>
      </c>
      <c r="E332" s="6">
        <v>0.42443287037037036</v>
      </c>
      <c r="F332" s="4" t="s">
        <v>1097</v>
      </c>
      <c r="G332" s="4" t="s">
        <v>23</v>
      </c>
      <c r="H332">
        <v>430604</v>
      </c>
      <c r="I332" s="4" t="s">
        <v>71</v>
      </c>
      <c r="J332" s="4" t="s">
        <v>1098</v>
      </c>
      <c r="K332">
        <v>3</v>
      </c>
      <c r="L332">
        <v>40.28</v>
      </c>
      <c r="M332">
        <v>120.84</v>
      </c>
      <c r="N332">
        <v>0</v>
      </c>
      <c r="O332">
        <v>0</v>
      </c>
      <c r="P332">
        <v>120.84</v>
      </c>
      <c r="Q332" s="4" t="s">
        <v>26</v>
      </c>
      <c r="R332">
        <v>18</v>
      </c>
      <c r="S332" s="4" t="s">
        <v>27</v>
      </c>
      <c r="T332">
        <v>4.7</v>
      </c>
      <c r="U332" s="4" t="s">
        <v>889</v>
      </c>
      <c r="V332" s="4" t="s">
        <v>29</v>
      </c>
      <c r="W332" s="4" t="s">
        <v>56</v>
      </c>
      <c r="X332" s="4" t="s">
        <v>31</v>
      </c>
      <c r="Y332" s="4" t="s">
        <v>49</v>
      </c>
    </row>
    <row r="333" spans="1:25" x14ac:dyDescent="0.2">
      <c r="A333" s="4" t="s">
        <v>1099</v>
      </c>
      <c r="B333" s="5">
        <v>45847</v>
      </c>
      <c r="C333" s="4" t="s">
        <v>1993</v>
      </c>
      <c r="D333" s="4" t="s">
        <v>1988</v>
      </c>
      <c r="E333" s="6">
        <v>0.50435185185185183</v>
      </c>
      <c r="F333" s="4" t="s">
        <v>1100</v>
      </c>
      <c r="G333" s="4" t="s">
        <v>35</v>
      </c>
      <c r="H333">
        <v>402982</v>
      </c>
      <c r="I333" s="4" t="s">
        <v>24</v>
      </c>
      <c r="J333" s="4" t="s">
        <v>60</v>
      </c>
      <c r="K333">
        <v>5</v>
      </c>
      <c r="L333">
        <v>47.54</v>
      </c>
      <c r="M333">
        <v>237.7</v>
      </c>
      <c r="N333">
        <v>10</v>
      </c>
      <c r="O333">
        <v>23.77</v>
      </c>
      <c r="P333">
        <v>213.93</v>
      </c>
      <c r="Q333" s="4" t="s">
        <v>26</v>
      </c>
      <c r="R333">
        <v>54</v>
      </c>
      <c r="S333" s="4" t="s">
        <v>38</v>
      </c>
      <c r="T333">
        <v>3.8</v>
      </c>
      <c r="U333" s="4" t="s">
        <v>1036</v>
      </c>
      <c r="V333" s="4" t="s">
        <v>40</v>
      </c>
      <c r="W333" s="4" t="s">
        <v>62</v>
      </c>
      <c r="X333" s="4" t="s">
        <v>31</v>
      </c>
      <c r="Y333" s="4" t="s">
        <v>49</v>
      </c>
    </row>
    <row r="334" spans="1:25" x14ac:dyDescent="0.2">
      <c r="A334" s="4" t="s">
        <v>1101</v>
      </c>
      <c r="B334" s="5">
        <v>45843</v>
      </c>
      <c r="C334" s="4" t="s">
        <v>1994</v>
      </c>
      <c r="D334" s="4" t="s">
        <v>1990</v>
      </c>
      <c r="E334" s="6">
        <v>0.40035879629629628</v>
      </c>
      <c r="F334" s="4" t="s">
        <v>1102</v>
      </c>
      <c r="G334" s="4" t="s">
        <v>23</v>
      </c>
      <c r="H334">
        <v>437227</v>
      </c>
      <c r="I334" s="4" t="s">
        <v>71</v>
      </c>
      <c r="J334" s="4" t="s">
        <v>572</v>
      </c>
      <c r="K334">
        <v>5</v>
      </c>
      <c r="L334">
        <v>55.27</v>
      </c>
      <c r="M334">
        <v>276.35000000000002</v>
      </c>
      <c r="N334">
        <v>15</v>
      </c>
      <c r="O334">
        <v>41.452500000000001</v>
      </c>
      <c r="P334">
        <v>234.9</v>
      </c>
      <c r="Q334" s="4" t="s">
        <v>26</v>
      </c>
      <c r="R334">
        <v>15</v>
      </c>
      <c r="S334" s="4" t="s">
        <v>27</v>
      </c>
      <c r="T334">
        <v>2.1</v>
      </c>
      <c r="U334" s="4" t="s">
        <v>685</v>
      </c>
      <c r="V334" s="4" t="s">
        <v>29</v>
      </c>
      <c r="W334" s="4" t="s">
        <v>30</v>
      </c>
      <c r="X334" s="4" t="s">
        <v>48</v>
      </c>
      <c r="Y334" s="4" t="s">
        <v>41</v>
      </c>
    </row>
    <row r="335" spans="1:25" x14ac:dyDescent="0.2">
      <c r="A335" s="4" t="s">
        <v>1103</v>
      </c>
      <c r="B335" s="5">
        <v>45837</v>
      </c>
      <c r="C335" s="4" t="s">
        <v>1989</v>
      </c>
      <c r="D335" s="4" t="s">
        <v>1990</v>
      </c>
      <c r="E335" s="6">
        <v>0.22344907407407408</v>
      </c>
      <c r="F335" s="4" t="s">
        <v>1104</v>
      </c>
      <c r="G335" s="4" t="s">
        <v>35</v>
      </c>
      <c r="H335">
        <v>466656</v>
      </c>
      <c r="I335" s="4" t="s">
        <v>115</v>
      </c>
      <c r="J335" s="4" t="s">
        <v>1105</v>
      </c>
      <c r="K335">
        <v>3</v>
      </c>
      <c r="L335">
        <v>83.01</v>
      </c>
      <c r="M335">
        <v>249.03</v>
      </c>
      <c r="N335">
        <v>0</v>
      </c>
      <c r="O335">
        <v>0</v>
      </c>
      <c r="P335">
        <v>249.03</v>
      </c>
      <c r="Q335" s="4" t="s">
        <v>26</v>
      </c>
      <c r="R335">
        <v>47</v>
      </c>
      <c r="S335" s="4" t="s">
        <v>125</v>
      </c>
      <c r="T335">
        <v>3.8</v>
      </c>
      <c r="U335" s="4" t="s">
        <v>241</v>
      </c>
      <c r="V335" s="4" t="s">
        <v>29</v>
      </c>
      <c r="W335" s="4" t="s">
        <v>62</v>
      </c>
      <c r="X335" s="4" t="s">
        <v>48</v>
      </c>
      <c r="Y335" s="4" t="s">
        <v>49</v>
      </c>
    </row>
    <row r="336" spans="1:25" x14ac:dyDescent="0.2">
      <c r="A336" s="4" t="s">
        <v>1106</v>
      </c>
      <c r="B336" s="5">
        <v>45850</v>
      </c>
      <c r="C336" s="4" t="s">
        <v>1994</v>
      </c>
      <c r="D336" s="4" t="s">
        <v>1990</v>
      </c>
      <c r="E336" s="6">
        <v>0.83734953703703707</v>
      </c>
      <c r="F336" s="4" t="s">
        <v>1107</v>
      </c>
      <c r="G336" s="4" t="s">
        <v>35</v>
      </c>
      <c r="H336">
        <v>497569</v>
      </c>
      <c r="I336" s="4" t="s">
        <v>71</v>
      </c>
      <c r="J336" s="4" t="s">
        <v>395</v>
      </c>
      <c r="K336">
        <v>3</v>
      </c>
      <c r="L336">
        <v>108.96</v>
      </c>
      <c r="M336">
        <v>326.88</v>
      </c>
      <c r="N336">
        <v>10</v>
      </c>
      <c r="O336">
        <v>32.688000000000002</v>
      </c>
      <c r="P336">
        <v>294.19</v>
      </c>
      <c r="Q336" s="4" t="s">
        <v>26</v>
      </c>
      <c r="R336">
        <v>30</v>
      </c>
      <c r="S336" s="4" t="s">
        <v>38</v>
      </c>
      <c r="T336">
        <v>1.2</v>
      </c>
      <c r="U336" s="4" t="s">
        <v>193</v>
      </c>
      <c r="V336" s="4" t="s">
        <v>40</v>
      </c>
      <c r="W336" s="4" t="s">
        <v>30</v>
      </c>
      <c r="X336" s="4" t="s">
        <v>48</v>
      </c>
      <c r="Y336" s="4" t="s">
        <v>32</v>
      </c>
    </row>
    <row r="337" spans="1:25" x14ac:dyDescent="0.2">
      <c r="A337" s="4" t="s">
        <v>1108</v>
      </c>
      <c r="B337" s="5">
        <v>45855</v>
      </c>
      <c r="C337" s="4" t="s">
        <v>1987</v>
      </c>
      <c r="D337" s="4" t="s">
        <v>1988</v>
      </c>
      <c r="E337" s="6">
        <v>0.9362152777777778</v>
      </c>
      <c r="F337" s="4" t="s">
        <v>1109</v>
      </c>
      <c r="G337" s="4" t="s">
        <v>44</v>
      </c>
      <c r="H337">
        <v>451492</v>
      </c>
      <c r="I337" s="4" t="s">
        <v>115</v>
      </c>
      <c r="J337" s="4" t="s">
        <v>261</v>
      </c>
      <c r="K337">
        <v>1</v>
      </c>
      <c r="L337">
        <v>114.89</v>
      </c>
      <c r="M337">
        <v>114.89</v>
      </c>
      <c r="N337">
        <v>5</v>
      </c>
      <c r="O337">
        <v>5.7445000000000004</v>
      </c>
      <c r="P337">
        <v>109.15</v>
      </c>
      <c r="Q337" s="4" t="s">
        <v>26</v>
      </c>
      <c r="R337">
        <v>51</v>
      </c>
      <c r="S337" s="4" t="s">
        <v>27</v>
      </c>
      <c r="T337">
        <v>2.2000000000000002</v>
      </c>
      <c r="U337" s="4" t="s">
        <v>507</v>
      </c>
      <c r="V337" s="4" t="s">
        <v>40</v>
      </c>
      <c r="W337" s="4" t="s">
        <v>62</v>
      </c>
      <c r="X337" s="4" t="s">
        <v>63</v>
      </c>
      <c r="Y337" s="4" t="s">
        <v>32</v>
      </c>
    </row>
    <row r="338" spans="1:25" x14ac:dyDescent="0.2">
      <c r="A338" s="4" t="s">
        <v>1110</v>
      </c>
      <c r="B338" s="5">
        <v>45844</v>
      </c>
      <c r="C338" s="4" t="s">
        <v>1989</v>
      </c>
      <c r="D338" s="4" t="s">
        <v>1990</v>
      </c>
      <c r="E338" s="6">
        <v>0.25134259259259262</v>
      </c>
      <c r="F338" s="4" t="s">
        <v>1111</v>
      </c>
      <c r="G338" s="4" t="s">
        <v>84</v>
      </c>
      <c r="H338">
        <v>470957</v>
      </c>
      <c r="I338" s="4" t="s">
        <v>115</v>
      </c>
      <c r="J338" s="4" t="s">
        <v>1112</v>
      </c>
      <c r="K338">
        <v>2</v>
      </c>
      <c r="L338">
        <v>60.17</v>
      </c>
      <c r="M338">
        <v>120.34</v>
      </c>
      <c r="N338">
        <v>5</v>
      </c>
      <c r="O338">
        <v>6.0170000000000003</v>
      </c>
      <c r="P338">
        <v>114.32</v>
      </c>
      <c r="Q338" s="4" t="s">
        <v>26</v>
      </c>
      <c r="R338">
        <v>24</v>
      </c>
      <c r="S338" s="4" t="s">
        <v>38</v>
      </c>
      <c r="T338">
        <v>4.7</v>
      </c>
      <c r="U338" s="4" t="s">
        <v>899</v>
      </c>
      <c r="V338" s="4" t="s">
        <v>29</v>
      </c>
      <c r="W338" s="4" t="s">
        <v>62</v>
      </c>
      <c r="X338" s="4" t="s">
        <v>31</v>
      </c>
      <c r="Y338" s="4" t="s">
        <v>32</v>
      </c>
    </row>
    <row r="339" spans="1:25" x14ac:dyDescent="0.2">
      <c r="A339" s="4" t="s">
        <v>1113</v>
      </c>
      <c r="B339" s="5">
        <v>45859</v>
      </c>
      <c r="C339" s="4" t="s">
        <v>1995</v>
      </c>
      <c r="D339" s="4" t="s">
        <v>1990</v>
      </c>
      <c r="E339" s="6">
        <v>0.25960648148148147</v>
      </c>
      <c r="F339" s="4" t="s">
        <v>1114</v>
      </c>
      <c r="G339" s="4" t="s">
        <v>152</v>
      </c>
      <c r="H339">
        <v>419074</v>
      </c>
      <c r="I339" s="4" t="s">
        <v>115</v>
      </c>
      <c r="J339" s="4" t="s">
        <v>187</v>
      </c>
      <c r="K339">
        <v>3</v>
      </c>
      <c r="L339">
        <v>134.41999999999999</v>
      </c>
      <c r="M339">
        <v>403.26</v>
      </c>
      <c r="N339">
        <v>15</v>
      </c>
      <c r="O339">
        <v>60.488999999999997</v>
      </c>
      <c r="P339">
        <v>342.77</v>
      </c>
      <c r="Q339" s="4" t="s">
        <v>47</v>
      </c>
      <c r="R339">
        <v>0</v>
      </c>
      <c r="S339" s="4" t="s">
        <v>1992</v>
      </c>
      <c r="T339">
        <v>0</v>
      </c>
      <c r="U339" s="4" t="s">
        <v>1992</v>
      </c>
      <c r="V339" s="4" t="s">
        <v>40</v>
      </c>
      <c r="W339" s="4" t="s">
        <v>56</v>
      </c>
      <c r="X339" s="4" t="s">
        <v>48</v>
      </c>
      <c r="Y339" s="4" t="s">
        <v>32</v>
      </c>
    </row>
    <row r="340" spans="1:25" x14ac:dyDescent="0.2">
      <c r="A340" s="4" t="s">
        <v>1115</v>
      </c>
      <c r="B340" s="5">
        <v>45855</v>
      </c>
      <c r="C340" s="4" t="s">
        <v>1987</v>
      </c>
      <c r="D340" s="4" t="s">
        <v>1988</v>
      </c>
      <c r="E340" s="6">
        <v>0.24312500000000001</v>
      </c>
      <c r="F340" s="4" t="s">
        <v>1116</v>
      </c>
      <c r="G340" s="4" t="s">
        <v>23</v>
      </c>
      <c r="H340">
        <v>417242</v>
      </c>
      <c r="I340" s="4" t="s">
        <v>71</v>
      </c>
      <c r="J340" s="4" t="s">
        <v>395</v>
      </c>
      <c r="K340">
        <v>5</v>
      </c>
      <c r="L340">
        <v>100.2</v>
      </c>
      <c r="M340">
        <v>501</v>
      </c>
      <c r="N340">
        <v>5</v>
      </c>
      <c r="O340">
        <v>25.05</v>
      </c>
      <c r="P340">
        <v>475.95</v>
      </c>
      <c r="Q340" s="4" t="s">
        <v>26</v>
      </c>
      <c r="R340">
        <v>29</v>
      </c>
      <c r="S340" s="4" t="s">
        <v>38</v>
      </c>
      <c r="T340">
        <v>0</v>
      </c>
      <c r="U340" s="4" t="s">
        <v>418</v>
      </c>
      <c r="V340" s="4" t="s">
        <v>40</v>
      </c>
      <c r="W340" s="4" t="s">
        <v>30</v>
      </c>
      <c r="X340" s="4" t="s">
        <v>68</v>
      </c>
      <c r="Y340" s="4" t="s">
        <v>49</v>
      </c>
    </row>
    <row r="341" spans="1:25" x14ac:dyDescent="0.2">
      <c r="A341" s="4" t="s">
        <v>1117</v>
      </c>
      <c r="B341" s="5">
        <v>45829</v>
      </c>
      <c r="C341" s="4" t="s">
        <v>1994</v>
      </c>
      <c r="D341" s="4" t="s">
        <v>1990</v>
      </c>
      <c r="E341" s="6">
        <v>0.94537037037037042</v>
      </c>
      <c r="F341" s="4" t="s">
        <v>1118</v>
      </c>
      <c r="G341" s="4" t="s">
        <v>152</v>
      </c>
      <c r="H341">
        <v>450786</v>
      </c>
      <c r="I341" s="4" t="s">
        <v>36</v>
      </c>
      <c r="J341" s="4" t="s">
        <v>945</v>
      </c>
      <c r="K341">
        <v>2</v>
      </c>
      <c r="L341">
        <v>41.29</v>
      </c>
      <c r="M341">
        <v>82.58</v>
      </c>
      <c r="N341">
        <v>5</v>
      </c>
      <c r="O341">
        <v>4.1289999999999996</v>
      </c>
      <c r="P341">
        <v>78.45</v>
      </c>
      <c r="Q341" s="4" t="s">
        <v>26</v>
      </c>
      <c r="R341">
        <v>15</v>
      </c>
      <c r="S341" s="4" t="s">
        <v>125</v>
      </c>
      <c r="T341">
        <v>1.9</v>
      </c>
      <c r="U341" s="4" t="s">
        <v>491</v>
      </c>
      <c r="V341" s="4" t="s">
        <v>29</v>
      </c>
      <c r="W341" s="4" t="s">
        <v>30</v>
      </c>
      <c r="X341" s="4" t="s">
        <v>63</v>
      </c>
      <c r="Y341" s="4" t="s">
        <v>41</v>
      </c>
    </row>
    <row r="342" spans="1:25" x14ac:dyDescent="0.2">
      <c r="A342" s="4" t="s">
        <v>1119</v>
      </c>
      <c r="B342" s="5">
        <v>45856</v>
      </c>
      <c r="C342" s="4" t="s">
        <v>1991</v>
      </c>
      <c r="D342" s="4" t="s">
        <v>1988</v>
      </c>
      <c r="E342" s="6">
        <v>0.48886574074074074</v>
      </c>
      <c r="F342" s="4" t="s">
        <v>1107</v>
      </c>
      <c r="G342" s="4" t="s">
        <v>52</v>
      </c>
      <c r="H342">
        <v>442585</v>
      </c>
      <c r="I342" s="4" t="s">
        <v>66</v>
      </c>
      <c r="J342" s="4" t="s">
        <v>633</v>
      </c>
      <c r="K342">
        <v>2</v>
      </c>
      <c r="L342">
        <v>75.58</v>
      </c>
      <c r="M342">
        <v>151.16</v>
      </c>
      <c r="N342">
        <v>0</v>
      </c>
      <c r="O342">
        <v>0</v>
      </c>
      <c r="P342">
        <v>151.16</v>
      </c>
      <c r="Q342" s="4" t="s">
        <v>26</v>
      </c>
      <c r="R342">
        <v>39</v>
      </c>
      <c r="S342" s="4" t="s">
        <v>38</v>
      </c>
      <c r="T342">
        <v>3.4</v>
      </c>
      <c r="U342" s="4" t="s">
        <v>1065</v>
      </c>
      <c r="V342" s="4" t="s">
        <v>29</v>
      </c>
      <c r="W342" s="4" t="s">
        <v>62</v>
      </c>
      <c r="X342" s="4" t="s">
        <v>31</v>
      </c>
      <c r="Y342" s="4" t="s">
        <v>41</v>
      </c>
    </row>
    <row r="343" spans="1:25" x14ac:dyDescent="0.2">
      <c r="A343" s="4" t="s">
        <v>1120</v>
      </c>
      <c r="B343" s="5">
        <v>45844</v>
      </c>
      <c r="C343" s="4" t="s">
        <v>1989</v>
      </c>
      <c r="D343" s="4" t="s">
        <v>1990</v>
      </c>
      <c r="E343" s="6">
        <v>9.8993055555555556E-2</v>
      </c>
      <c r="F343" s="4" t="s">
        <v>1121</v>
      </c>
      <c r="G343" s="4" t="s">
        <v>152</v>
      </c>
      <c r="H343">
        <v>405560</v>
      </c>
      <c r="I343" s="4" t="s">
        <v>71</v>
      </c>
      <c r="J343" s="4" t="s">
        <v>980</v>
      </c>
      <c r="K343">
        <v>5</v>
      </c>
      <c r="L343">
        <v>71.430000000000007</v>
      </c>
      <c r="M343">
        <v>357.15</v>
      </c>
      <c r="N343">
        <v>0</v>
      </c>
      <c r="O343">
        <v>0</v>
      </c>
      <c r="P343">
        <v>357.15</v>
      </c>
      <c r="Q343" s="4" t="s">
        <v>26</v>
      </c>
      <c r="R343">
        <v>48</v>
      </c>
      <c r="S343" s="4" t="s">
        <v>38</v>
      </c>
      <c r="T343">
        <v>1.8</v>
      </c>
      <c r="U343" s="4" t="s">
        <v>454</v>
      </c>
      <c r="V343" s="4" t="s">
        <v>40</v>
      </c>
      <c r="W343" s="4" t="s">
        <v>56</v>
      </c>
      <c r="X343" s="4" t="s">
        <v>48</v>
      </c>
      <c r="Y343" s="4" t="s">
        <v>41</v>
      </c>
    </row>
    <row r="344" spans="1:25" x14ac:dyDescent="0.2">
      <c r="A344" s="4" t="s">
        <v>1122</v>
      </c>
      <c r="B344" s="5">
        <v>45834</v>
      </c>
      <c r="C344" s="4" t="s">
        <v>1987</v>
      </c>
      <c r="D344" s="4" t="s">
        <v>1988</v>
      </c>
      <c r="E344" s="6">
        <v>0.59422453703703704</v>
      </c>
      <c r="F344" s="4" t="s">
        <v>1123</v>
      </c>
      <c r="G344" s="4" t="s">
        <v>35</v>
      </c>
      <c r="H344">
        <v>438591</v>
      </c>
      <c r="I344" s="4" t="s">
        <v>45</v>
      </c>
      <c r="J344" s="4" t="s">
        <v>1124</v>
      </c>
      <c r="K344">
        <v>5</v>
      </c>
      <c r="L344">
        <v>137.47999999999999</v>
      </c>
      <c r="M344">
        <v>687.4</v>
      </c>
      <c r="N344">
        <v>15</v>
      </c>
      <c r="O344">
        <v>103.11</v>
      </c>
      <c r="P344">
        <v>584.29</v>
      </c>
      <c r="Q344" s="4" t="s">
        <v>26</v>
      </c>
      <c r="R344">
        <v>43</v>
      </c>
      <c r="S344" s="4" t="s">
        <v>27</v>
      </c>
      <c r="T344">
        <v>1.5</v>
      </c>
      <c r="U344" s="4" t="s">
        <v>895</v>
      </c>
      <c r="V344" s="4" t="s">
        <v>29</v>
      </c>
      <c r="W344" s="4" t="s">
        <v>56</v>
      </c>
      <c r="X344" s="4" t="s">
        <v>68</v>
      </c>
      <c r="Y344" s="4" t="s">
        <v>49</v>
      </c>
    </row>
    <row r="345" spans="1:25" x14ac:dyDescent="0.2">
      <c r="A345" s="4" t="s">
        <v>1125</v>
      </c>
      <c r="B345" s="5">
        <v>45836</v>
      </c>
      <c r="C345" s="4" t="s">
        <v>1994</v>
      </c>
      <c r="D345" s="4" t="s">
        <v>1990</v>
      </c>
      <c r="E345" s="6">
        <v>8.4780092592592587E-2</v>
      </c>
      <c r="F345" s="4" t="s">
        <v>1126</v>
      </c>
      <c r="G345" s="4" t="s">
        <v>23</v>
      </c>
      <c r="H345">
        <v>423446</v>
      </c>
      <c r="I345" s="4" t="s">
        <v>36</v>
      </c>
      <c r="J345" s="4" t="s">
        <v>37</v>
      </c>
      <c r="K345">
        <v>2</v>
      </c>
      <c r="L345">
        <v>134.72999999999999</v>
      </c>
      <c r="M345">
        <v>269.45999999999998</v>
      </c>
      <c r="N345">
        <v>0</v>
      </c>
      <c r="O345">
        <v>0</v>
      </c>
      <c r="P345">
        <v>269.45999999999998</v>
      </c>
      <c r="Q345" s="4" t="s">
        <v>26</v>
      </c>
      <c r="R345">
        <v>59</v>
      </c>
      <c r="S345" s="4" t="s">
        <v>38</v>
      </c>
      <c r="T345">
        <v>4.2</v>
      </c>
      <c r="U345" s="4" t="s">
        <v>872</v>
      </c>
      <c r="V345" s="4" t="s">
        <v>29</v>
      </c>
      <c r="W345" s="4" t="s">
        <v>30</v>
      </c>
      <c r="X345" s="4" t="s">
        <v>68</v>
      </c>
      <c r="Y345" s="4" t="s">
        <v>49</v>
      </c>
    </row>
    <row r="346" spans="1:25" x14ac:dyDescent="0.2">
      <c r="A346" s="4" t="s">
        <v>1127</v>
      </c>
      <c r="B346" s="5">
        <v>45842</v>
      </c>
      <c r="C346" s="4" t="s">
        <v>1991</v>
      </c>
      <c r="D346" s="4" t="s">
        <v>1988</v>
      </c>
      <c r="E346" s="6">
        <v>0.40414351851851854</v>
      </c>
      <c r="F346" s="4" t="s">
        <v>1128</v>
      </c>
      <c r="G346" s="4" t="s">
        <v>84</v>
      </c>
      <c r="H346">
        <v>492705</v>
      </c>
      <c r="I346" s="4" t="s">
        <v>36</v>
      </c>
      <c r="J346" s="4" t="s">
        <v>1076</v>
      </c>
      <c r="K346">
        <v>5</v>
      </c>
      <c r="L346">
        <v>99.57</v>
      </c>
      <c r="M346">
        <v>497.85</v>
      </c>
      <c r="N346">
        <v>5</v>
      </c>
      <c r="O346">
        <v>24.892499999999998</v>
      </c>
      <c r="P346">
        <v>472.96</v>
      </c>
      <c r="Q346" s="4" t="s">
        <v>26</v>
      </c>
      <c r="R346">
        <v>39</v>
      </c>
      <c r="S346" s="4" t="s">
        <v>27</v>
      </c>
      <c r="T346">
        <v>4.5999999999999996</v>
      </c>
      <c r="U346" s="4" t="s">
        <v>360</v>
      </c>
      <c r="V346" s="4" t="s">
        <v>29</v>
      </c>
      <c r="W346" s="4" t="s">
        <v>30</v>
      </c>
      <c r="X346" s="4" t="s">
        <v>63</v>
      </c>
      <c r="Y346" s="4" t="s">
        <v>32</v>
      </c>
    </row>
    <row r="347" spans="1:25" x14ac:dyDescent="0.2">
      <c r="A347" s="4" t="s">
        <v>1129</v>
      </c>
      <c r="B347" s="5">
        <v>45835</v>
      </c>
      <c r="C347" s="4" t="s">
        <v>1991</v>
      </c>
      <c r="D347" s="4" t="s">
        <v>1988</v>
      </c>
      <c r="E347" s="6">
        <v>0.16909722222222223</v>
      </c>
      <c r="F347" s="4" t="s">
        <v>1130</v>
      </c>
      <c r="G347" s="4" t="s">
        <v>35</v>
      </c>
      <c r="H347">
        <v>440379</v>
      </c>
      <c r="I347" s="4" t="s">
        <v>24</v>
      </c>
      <c r="J347" s="4" t="s">
        <v>218</v>
      </c>
      <c r="K347">
        <v>4</v>
      </c>
      <c r="L347">
        <v>57.54</v>
      </c>
      <c r="M347">
        <v>230.16</v>
      </c>
      <c r="N347">
        <v>5</v>
      </c>
      <c r="O347">
        <v>11.507999999999999</v>
      </c>
      <c r="P347">
        <v>218.65</v>
      </c>
      <c r="Q347" s="4" t="s">
        <v>26</v>
      </c>
      <c r="R347">
        <v>23</v>
      </c>
      <c r="S347" s="4" t="s">
        <v>27</v>
      </c>
      <c r="T347">
        <v>0</v>
      </c>
      <c r="U347" s="4" t="s">
        <v>1131</v>
      </c>
      <c r="V347" s="4" t="s">
        <v>29</v>
      </c>
      <c r="W347" s="4" t="s">
        <v>56</v>
      </c>
      <c r="X347" s="4" t="s">
        <v>68</v>
      </c>
      <c r="Y347" s="4" t="s">
        <v>41</v>
      </c>
    </row>
    <row r="348" spans="1:25" x14ac:dyDescent="0.2">
      <c r="A348" s="4" t="s">
        <v>1132</v>
      </c>
      <c r="B348" s="5">
        <v>45834</v>
      </c>
      <c r="C348" s="4" t="s">
        <v>1987</v>
      </c>
      <c r="D348" s="4" t="s">
        <v>1988</v>
      </c>
      <c r="E348" s="6">
        <v>0.76167824074074075</v>
      </c>
      <c r="F348" s="4" t="s">
        <v>1133</v>
      </c>
      <c r="G348" s="4" t="s">
        <v>152</v>
      </c>
      <c r="H348">
        <v>400754</v>
      </c>
      <c r="I348" s="4" t="s">
        <v>45</v>
      </c>
      <c r="J348" s="4" t="s">
        <v>1134</v>
      </c>
      <c r="K348">
        <v>2</v>
      </c>
      <c r="L348">
        <v>48.19</v>
      </c>
      <c r="M348">
        <v>96.38</v>
      </c>
      <c r="N348">
        <v>15</v>
      </c>
      <c r="O348">
        <v>14.457000000000001</v>
      </c>
      <c r="P348">
        <v>81.92</v>
      </c>
      <c r="Q348" s="4" t="s">
        <v>26</v>
      </c>
      <c r="R348">
        <v>43</v>
      </c>
      <c r="S348" s="4" t="s">
        <v>27</v>
      </c>
      <c r="T348">
        <v>1</v>
      </c>
      <c r="U348" s="4" t="s">
        <v>1030</v>
      </c>
      <c r="V348" s="4" t="s">
        <v>40</v>
      </c>
      <c r="W348" s="4" t="s">
        <v>62</v>
      </c>
      <c r="X348" s="4" t="s">
        <v>63</v>
      </c>
      <c r="Y348" s="4" t="s">
        <v>77</v>
      </c>
    </row>
    <row r="349" spans="1:25" x14ac:dyDescent="0.2">
      <c r="A349" s="4" t="s">
        <v>1135</v>
      </c>
      <c r="B349" s="5">
        <v>45856</v>
      </c>
      <c r="C349" s="4" t="s">
        <v>1991</v>
      </c>
      <c r="D349" s="4" t="s">
        <v>1988</v>
      </c>
      <c r="E349" s="6">
        <v>0.42194444444444446</v>
      </c>
      <c r="F349" s="4" t="s">
        <v>1136</v>
      </c>
      <c r="G349" s="4" t="s">
        <v>59</v>
      </c>
      <c r="H349">
        <v>407218</v>
      </c>
      <c r="I349" s="4" t="s">
        <v>115</v>
      </c>
      <c r="J349" s="4" t="s">
        <v>555</v>
      </c>
      <c r="K349">
        <v>1</v>
      </c>
      <c r="L349">
        <v>38.9</v>
      </c>
      <c r="M349">
        <v>38.9</v>
      </c>
      <c r="N349">
        <v>0</v>
      </c>
      <c r="O349">
        <v>0</v>
      </c>
      <c r="P349">
        <v>38.9</v>
      </c>
      <c r="Q349" s="4" t="s">
        <v>26</v>
      </c>
      <c r="R349">
        <v>53</v>
      </c>
      <c r="S349" s="4" t="s">
        <v>125</v>
      </c>
      <c r="T349">
        <v>1.4</v>
      </c>
      <c r="U349" s="4" t="s">
        <v>1137</v>
      </c>
      <c r="V349" s="4" t="s">
        <v>40</v>
      </c>
      <c r="W349" s="4" t="s">
        <v>30</v>
      </c>
      <c r="X349" s="4" t="s">
        <v>63</v>
      </c>
      <c r="Y349" s="4" t="s">
        <v>49</v>
      </c>
    </row>
    <row r="350" spans="1:25" x14ac:dyDescent="0.2">
      <c r="A350" s="4" t="s">
        <v>1138</v>
      </c>
      <c r="B350" s="5">
        <v>45837</v>
      </c>
      <c r="C350" s="4" t="s">
        <v>1989</v>
      </c>
      <c r="D350" s="4" t="s">
        <v>1990</v>
      </c>
      <c r="E350" s="6">
        <v>0.11184027777777777</v>
      </c>
      <c r="F350" s="4" t="s">
        <v>1139</v>
      </c>
      <c r="G350" s="4" t="s">
        <v>35</v>
      </c>
      <c r="H350">
        <v>498217</v>
      </c>
      <c r="I350" s="4" t="s">
        <v>45</v>
      </c>
      <c r="J350" s="4" t="s">
        <v>1140</v>
      </c>
      <c r="K350">
        <v>1</v>
      </c>
      <c r="L350">
        <v>32.11</v>
      </c>
      <c r="M350">
        <v>32.11</v>
      </c>
      <c r="N350">
        <v>10</v>
      </c>
      <c r="O350">
        <v>3.2109999999999999</v>
      </c>
      <c r="P350">
        <v>28.9</v>
      </c>
      <c r="Q350" s="4" t="s">
        <v>26</v>
      </c>
      <c r="R350">
        <v>39</v>
      </c>
      <c r="S350" s="4" t="s">
        <v>27</v>
      </c>
      <c r="T350">
        <v>4.4000000000000004</v>
      </c>
      <c r="U350" s="4" t="s">
        <v>1141</v>
      </c>
      <c r="V350" s="4" t="s">
        <v>40</v>
      </c>
      <c r="W350" s="4" t="s">
        <v>56</v>
      </c>
      <c r="X350" s="4" t="s">
        <v>63</v>
      </c>
      <c r="Y350" s="4" t="s">
        <v>77</v>
      </c>
    </row>
    <row r="351" spans="1:25" x14ac:dyDescent="0.2">
      <c r="A351" s="4" t="s">
        <v>1142</v>
      </c>
      <c r="B351" s="5">
        <v>45842</v>
      </c>
      <c r="C351" s="4" t="s">
        <v>1991</v>
      </c>
      <c r="D351" s="4" t="s">
        <v>1988</v>
      </c>
      <c r="E351" s="6">
        <v>0.7867939814814815</v>
      </c>
      <c r="F351" s="4" t="s">
        <v>1143</v>
      </c>
      <c r="G351" s="4" t="s">
        <v>44</v>
      </c>
      <c r="H351">
        <v>469082</v>
      </c>
      <c r="I351" s="4" t="s">
        <v>36</v>
      </c>
      <c r="J351" s="4" t="s">
        <v>1144</v>
      </c>
      <c r="K351">
        <v>2</v>
      </c>
      <c r="L351">
        <v>110.46</v>
      </c>
      <c r="M351">
        <v>220.92</v>
      </c>
      <c r="N351">
        <v>0</v>
      </c>
      <c r="O351">
        <v>0</v>
      </c>
      <c r="P351">
        <v>220.92</v>
      </c>
      <c r="Q351" s="4" t="s">
        <v>26</v>
      </c>
      <c r="R351">
        <v>55</v>
      </c>
      <c r="S351" s="4" t="s">
        <v>38</v>
      </c>
      <c r="T351">
        <v>2.9</v>
      </c>
      <c r="U351" s="4" t="s">
        <v>889</v>
      </c>
      <c r="V351" s="4" t="s">
        <v>40</v>
      </c>
      <c r="W351" s="4" t="s">
        <v>62</v>
      </c>
      <c r="X351" s="4" t="s">
        <v>48</v>
      </c>
      <c r="Y351" s="4" t="s">
        <v>49</v>
      </c>
    </row>
    <row r="352" spans="1:25" x14ac:dyDescent="0.2">
      <c r="A352" s="4" t="s">
        <v>1145</v>
      </c>
      <c r="B352" s="5">
        <v>45843</v>
      </c>
      <c r="C352" s="4" t="s">
        <v>1994</v>
      </c>
      <c r="D352" s="4" t="s">
        <v>1990</v>
      </c>
      <c r="E352" s="6">
        <v>0.24350694444444446</v>
      </c>
      <c r="F352" s="4" t="s">
        <v>1146</v>
      </c>
      <c r="G352" s="4" t="s">
        <v>84</v>
      </c>
      <c r="H352">
        <v>481690</v>
      </c>
      <c r="I352" s="4" t="s">
        <v>24</v>
      </c>
      <c r="J352" s="4" t="s">
        <v>681</v>
      </c>
      <c r="K352">
        <v>5</v>
      </c>
      <c r="L352">
        <v>93.14</v>
      </c>
      <c r="M352">
        <v>465.7</v>
      </c>
      <c r="N352">
        <v>15</v>
      </c>
      <c r="O352">
        <v>69.855000000000004</v>
      </c>
      <c r="P352">
        <v>395.84</v>
      </c>
      <c r="Q352" s="4" t="s">
        <v>26</v>
      </c>
      <c r="R352">
        <v>26</v>
      </c>
      <c r="S352" s="4" t="s">
        <v>38</v>
      </c>
      <c r="T352">
        <v>2.2000000000000002</v>
      </c>
      <c r="U352" s="4" t="s">
        <v>385</v>
      </c>
      <c r="V352" s="4" t="s">
        <v>29</v>
      </c>
      <c r="W352" s="4" t="s">
        <v>30</v>
      </c>
      <c r="X352" s="4" t="s">
        <v>31</v>
      </c>
      <c r="Y352" s="4" t="s">
        <v>41</v>
      </c>
    </row>
    <row r="353" spans="1:25" x14ac:dyDescent="0.2">
      <c r="A353" s="4" t="s">
        <v>1147</v>
      </c>
      <c r="B353" s="5">
        <v>45858</v>
      </c>
      <c r="C353" s="4" t="s">
        <v>1989</v>
      </c>
      <c r="D353" s="4" t="s">
        <v>1990</v>
      </c>
      <c r="E353" s="6">
        <v>0.9271759259259259</v>
      </c>
      <c r="F353" s="4" t="s">
        <v>1148</v>
      </c>
      <c r="G353" s="4" t="s">
        <v>52</v>
      </c>
      <c r="H353">
        <v>427176</v>
      </c>
      <c r="I353" s="4" t="s">
        <v>66</v>
      </c>
      <c r="J353" s="4" t="s">
        <v>806</v>
      </c>
      <c r="K353">
        <v>4</v>
      </c>
      <c r="L353">
        <v>73.83</v>
      </c>
      <c r="M353">
        <v>295.32</v>
      </c>
      <c r="N353">
        <v>10</v>
      </c>
      <c r="O353">
        <v>29.532</v>
      </c>
      <c r="P353">
        <v>265.79000000000002</v>
      </c>
      <c r="Q353" s="4" t="s">
        <v>26</v>
      </c>
      <c r="R353">
        <v>55</v>
      </c>
      <c r="S353" s="4" t="s">
        <v>27</v>
      </c>
      <c r="T353">
        <v>0</v>
      </c>
      <c r="U353" s="4" t="s">
        <v>491</v>
      </c>
      <c r="V353" s="4" t="s">
        <v>40</v>
      </c>
      <c r="W353" s="4" t="s">
        <v>56</v>
      </c>
      <c r="X353" s="4" t="s">
        <v>31</v>
      </c>
      <c r="Y353" s="4" t="s">
        <v>49</v>
      </c>
    </row>
    <row r="354" spans="1:25" x14ac:dyDescent="0.2">
      <c r="A354" s="4" t="s">
        <v>1149</v>
      </c>
      <c r="B354" s="5">
        <v>45839</v>
      </c>
      <c r="C354" s="4" t="s">
        <v>1996</v>
      </c>
      <c r="D354" s="4" t="s">
        <v>1988</v>
      </c>
      <c r="E354" s="6">
        <v>0.7906481481481481</v>
      </c>
      <c r="F354" s="4" t="s">
        <v>1150</v>
      </c>
      <c r="G354" s="4" t="s">
        <v>84</v>
      </c>
      <c r="H354">
        <v>472089</v>
      </c>
      <c r="I354" s="4" t="s">
        <v>24</v>
      </c>
      <c r="J354" s="4" t="s">
        <v>1151</v>
      </c>
      <c r="K354">
        <v>1</v>
      </c>
      <c r="L354">
        <v>34.799999999999997</v>
      </c>
      <c r="M354">
        <v>34.799999999999997</v>
      </c>
      <c r="N354">
        <v>10</v>
      </c>
      <c r="O354">
        <v>3.48</v>
      </c>
      <c r="P354">
        <v>31.32</v>
      </c>
      <c r="Q354" s="4" t="s">
        <v>26</v>
      </c>
      <c r="R354">
        <v>51</v>
      </c>
      <c r="S354" s="4" t="s">
        <v>38</v>
      </c>
      <c r="T354">
        <v>4.3</v>
      </c>
      <c r="U354" s="4" t="s">
        <v>385</v>
      </c>
      <c r="V354" s="4" t="s">
        <v>40</v>
      </c>
      <c r="W354" s="4" t="s">
        <v>56</v>
      </c>
      <c r="X354" s="4" t="s">
        <v>68</v>
      </c>
      <c r="Y354" s="4" t="s">
        <v>41</v>
      </c>
    </row>
    <row r="355" spans="1:25" x14ac:dyDescent="0.2">
      <c r="A355" s="4" t="s">
        <v>1152</v>
      </c>
      <c r="B355" s="5">
        <v>45846</v>
      </c>
      <c r="C355" s="4" t="s">
        <v>1996</v>
      </c>
      <c r="D355" s="4" t="s">
        <v>1988</v>
      </c>
      <c r="E355" s="6">
        <v>0.21078703703703705</v>
      </c>
      <c r="F355" s="4" t="s">
        <v>1153</v>
      </c>
      <c r="G355" s="4" t="s">
        <v>52</v>
      </c>
      <c r="H355">
        <v>417794</v>
      </c>
      <c r="I355" s="4" t="s">
        <v>36</v>
      </c>
      <c r="J355" s="4" t="s">
        <v>1154</v>
      </c>
      <c r="K355">
        <v>4</v>
      </c>
      <c r="L355">
        <v>135.97</v>
      </c>
      <c r="M355">
        <v>543.88</v>
      </c>
      <c r="N355">
        <v>10</v>
      </c>
      <c r="O355">
        <v>54.387999999999998</v>
      </c>
      <c r="P355">
        <v>489.49</v>
      </c>
      <c r="Q355" s="4" t="s">
        <v>26</v>
      </c>
      <c r="R355">
        <v>41</v>
      </c>
      <c r="S355" s="4" t="s">
        <v>38</v>
      </c>
      <c r="T355">
        <v>0</v>
      </c>
      <c r="U355" s="4" t="s">
        <v>712</v>
      </c>
      <c r="V355" s="4" t="s">
        <v>40</v>
      </c>
      <c r="W355" s="4" t="s">
        <v>62</v>
      </c>
      <c r="X355" s="4" t="s">
        <v>48</v>
      </c>
      <c r="Y355" s="4" t="s">
        <v>77</v>
      </c>
    </row>
    <row r="356" spans="1:25" x14ac:dyDescent="0.2">
      <c r="A356" s="4" t="s">
        <v>1155</v>
      </c>
      <c r="B356" s="5">
        <v>45839</v>
      </c>
      <c r="C356" s="4" t="s">
        <v>1996</v>
      </c>
      <c r="D356" s="4" t="s">
        <v>1988</v>
      </c>
      <c r="E356" s="6">
        <v>0.44927083333333334</v>
      </c>
      <c r="F356" s="4" t="s">
        <v>1156</v>
      </c>
      <c r="G356" s="4" t="s">
        <v>84</v>
      </c>
      <c r="H356">
        <v>489849</v>
      </c>
      <c r="I356" s="4" t="s">
        <v>24</v>
      </c>
      <c r="J356" s="4" t="s">
        <v>1157</v>
      </c>
      <c r="K356">
        <v>1</v>
      </c>
      <c r="L356">
        <v>146.05000000000001</v>
      </c>
      <c r="M356">
        <v>146.05000000000001</v>
      </c>
      <c r="N356">
        <v>10</v>
      </c>
      <c r="O356">
        <v>14.605</v>
      </c>
      <c r="P356">
        <v>131.44999999999999</v>
      </c>
      <c r="Q356" s="4" t="s">
        <v>26</v>
      </c>
      <c r="R356">
        <v>36</v>
      </c>
      <c r="S356" s="4" t="s">
        <v>125</v>
      </c>
      <c r="T356">
        <v>4.4000000000000004</v>
      </c>
      <c r="U356" s="4" t="s">
        <v>1065</v>
      </c>
      <c r="V356" s="4" t="s">
        <v>40</v>
      </c>
      <c r="W356" s="4" t="s">
        <v>30</v>
      </c>
      <c r="X356" s="4" t="s">
        <v>31</v>
      </c>
      <c r="Y356" s="4" t="s">
        <v>49</v>
      </c>
    </row>
    <row r="357" spans="1:25" x14ac:dyDescent="0.2">
      <c r="A357" s="4" t="s">
        <v>1158</v>
      </c>
      <c r="B357" s="5">
        <v>45842</v>
      </c>
      <c r="C357" s="4" t="s">
        <v>1991</v>
      </c>
      <c r="D357" s="4" t="s">
        <v>1988</v>
      </c>
      <c r="E357" s="6">
        <v>0.38074074074074077</v>
      </c>
      <c r="F357" s="4" t="s">
        <v>1159</v>
      </c>
      <c r="G357" s="4" t="s">
        <v>52</v>
      </c>
      <c r="H357">
        <v>404146</v>
      </c>
      <c r="I357" s="4" t="s">
        <v>24</v>
      </c>
      <c r="J357" s="4" t="s">
        <v>140</v>
      </c>
      <c r="K357">
        <v>1</v>
      </c>
      <c r="L357">
        <v>84.62</v>
      </c>
      <c r="M357">
        <v>84.62</v>
      </c>
      <c r="N357">
        <v>5</v>
      </c>
      <c r="O357">
        <v>4.2309999999999999</v>
      </c>
      <c r="P357">
        <v>80.39</v>
      </c>
      <c r="Q357" s="4" t="s">
        <v>26</v>
      </c>
      <c r="R357">
        <v>34</v>
      </c>
      <c r="S357" s="4" t="s">
        <v>27</v>
      </c>
      <c r="T357">
        <v>1.7</v>
      </c>
      <c r="U357" s="4" t="s">
        <v>792</v>
      </c>
      <c r="V357" s="4" t="s">
        <v>29</v>
      </c>
      <c r="W357" s="4" t="s">
        <v>30</v>
      </c>
      <c r="X357" s="4" t="s">
        <v>31</v>
      </c>
      <c r="Y357" s="4" t="s">
        <v>41</v>
      </c>
    </row>
    <row r="358" spans="1:25" x14ac:dyDescent="0.2">
      <c r="A358" s="4" t="s">
        <v>1160</v>
      </c>
      <c r="B358" s="5">
        <v>45854</v>
      </c>
      <c r="C358" s="4" t="s">
        <v>1993</v>
      </c>
      <c r="D358" s="4" t="s">
        <v>1988</v>
      </c>
      <c r="E358" s="6">
        <v>0.10077546296296297</v>
      </c>
      <c r="F358" s="4" t="s">
        <v>1161</v>
      </c>
      <c r="G358" s="4" t="s">
        <v>23</v>
      </c>
      <c r="H358">
        <v>463264</v>
      </c>
      <c r="I358" s="4" t="s">
        <v>45</v>
      </c>
      <c r="J358" s="4" t="s">
        <v>427</v>
      </c>
      <c r="K358">
        <v>2</v>
      </c>
      <c r="L358">
        <v>64.22</v>
      </c>
      <c r="M358">
        <v>128.44</v>
      </c>
      <c r="N358">
        <v>15</v>
      </c>
      <c r="O358">
        <v>19.265999999999998</v>
      </c>
      <c r="P358">
        <v>109.17</v>
      </c>
      <c r="Q358" s="4" t="s">
        <v>26</v>
      </c>
      <c r="R358">
        <v>48</v>
      </c>
      <c r="S358" s="4" t="s">
        <v>125</v>
      </c>
      <c r="T358">
        <v>1.6</v>
      </c>
      <c r="U358" s="4" t="s">
        <v>1162</v>
      </c>
      <c r="V358" s="4" t="s">
        <v>29</v>
      </c>
      <c r="W358" s="4" t="s">
        <v>30</v>
      </c>
      <c r="X358" s="4" t="s">
        <v>31</v>
      </c>
      <c r="Y358" s="4" t="s">
        <v>41</v>
      </c>
    </row>
    <row r="359" spans="1:25" x14ac:dyDescent="0.2">
      <c r="A359" s="4" t="s">
        <v>1163</v>
      </c>
      <c r="B359" s="5">
        <v>45853</v>
      </c>
      <c r="C359" s="4" t="s">
        <v>1996</v>
      </c>
      <c r="D359" s="4" t="s">
        <v>1988</v>
      </c>
      <c r="E359" s="6">
        <v>0.2814699074074074</v>
      </c>
      <c r="F359" s="4" t="s">
        <v>1164</v>
      </c>
      <c r="G359" s="4" t="s">
        <v>52</v>
      </c>
      <c r="H359">
        <v>468465</v>
      </c>
      <c r="I359" s="4" t="s">
        <v>53</v>
      </c>
      <c r="J359" s="4" t="s">
        <v>1165</v>
      </c>
      <c r="K359">
        <v>3</v>
      </c>
      <c r="L359">
        <v>141.19999999999999</v>
      </c>
      <c r="M359">
        <v>423.6</v>
      </c>
      <c r="N359">
        <v>0</v>
      </c>
      <c r="O359">
        <v>0</v>
      </c>
      <c r="P359">
        <v>423.6</v>
      </c>
      <c r="Q359" s="4" t="s">
        <v>26</v>
      </c>
      <c r="R359">
        <v>17</v>
      </c>
      <c r="S359" s="4" t="s">
        <v>27</v>
      </c>
      <c r="T359">
        <v>3.6</v>
      </c>
      <c r="U359" s="4" t="s">
        <v>255</v>
      </c>
      <c r="V359" s="4" t="s">
        <v>29</v>
      </c>
      <c r="W359" s="4" t="s">
        <v>62</v>
      </c>
      <c r="X359" s="4" t="s">
        <v>48</v>
      </c>
      <c r="Y359" s="4" t="s">
        <v>32</v>
      </c>
    </row>
    <row r="360" spans="1:25" x14ac:dyDescent="0.2">
      <c r="A360" s="4" t="s">
        <v>1166</v>
      </c>
      <c r="B360" s="5">
        <v>45841</v>
      </c>
      <c r="C360" s="4" t="s">
        <v>1987</v>
      </c>
      <c r="D360" s="4" t="s">
        <v>1988</v>
      </c>
      <c r="E360" s="6">
        <v>0.75631944444444443</v>
      </c>
      <c r="F360" s="4" t="s">
        <v>1167</v>
      </c>
      <c r="G360" s="4" t="s">
        <v>59</v>
      </c>
      <c r="H360">
        <v>425238</v>
      </c>
      <c r="I360" s="4" t="s">
        <v>24</v>
      </c>
      <c r="J360" s="4" t="s">
        <v>1168</v>
      </c>
      <c r="K360">
        <v>5</v>
      </c>
      <c r="L360">
        <v>61.49</v>
      </c>
      <c r="M360">
        <v>307.45</v>
      </c>
      <c r="N360">
        <v>15</v>
      </c>
      <c r="O360">
        <v>46.1175</v>
      </c>
      <c r="P360">
        <v>261.33</v>
      </c>
      <c r="Q360" s="4" t="s">
        <v>26</v>
      </c>
      <c r="R360">
        <v>32</v>
      </c>
      <c r="S360" s="4" t="s">
        <v>27</v>
      </c>
      <c r="T360">
        <v>0</v>
      </c>
      <c r="U360" s="4" t="s">
        <v>295</v>
      </c>
      <c r="V360" s="4" t="s">
        <v>29</v>
      </c>
      <c r="W360" s="4" t="s">
        <v>62</v>
      </c>
      <c r="X360" s="4" t="s">
        <v>31</v>
      </c>
      <c r="Y360" s="4" t="s">
        <v>32</v>
      </c>
    </row>
    <row r="361" spans="1:25" x14ac:dyDescent="0.2">
      <c r="A361" s="4" t="s">
        <v>1169</v>
      </c>
      <c r="B361" s="5">
        <v>45832</v>
      </c>
      <c r="C361" s="4" t="s">
        <v>1996</v>
      </c>
      <c r="D361" s="4" t="s">
        <v>1988</v>
      </c>
      <c r="E361" s="6">
        <v>3.1643518518518515E-2</v>
      </c>
      <c r="F361" s="4" t="s">
        <v>1170</v>
      </c>
      <c r="G361" s="4" t="s">
        <v>44</v>
      </c>
      <c r="H361">
        <v>472007</v>
      </c>
      <c r="I361" s="4" t="s">
        <v>24</v>
      </c>
      <c r="J361" s="4" t="s">
        <v>1168</v>
      </c>
      <c r="K361">
        <v>2</v>
      </c>
      <c r="L361">
        <v>142.63</v>
      </c>
      <c r="M361">
        <v>285.26</v>
      </c>
      <c r="N361">
        <v>10</v>
      </c>
      <c r="O361">
        <v>28.526</v>
      </c>
      <c r="P361">
        <v>256.73</v>
      </c>
      <c r="Q361" s="4" t="s">
        <v>26</v>
      </c>
      <c r="R361">
        <v>25</v>
      </c>
      <c r="S361" s="4" t="s">
        <v>27</v>
      </c>
      <c r="T361">
        <v>4.5999999999999996</v>
      </c>
      <c r="U361" s="4" t="s">
        <v>106</v>
      </c>
      <c r="V361" s="4" t="s">
        <v>40</v>
      </c>
      <c r="W361" s="4" t="s">
        <v>30</v>
      </c>
      <c r="X361" s="4" t="s">
        <v>63</v>
      </c>
      <c r="Y361" s="4" t="s">
        <v>77</v>
      </c>
    </row>
    <row r="362" spans="1:25" x14ac:dyDescent="0.2">
      <c r="A362" s="4" t="s">
        <v>1171</v>
      </c>
      <c r="B362" s="5">
        <v>45834</v>
      </c>
      <c r="C362" s="4" t="s">
        <v>1987</v>
      </c>
      <c r="D362" s="4" t="s">
        <v>1988</v>
      </c>
      <c r="E362" s="6">
        <v>4.6238425925925926E-2</v>
      </c>
      <c r="F362" s="4" t="s">
        <v>1172</v>
      </c>
      <c r="G362" s="4" t="s">
        <v>52</v>
      </c>
      <c r="H362">
        <v>406614</v>
      </c>
      <c r="I362" s="4" t="s">
        <v>53</v>
      </c>
      <c r="J362" s="4" t="s">
        <v>964</v>
      </c>
      <c r="K362">
        <v>1</v>
      </c>
      <c r="L362">
        <v>31.2</v>
      </c>
      <c r="M362">
        <v>31.2</v>
      </c>
      <c r="N362">
        <v>15</v>
      </c>
      <c r="O362">
        <v>4.68</v>
      </c>
      <c r="P362">
        <v>26.52</v>
      </c>
      <c r="Q362" s="4" t="s">
        <v>26</v>
      </c>
      <c r="R362">
        <v>53</v>
      </c>
      <c r="S362" s="4" t="s">
        <v>38</v>
      </c>
      <c r="T362">
        <v>3.8</v>
      </c>
      <c r="U362" s="4" t="s">
        <v>1173</v>
      </c>
      <c r="V362" s="4" t="s">
        <v>40</v>
      </c>
      <c r="W362" s="4" t="s">
        <v>56</v>
      </c>
      <c r="X362" s="4" t="s">
        <v>48</v>
      </c>
      <c r="Y362" s="4" t="s">
        <v>32</v>
      </c>
    </row>
    <row r="363" spans="1:25" x14ac:dyDescent="0.2">
      <c r="A363" s="4" t="s">
        <v>1174</v>
      </c>
      <c r="B363" s="5">
        <v>45850</v>
      </c>
      <c r="C363" s="4" t="s">
        <v>1994</v>
      </c>
      <c r="D363" s="4" t="s">
        <v>1990</v>
      </c>
      <c r="E363" s="6">
        <v>0.12815972222222222</v>
      </c>
      <c r="F363" s="4" t="s">
        <v>1175</v>
      </c>
      <c r="G363" s="4" t="s">
        <v>23</v>
      </c>
      <c r="H363">
        <v>499057</v>
      </c>
      <c r="I363" s="4" t="s">
        <v>66</v>
      </c>
      <c r="J363" s="4" t="s">
        <v>633</v>
      </c>
      <c r="K363">
        <v>5</v>
      </c>
      <c r="L363">
        <v>37.130000000000003</v>
      </c>
      <c r="M363">
        <v>185.65</v>
      </c>
      <c r="N363">
        <v>15</v>
      </c>
      <c r="O363">
        <v>27.8475</v>
      </c>
      <c r="P363">
        <v>157.80000000000001</v>
      </c>
      <c r="Q363" s="4" t="s">
        <v>26</v>
      </c>
      <c r="R363">
        <v>34</v>
      </c>
      <c r="S363" s="4" t="s">
        <v>38</v>
      </c>
      <c r="T363">
        <v>4.0999999999999996</v>
      </c>
      <c r="U363" s="4" t="s">
        <v>233</v>
      </c>
      <c r="V363" s="4" t="s">
        <v>29</v>
      </c>
      <c r="W363" s="4" t="s">
        <v>30</v>
      </c>
      <c r="X363" s="4" t="s">
        <v>63</v>
      </c>
      <c r="Y363" s="4" t="s">
        <v>49</v>
      </c>
    </row>
    <row r="364" spans="1:25" x14ac:dyDescent="0.2">
      <c r="A364" s="4" t="s">
        <v>1176</v>
      </c>
      <c r="B364" s="5">
        <v>45842</v>
      </c>
      <c r="C364" s="4" t="s">
        <v>1991</v>
      </c>
      <c r="D364" s="4" t="s">
        <v>1988</v>
      </c>
      <c r="E364" s="6">
        <v>0.99708333333333332</v>
      </c>
      <c r="F364" s="4" t="s">
        <v>1177</v>
      </c>
      <c r="G364" s="4" t="s">
        <v>35</v>
      </c>
      <c r="H364">
        <v>424033</v>
      </c>
      <c r="I364" s="4" t="s">
        <v>115</v>
      </c>
      <c r="J364" s="4" t="s">
        <v>373</v>
      </c>
      <c r="K364">
        <v>3</v>
      </c>
      <c r="L364">
        <v>122.54</v>
      </c>
      <c r="M364">
        <v>367.62</v>
      </c>
      <c r="N364">
        <v>10</v>
      </c>
      <c r="O364">
        <v>36.762</v>
      </c>
      <c r="P364">
        <v>330.86</v>
      </c>
      <c r="Q364" s="4" t="s">
        <v>26</v>
      </c>
      <c r="R364">
        <v>16</v>
      </c>
      <c r="S364" s="4" t="s">
        <v>27</v>
      </c>
      <c r="T364">
        <v>2.4</v>
      </c>
      <c r="U364" s="4" t="s">
        <v>607</v>
      </c>
      <c r="V364" s="4" t="s">
        <v>29</v>
      </c>
      <c r="W364" s="4" t="s">
        <v>56</v>
      </c>
      <c r="X364" s="4" t="s">
        <v>48</v>
      </c>
      <c r="Y364" s="4" t="s">
        <v>32</v>
      </c>
    </row>
    <row r="365" spans="1:25" x14ac:dyDescent="0.2">
      <c r="A365" s="4" t="s">
        <v>1178</v>
      </c>
      <c r="B365" s="5">
        <v>45831</v>
      </c>
      <c r="C365" s="4" t="s">
        <v>1995</v>
      </c>
      <c r="D365" s="4" t="s">
        <v>1990</v>
      </c>
      <c r="E365" s="6">
        <v>0.70579861111111108</v>
      </c>
      <c r="F365" s="4" t="s">
        <v>1179</v>
      </c>
      <c r="G365" s="4" t="s">
        <v>23</v>
      </c>
      <c r="H365">
        <v>453175</v>
      </c>
      <c r="I365" s="4" t="s">
        <v>66</v>
      </c>
      <c r="J365" s="4" t="s">
        <v>1180</v>
      </c>
      <c r="K365">
        <v>1</v>
      </c>
      <c r="L365">
        <v>62.36</v>
      </c>
      <c r="M365">
        <v>62.36</v>
      </c>
      <c r="N365">
        <v>0</v>
      </c>
      <c r="O365">
        <v>0</v>
      </c>
      <c r="P365">
        <v>62.36</v>
      </c>
      <c r="Q365" s="4" t="s">
        <v>26</v>
      </c>
      <c r="R365">
        <v>49</v>
      </c>
      <c r="S365" s="4" t="s">
        <v>125</v>
      </c>
      <c r="T365">
        <v>2.7</v>
      </c>
      <c r="U365" s="4" t="s">
        <v>197</v>
      </c>
      <c r="V365" s="4" t="s">
        <v>29</v>
      </c>
      <c r="W365" s="4" t="s">
        <v>56</v>
      </c>
      <c r="X365" s="4" t="s">
        <v>68</v>
      </c>
      <c r="Y365" s="4" t="s">
        <v>77</v>
      </c>
    </row>
    <row r="366" spans="1:25" x14ac:dyDescent="0.2">
      <c r="A366" s="4" t="s">
        <v>1181</v>
      </c>
      <c r="B366" s="5">
        <v>45829</v>
      </c>
      <c r="C366" s="4" t="s">
        <v>1994</v>
      </c>
      <c r="D366" s="4" t="s">
        <v>1990</v>
      </c>
      <c r="E366" s="6">
        <v>0.73771990740740745</v>
      </c>
      <c r="F366" s="4" t="s">
        <v>1182</v>
      </c>
      <c r="G366" s="4" t="s">
        <v>59</v>
      </c>
      <c r="H366">
        <v>490972</v>
      </c>
      <c r="I366" s="4" t="s">
        <v>45</v>
      </c>
      <c r="J366" s="4" t="s">
        <v>148</v>
      </c>
      <c r="K366">
        <v>4</v>
      </c>
      <c r="L366">
        <v>93.74</v>
      </c>
      <c r="M366">
        <v>374.96</v>
      </c>
      <c r="N366">
        <v>10</v>
      </c>
      <c r="O366">
        <v>37.496000000000002</v>
      </c>
      <c r="P366">
        <v>337.46</v>
      </c>
      <c r="Q366" s="4" t="s">
        <v>26</v>
      </c>
      <c r="R366">
        <v>30</v>
      </c>
      <c r="S366" s="4" t="s">
        <v>27</v>
      </c>
      <c r="T366">
        <v>1.3</v>
      </c>
      <c r="U366" s="4" t="s">
        <v>1183</v>
      </c>
      <c r="V366" s="4" t="s">
        <v>40</v>
      </c>
      <c r="W366" s="4" t="s">
        <v>30</v>
      </c>
      <c r="X366" s="4" t="s">
        <v>68</v>
      </c>
      <c r="Y366" s="4" t="s">
        <v>49</v>
      </c>
    </row>
    <row r="367" spans="1:25" x14ac:dyDescent="0.2">
      <c r="A367" s="4" t="s">
        <v>1184</v>
      </c>
      <c r="B367" s="5">
        <v>45845</v>
      </c>
      <c r="C367" s="4" t="s">
        <v>1995</v>
      </c>
      <c r="D367" s="4" t="s">
        <v>1990</v>
      </c>
      <c r="E367" s="6">
        <v>0.75815972222222228</v>
      </c>
      <c r="F367" s="4" t="s">
        <v>1185</v>
      </c>
      <c r="G367" s="4" t="s">
        <v>152</v>
      </c>
      <c r="H367">
        <v>458356</v>
      </c>
      <c r="I367" s="4" t="s">
        <v>71</v>
      </c>
      <c r="J367" s="4" t="s">
        <v>1186</v>
      </c>
      <c r="K367">
        <v>4</v>
      </c>
      <c r="L367">
        <v>29.05</v>
      </c>
      <c r="M367">
        <v>116.2</v>
      </c>
      <c r="N367">
        <v>0</v>
      </c>
      <c r="O367">
        <v>0</v>
      </c>
      <c r="P367">
        <v>116.2</v>
      </c>
      <c r="Q367" s="4" t="s">
        <v>26</v>
      </c>
      <c r="R367">
        <v>53</v>
      </c>
      <c r="S367" s="4" t="s">
        <v>125</v>
      </c>
      <c r="T367">
        <v>3.6</v>
      </c>
      <c r="U367" s="4" t="s">
        <v>366</v>
      </c>
      <c r="V367" s="4" t="s">
        <v>29</v>
      </c>
      <c r="W367" s="4" t="s">
        <v>30</v>
      </c>
      <c r="X367" s="4" t="s">
        <v>63</v>
      </c>
      <c r="Y367" s="4" t="s">
        <v>77</v>
      </c>
    </row>
    <row r="368" spans="1:25" x14ac:dyDescent="0.2">
      <c r="A368" s="4" t="s">
        <v>1187</v>
      </c>
      <c r="B368" s="5">
        <v>45835</v>
      </c>
      <c r="C368" s="4" t="s">
        <v>1991</v>
      </c>
      <c r="D368" s="4" t="s">
        <v>1988</v>
      </c>
      <c r="E368" s="6">
        <v>0.91626157407407405</v>
      </c>
      <c r="F368" s="4" t="s">
        <v>1188</v>
      </c>
      <c r="G368" s="4" t="s">
        <v>52</v>
      </c>
      <c r="H368">
        <v>419559</v>
      </c>
      <c r="I368" s="4" t="s">
        <v>36</v>
      </c>
      <c r="J368" s="4" t="s">
        <v>1023</v>
      </c>
      <c r="K368">
        <v>3</v>
      </c>
      <c r="L368">
        <v>70.7</v>
      </c>
      <c r="M368">
        <v>212.1</v>
      </c>
      <c r="N368">
        <v>15</v>
      </c>
      <c r="O368">
        <v>31.815000000000001</v>
      </c>
      <c r="P368">
        <v>180.28</v>
      </c>
      <c r="Q368" s="4" t="s">
        <v>26</v>
      </c>
      <c r="R368">
        <v>58</v>
      </c>
      <c r="S368" s="4" t="s">
        <v>125</v>
      </c>
      <c r="T368">
        <v>4.2</v>
      </c>
      <c r="U368" s="4" t="s">
        <v>602</v>
      </c>
      <c r="V368" s="4" t="s">
        <v>40</v>
      </c>
      <c r="W368" s="4" t="s">
        <v>62</v>
      </c>
      <c r="X368" s="4" t="s">
        <v>48</v>
      </c>
      <c r="Y368" s="4" t="s">
        <v>77</v>
      </c>
    </row>
    <row r="369" spans="1:25" x14ac:dyDescent="0.2">
      <c r="A369" s="4" t="s">
        <v>1189</v>
      </c>
      <c r="B369" s="5">
        <v>45842</v>
      </c>
      <c r="C369" s="4" t="s">
        <v>1991</v>
      </c>
      <c r="D369" s="4" t="s">
        <v>1988</v>
      </c>
      <c r="E369" s="6">
        <v>0.28226851851851853</v>
      </c>
      <c r="F369" s="4" t="s">
        <v>1190</v>
      </c>
      <c r="G369" s="4" t="s">
        <v>84</v>
      </c>
      <c r="H369">
        <v>466903</v>
      </c>
      <c r="I369" s="4" t="s">
        <v>36</v>
      </c>
      <c r="J369" s="4" t="s">
        <v>795</v>
      </c>
      <c r="K369">
        <v>3</v>
      </c>
      <c r="L369">
        <v>28.11</v>
      </c>
      <c r="M369">
        <v>84.33</v>
      </c>
      <c r="N369">
        <v>0</v>
      </c>
      <c r="O369">
        <v>0</v>
      </c>
      <c r="P369">
        <v>84.33</v>
      </c>
      <c r="Q369" s="4" t="s">
        <v>26</v>
      </c>
      <c r="R369">
        <v>50</v>
      </c>
      <c r="S369" s="4" t="s">
        <v>125</v>
      </c>
      <c r="T369">
        <v>0</v>
      </c>
      <c r="U369" s="4" t="s">
        <v>807</v>
      </c>
      <c r="V369" s="4" t="s">
        <v>29</v>
      </c>
      <c r="W369" s="4" t="s">
        <v>30</v>
      </c>
      <c r="X369" s="4" t="s">
        <v>68</v>
      </c>
      <c r="Y369" s="4" t="s">
        <v>41</v>
      </c>
    </row>
    <row r="370" spans="1:25" x14ac:dyDescent="0.2">
      <c r="A370" s="4" t="s">
        <v>1191</v>
      </c>
      <c r="B370" s="5">
        <v>45837</v>
      </c>
      <c r="C370" s="4" t="s">
        <v>1989</v>
      </c>
      <c r="D370" s="4" t="s">
        <v>1990</v>
      </c>
      <c r="E370" s="6">
        <v>0.40961805555555558</v>
      </c>
      <c r="F370" s="4" t="s">
        <v>1192</v>
      </c>
      <c r="G370" s="4" t="s">
        <v>52</v>
      </c>
      <c r="H370">
        <v>450174</v>
      </c>
      <c r="I370" s="4" t="s">
        <v>36</v>
      </c>
      <c r="J370" s="4" t="s">
        <v>1193</v>
      </c>
      <c r="K370">
        <v>4</v>
      </c>
      <c r="L370">
        <v>90.87</v>
      </c>
      <c r="M370">
        <v>363.48</v>
      </c>
      <c r="N370">
        <v>5</v>
      </c>
      <c r="O370">
        <v>18.173999999999999</v>
      </c>
      <c r="P370">
        <v>345.31</v>
      </c>
      <c r="Q370" s="4" t="s">
        <v>26</v>
      </c>
      <c r="R370">
        <v>27</v>
      </c>
      <c r="S370" s="4" t="s">
        <v>38</v>
      </c>
      <c r="T370">
        <v>4.7</v>
      </c>
      <c r="U370" s="4" t="s">
        <v>1194</v>
      </c>
      <c r="V370" s="4" t="s">
        <v>29</v>
      </c>
      <c r="W370" s="4" t="s">
        <v>56</v>
      </c>
      <c r="X370" s="4" t="s">
        <v>63</v>
      </c>
      <c r="Y370" s="4" t="s">
        <v>32</v>
      </c>
    </row>
    <row r="371" spans="1:25" x14ac:dyDescent="0.2">
      <c r="A371" s="4" t="s">
        <v>1195</v>
      </c>
      <c r="B371" s="5">
        <v>45851</v>
      </c>
      <c r="C371" s="4" t="s">
        <v>1989</v>
      </c>
      <c r="D371" s="4" t="s">
        <v>1990</v>
      </c>
      <c r="E371" s="6">
        <v>1.4583333333333334E-2</v>
      </c>
      <c r="F371" s="4" t="s">
        <v>1196</v>
      </c>
      <c r="G371" s="4" t="s">
        <v>23</v>
      </c>
      <c r="H371">
        <v>484986</v>
      </c>
      <c r="I371" s="4" t="s">
        <v>53</v>
      </c>
      <c r="J371" s="4" t="s">
        <v>1197</v>
      </c>
      <c r="K371">
        <v>4</v>
      </c>
      <c r="L371">
        <v>105.53</v>
      </c>
      <c r="M371">
        <v>422.12</v>
      </c>
      <c r="N371">
        <v>5</v>
      </c>
      <c r="O371">
        <v>21.106000000000002</v>
      </c>
      <c r="P371">
        <v>401.01</v>
      </c>
      <c r="Q371" s="4" t="s">
        <v>26</v>
      </c>
      <c r="R371">
        <v>56</v>
      </c>
      <c r="S371" s="4" t="s">
        <v>125</v>
      </c>
      <c r="T371">
        <v>4.5999999999999996</v>
      </c>
      <c r="U371" s="4" t="s">
        <v>1198</v>
      </c>
      <c r="V371" s="4" t="s">
        <v>29</v>
      </c>
      <c r="W371" s="4" t="s">
        <v>56</v>
      </c>
      <c r="X371" s="4" t="s">
        <v>68</v>
      </c>
      <c r="Y371" s="4" t="s">
        <v>41</v>
      </c>
    </row>
    <row r="372" spans="1:25" x14ac:dyDescent="0.2">
      <c r="A372" s="4" t="s">
        <v>1199</v>
      </c>
      <c r="B372" s="5">
        <v>45856</v>
      </c>
      <c r="C372" s="4" t="s">
        <v>1991</v>
      </c>
      <c r="D372" s="4" t="s">
        <v>1988</v>
      </c>
      <c r="E372" s="6">
        <v>0.34702546296296294</v>
      </c>
      <c r="F372" s="4" t="s">
        <v>1200</v>
      </c>
      <c r="G372" s="4" t="s">
        <v>44</v>
      </c>
      <c r="H372">
        <v>429589</v>
      </c>
      <c r="I372" s="4" t="s">
        <v>71</v>
      </c>
      <c r="J372" s="4" t="s">
        <v>1201</v>
      </c>
      <c r="K372">
        <v>5</v>
      </c>
      <c r="L372">
        <v>20.97</v>
      </c>
      <c r="M372">
        <v>104.85</v>
      </c>
      <c r="N372">
        <v>15</v>
      </c>
      <c r="O372">
        <v>15.727499999999999</v>
      </c>
      <c r="P372">
        <v>89.12</v>
      </c>
      <c r="Q372" s="4" t="s">
        <v>26</v>
      </c>
      <c r="R372">
        <v>30</v>
      </c>
      <c r="S372" s="4" t="s">
        <v>38</v>
      </c>
      <c r="T372">
        <v>2.6</v>
      </c>
      <c r="U372" s="4" t="s">
        <v>892</v>
      </c>
      <c r="V372" s="4" t="s">
        <v>40</v>
      </c>
      <c r="W372" s="4" t="s">
        <v>30</v>
      </c>
      <c r="X372" s="4" t="s">
        <v>31</v>
      </c>
      <c r="Y372" s="4" t="s">
        <v>41</v>
      </c>
    </row>
    <row r="373" spans="1:25" x14ac:dyDescent="0.2">
      <c r="A373" s="4" t="s">
        <v>1202</v>
      </c>
      <c r="B373" s="5">
        <v>45850</v>
      </c>
      <c r="C373" s="4" t="s">
        <v>1994</v>
      </c>
      <c r="D373" s="4" t="s">
        <v>1990</v>
      </c>
      <c r="E373" s="6">
        <v>0.32773148148148146</v>
      </c>
      <c r="F373" s="4" t="s">
        <v>1203</v>
      </c>
      <c r="G373" s="4" t="s">
        <v>23</v>
      </c>
      <c r="H373">
        <v>476057</v>
      </c>
      <c r="I373" s="4" t="s">
        <v>36</v>
      </c>
      <c r="J373" s="4" t="s">
        <v>240</v>
      </c>
      <c r="K373">
        <v>1</v>
      </c>
      <c r="L373">
        <v>38.47</v>
      </c>
      <c r="M373">
        <v>38.47</v>
      </c>
      <c r="N373">
        <v>10</v>
      </c>
      <c r="O373">
        <v>3.847</v>
      </c>
      <c r="P373">
        <v>34.619999999999997</v>
      </c>
      <c r="Q373" s="4" t="s">
        <v>26</v>
      </c>
      <c r="R373">
        <v>20</v>
      </c>
      <c r="S373" s="4" t="s">
        <v>38</v>
      </c>
      <c r="T373">
        <v>1.4</v>
      </c>
      <c r="U373" s="4" t="s">
        <v>1204</v>
      </c>
      <c r="V373" s="4" t="s">
        <v>29</v>
      </c>
      <c r="W373" s="4" t="s">
        <v>62</v>
      </c>
      <c r="X373" s="4" t="s">
        <v>48</v>
      </c>
      <c r="Y373" s="4" t="s">
        <v>77</v>
      </c>
    </row>
    <row r="374" spans="1:25" x14ac:dyDescent="0.2">
      <c r="A374" s="4" t="s">
        <v>1205</v>
      </c>
      <c r="B374" s="5">
        <v>45856</v>
      </c>
      <c r="C374" s="4" t="s">
        <v>1991</v>
      </c>
      <c r="D374" s="4" t="s">
        <v>1988</v>
      </c>
      <c r="E374" s="6">
        <v>0.79491898148148143</v>
      </c>
      <c r="F374" s="4" t="s">
        <v>1206</v>
      </c>
      <c r="G374" s="4" t="s">
        <v>84</v>
      </c>
      <c r="H374">
        <v>401414</v>
      </c>
      <c r="I374" s="4" t="s">
        <v>36</v>
      </c>
      <c r="J374" s="4" t="s">
        <v>519</v>
      </c>
      <c r="K374">
        <v>5</v>
      </c>
      <c r="L374">
        <v>137.79</v>
      </c>
      <c r="M374">
        <v>688.95</v>
      </c>
      <c r="N374">
        <v>10</v>
      </c>
      <c r="O374">
        <v>68.894999999999996</v>
      </c>
      <c r="P374">
        <v>620.05999999999995</v>
      </c>
      <c r="Q374" s="4" t="s">
        <v>26</v>
      </c>
      <c r="R374">
        <v>33</v>
      </c>
      <c r="S374" s="4" t="s">
        <v>125</v>
      </c>
      <c r="T374">
        <v>0</v>
      </c>
      <c r="U374" s="4" t="s">
        <v>602</v>
      </c>
      <c r="V374" s="4" t="s">
        <v>40</v>
      </c>
      <c r="W374" s="4" t="s">
        <v>30</v>
      </c>
      <c r="X374" s="4" t="s">
        <v>68</v>
      </c>
      <c r="Y374" s="4" t="s">
        <v>32</v>
      </c>
    </row>
    <row r="375" spans="1:25" x14ac:dyDescent="0.2">
      <c r="A375" s="4" t="s">
        <v>1207</v>
      </c>
      <c r="B375" s="5">
        <v>45830</v>
      </c>
      <c r="C375" s="4" t="s">
        <v>1989</v>
      </c>
      <c r="D375" s="4" t="s">
        <v>1990</v>
      </c>
      <c r="E375" s="6">
        <v>3.5011574074074077E-2</v>
      </c>
      <c r="F375" s="4" t="s">
        <v>1208</v>
      </c>
      <c r="G375" s="4" t="s">
        <v>52</v>
      </c>
      <c r="H375">
        <v>438241</v>
      </c>
      <c r="I375" s="4" t="s">
        <v>66</v>
      </c>
      <c r="J375" s="4" t="s">
        <v>365</v>
      </c>
      <c r="K375">
        <v>5</v>
      </c>
      <c r="L375">
        <v>23.55</v>
      </c>
      <c r="M375">
        <v>117.75</v>
      </c>
      <c r="N375">
        <v>15</v>
      </c>
      <c r="O375">
        <v>17.662500000000001</v>
      </c>
      <c r="P375">
        <v>100.09</v>
      </c>
      <c r="Q375" s="4" t="s">
        <v>26</v>
      </c>
      <c r="R375">
        <v>47</v>
      </c>
      <c r="S375" s="4" t="s">
        <v>27</v>
      </c>
      <c r="T375">
        <v>2.1</v>
      </c>
      <c r="U375" s="4" t="s">
        <v>1209</v>
      </c>
      <c r="V375" s="4" t="s">
        <v>40</v>
      </c>
      <c r="W375" s="4" t="s">
        <v>56</v>
      </c>
      <c r="X375" s="4" t="s">
        <v>48</v>
      </c>
      <c r="Y375" s="4" t="s">
        <v>77</v>
      </c>
    </row>
    <row r="376" spans="1:25" x14ac:dyDescent="0.2">
      <c r="A376" s="4" t="s">
        <v>1210</v>
      </c>
      <c r="B376" s="5">
        <v>45834</v>
      </c>
      <c r="C376" s="4" t="s">
        <v>1987</v>
      </c>
      <c r="D376" s="4" t="s">
        <v>1988</v>
      </c>
      <c r="E376" s="6">
        <v>0.99653935185185183</v>
      </c>
      <c r="F376" s="4" t="s">
        <v>1211</v>
      </c>
      <c r="G376" s="4" t="s">
        <v>84</v>
      </c>
      <c r="H376">
        <v>422887</v>
      </c>
      <c r="I376" s="4" t="s">
        <v>45</v>
      </c>
      <c r="J376" s="4" t="s">
        <v>615</v>
      </c>
      <c r="K376">
        <v>2</v>
      </c>
      <c r="L376">
        <v>105.69</v>
      </c>
      <c r="M376">
        <v>211.38</v>
      </c>
      <c r="N376">
        <v>10</v>
      </c>
      <c r="O376">
        <v>21.138000000000002</v>
      </c>
      <c r="P376">
        <v>190.24</v>
      </c>
      <c r="Q376" s="4" t="s">
        <v>26</v>
      </c>
      <c r="R376">
        <v>31</v>
      </c>
      <c r="S376" s="4" t="s">
        <v>38</v>
      </c>
      <c r="T376">
        <v>1.7</v>
      </c>
      <c r="U376" s="4" t="s">
        <v>1212</v>
      </c>
      <c r="V376" s="4" t="s">
        <v>29</v>
      </c>
      <c r="W376" s="4" t="s">
        <v>56</v>
      </c>
      <c r="X376" s="4" t="s">
        <v>31</v>
      </c>
      <c r="Y376" s="4" t="s">
        <v>32</v>
      </c>
    </row>
    <row r="377" spans="1:25" x14ac:dyDescent="0.2">
      <c r="A377" s="4" t="s">
        <v>1213</v>
      </c>
      <c r="B377" s="5">
        <v>45833</v>
      </c>
      <c r="C377" s="4" t="s">
        <v>1993</v>
      </c>
      <c r="D377" s="4" t="s">
        <v>1988</v>
      </c>
      <c r="E377" s="6">
        <v>0.21832175925925926</v>
      </c>
      <c r="F377" s="4" t="s">
        <v>1214</v>
      </c>
      <c r="G377" s="4" t="s">
        <v>152</v>
      </c>
      <c r="H377">
        <v>465005</v>
      </c>
      <c r="I377" s="4" t="s">
        <v>66</v>
      </c>
      <c r="J377" s="4" t="s">
        <v>183</v>
      </c>
      <c r="K377">
        <v>4</v>
      </c>
      <c r="L377">
        <v>50.93</v>
      </c>
      <c r="M377">
        <v>203.72</v>
      </c>
      <c r="N377">
        <v>15</v>
      </c>
      <c r="O377">
        <v>30.558</v>
      </c>
      <c r="P377">
        <v>173.16</v>
      </c>
      <c r="Q377" s="4" t="s">
        <v>26</v>
      </c>
      <c r="R377">
        <v>25</v>
      </c>
      <c r="S377" s="4" t="s">
        <v>27</v>
      </c>
      <c r="T377">
        <v>4.4000000000000004</v>
      </c>
      <c r="U377" s="4" t="s">
        <v>226</v>
      </c>
      <c r="V377" s="4" t="s">
        <v>40</v>
      </c>
      <c r="W377" s="4" t="s">
        <v>30</v>
      </c>
      <c r="X377" s="4" t="s">
        <v>31</v>
      </c>
      <c r="Y377" s="4" t="s">
        <v>32</v>
      </c>
    </row>
    <row r="378" spans="1:25" x14ac:dyDescent="0.2">
      <c r="A378" s="4" t="s">
        <v>1215</v>
      </c>
      <c r="B378" s="5">
        <v>45836</v>
      </c>
      <c r="C378" s="4" t="s">
        <v>1994</v>
      </c>
      <c r="D378" s="4" t="s">
        <v>1990</v>
      </c>
      <c r="E378" s="6">
        <v>0.80145833333333338</v>
      </c>
      <c r="F378" s="4" t="s">
        <v>1216</v>
      </c>
      <c r="G378" s="4" t="s">
        <v>35</v>
      </c>
      <c r="H378">
        <v>462421</v>
      </c>
      <c r="I378" s="4" t="s">
        <v>24</v>
      </c>
      <c r="J378" s="4" t="s">
        <v>1217</v>
      </c>
      <c r="K378">
        <v>5</v>
      </c>
      <c r="L378">
        <v>50.38</v>
      </c>
      <c r="M378">
        <v>251.9</v>
      </c>
      <c r="N378">
        <v>15</v>
      </c>
      <c r="O378">
        <v>37.784999999999997</v>
      </c>
      <c r="P378">
        <v>214.12</v>
      </c>
      <c r="Q378" s="4" t="s">
        <v>26</v>
      </c>
      <c r="R378">
        <v>24</v>
      </c>
      <c r="S378" s="4" t="s">
        <v>38</v>
      </c>
      <c r="T378">
        <v>1</v>
      </c>
      <c r="U378" s="4" t="s">
        <v>1077</v>
      </c>
      <c r="V378" s="4" t="s">
        <v>40</v>
      </c>
      <c r="W378" s="4" t="s">
        <v>62</v>
      </c>
      <c r="X378" s="4" t="s">
        <v>48</v>
      </c>
      <c r="Y378" s="4" t="s">
        <v>77</v>
      </c>
    </row>
    <row r="379" spans="1:25" x14ac:dyDescent="0.2">
      <c r="A379" s="4" t="s">
        <v>1218</v>
      </c>
      <c r="B379" s="5">
        <v>45856</v>
      </c>
      <c r="C379" s="4" t="s">
        <v>1991</v>
      </c>
      <c r="D379" s="4" t="s">
        <v>1988</v>
      </c>
      <c r="E379" s="6">
        <v>5.1377314814814813E-2</v>
      </c>
      <c r="F379" s="4" t="s">
        <v>1219</v>
      </c>
      <c r="G379" s="4" t="s">
        <v>84</v>
      </c>
      <c r="H379">
        <v>483549</v>
      </c>
      <c r="I379" s="4" t="s">
        <v>24</v>
      </c>
      <c r="J379" s="4" t="s">
        <v>1220</v>
      </c>
      <c r="K379">
        <v>5</v>
      </c>
      <c r="L379">
        <v>139.35</v>
      </c>
      <c r="M379">
        <v>696.75</v>
      </c>
      <c r="N379">
        <v>10</v>
      </c>
      <c r="O379">
        <v>69.674999999999997</v>
      </c>
      <c r="P379">
        <v>627.08000000000004</v>
      </c>
      <c r="Q379" s="4" t="s">
        <v>26</v>
      </c>
      <c r="R379">
        <v>32</v>
      </c>
      <c r="S379" s="4" t="s">
        <v>27</v>
      </c>
      <c r="T379">
        <v>3.3</v>
      </c>
      <c r="U379" s="4" t="s">
        <v>607</v>
      </c>
      <c r="V379" s="4" t="s">
        <v>29</v>
      </c>
      <c r="W379" s="4" t="s">
        <v>62</v>
      </c>
      <c r="X379" s="4" t="s">
        <v>63</v>
      </c>
      <c r="Y379" s="4" t="s">
        <v>49</v>
      </c>
    </row>
    <row r="380" spans="1:25" x14ac:dyDescent="0.2">
      <c r="A380" s="4" t="s">
        <v>1221</v>
      </c>
      <c r="B380" s="5">
        <v>45831</v>
      </c>
      <c r="C380" s="4" t="s">
        <v>1995</v>
      </c>
      <c r="D380" s="4" t="s">
        <v>1990</v>
      </c>
      <c r="E380" s="6">
        <v>0.31458333333333333</v>
      </c>
      <c r="F380" s="4" t="s">
        <v>1222</v>
      </c>
      <c r="G380" s="4" t="s">
        <v>44</v>
      </c>
      <c r="H380">
        <v>471777</v>
      </c>
      <c r="I380" s="4" t="s">
        <v>53</v>
      </c>
      <c r="J380" s="4" t="s">
        <v>236</v>
      </c>
      <c r="K380">
        <v>1</v>
      </c>
      <c r="L380">
        <v>128.12</v>
      </c>
      <c r="M380">
        <v>128.12</v>
      </c>
      <c r="N380">
        <v>0</v>
      </c>
      <c r="O380">
        <v>0</v>
      </c>
      <c r="P380">
        <v>128.12</v>
      </c>
      <c r="Q380" s="4" t="s">
        <v>26</v>
      </c>
      <c r="R380">
        <v>48</v>
      </c>
      <c r="S380" s="4" t="s">
        <v>27</v>
      </c>
      <c r="T380">
        <v>2.4</v>
      </c>
      <c r="U380" s="4" t="s">
        <v>952</v>
      </c>
      <c r="V380" s="4" t="s">
        <v>40</v>
      </c>
      <c r="W380" s="4" t="s">
        <v>30</v>
      </c>
      <c r="X380" s="4" t="s">
        <v>31</v>
      </c>
      <c r="Y380" s="4" t="s">
        <v>77</v>
      </c>
    </row>
    <row r="381" spans="1:25" x14ac:dyDescent="0.2">
      <c r="A381" s="4" t="s">
        <v>1223</v>
      </c>
      <c r="B381" s="5">
        <v>45847</v>
      </c>
      <c r="C381" s="4" t="s">
        <v>1993</v>
      </c>
      <c r="D381" s="4" t="s">
        <v>1988</v>
      </c>
      <c r="E381" s="6">
        <v>0.48925925925925928</v>
      </c>
      <c r="F381" s="4" t="s">
        <v>1224</v>
      </c>
      <c r="G381" s="4" t="s">
        <v>23</v>
      </c>
      <c r="H381">
        <v>477875</v>
      </c>
      <c r="I381" s="4" t="s">
        <v>115</v>
      </c>
      <c r="J381" s="4" t="s">
        <v>1225</v>
      </c>
      <c r="K381">
        <v>5</v>
      </c>
      <c r="L381">
        <v>102.95</v>
      </c>
      <c r="M381">
        <v>514.75</v>
      </c>
      <c r="N381">
        <v>0</v>
      </c>
      <c r="O381">
        <v>0</v>
      </c>
      <c r="P381">
        <v>514.75</v>
      </c>
      <c r="Q381" s="4" t="s">
        <v>26</v>
      </c>
      <c r="R381">
        <v>53</v>
      </c>
      <c r="S381" s="4" t="s">
        <v>27</v>
      </c>
      <c r="T381">
        <v>4.0999999999999996</v>
      </c>
      <c r="U381" s="4" t="s">
        <v>360</v>
      </c>
      <c r="V381" s="4" t="s">
        <v>29</v>
      </c>
      <c r="W381" s="4" t="s">
        <v>30</v>
      </c>
      <c r="X381" s="4" t="s">
        <v>63</v>
      </c>
      <c r="Y381" s="4" t="s">
        <v>49</v>
      </c>
    </row>
    <row r="382" spans="1:25" x14ac:dyDescent="0.2">
      <c r="A382" s="4" t="s">
        <v>1226</v>
      </c>
      <c r="B382" s="5">
        <v>45857</v>
      </c>
      <c r="C382" s="4" t="s">
        <v>1994</v>
      </c>
      <c r="D382" s="4" t="s">
        <v>1990</v>
      </c>
      <c r="E382" s="6">
        <v>0.84363425925925928</v>
      </c>
      <c r="F382" s="4" t="s">
        <v>1227</v>
      </c>
      <c r="G382" s="4" t="s">
        <v>35</v>
      </c>
      <c r="H382">
        <v>486571</v>
      </c>
      <c r="I382" s="4" t="s">
        <v>53</v>
      </c>
      <c r="J382" s="4" t="s">
        <v>691</v>
      </c>
      <c r="K382">
        <v>4</v>
      </c>
      <c r="L382">
        <v>139.94999999999999</v>
      </c>
      <c r="M382">
        <v>559.79999999999995</v>
      </c>
      <c r="N382">
        <v>10</v>
      </c>
      <c r="O382">
        <v>55.98</v>
      </c>
      <c r="P382">
        <v>503.82</v>
      </c>
      <c r="Q382" s="4" t="s">
        <v>26</v>
      </c>
      <c r="R382">
        <v>59</v>
      </c>
      <c r="S382" s="4" t="s">
        <v>38</v>
      </c>
      <c r="T382">
        <v>2.2999999999999998</v>
      </c>
      <c r="U382" s="4" t="s">
        <v>1228</v>
      </c>
      <c r="V382" s="4" t="s">
        <v>29</v>
      </c>
      <c r="W382" s="4" t="s">
        <v>56</v>
      </c>
      <c r="X382" s="4" t="s">
        <v>31</v>
      </c>
      <c r="Y382" s="4" t="s">
        <v>41</v>
      </c>
    </row>
    <row r="383" spans="1:25" x14ac:dyDescent="0.2">
      <c r="A383" s="4" t="s">
        <v>1229</v>
      </c>
      <c r="B383" s="5">
        <v>45856</v>
      </c>
      <c r="C383" s="4" t="s">
        <v>1991</v>
      </c>
      <c r="D383" s="4" t="s">
        <v>1988</v>
      </c>
      <c r="E383" s="6">
        <v>0.38803240740740741</v>
      </c>
      <c r="F383" s="4" t="s">
        <v>1230</v>
      </c>
      <c r="G383" s="4" t="s">
        <v>44</v>
      </c>
      <c r="H383">
        <v>407873</v>
      </c>
      <c r="I383" s="4" t="s">
        <v>24</v>
      </c>
      <c r="J383" s="4" t="s">
        <v>601</v>
      </c>
      <c r="K383">
        <v>2</v>
      </c>
      <c r="L383">
        <v>77.27</v>
      </c>
      <c r="M383">
        <v>154.54</v>
      </c>
      <c r="N383">
        <v>15</v>
      </c>
      <c r="O383">
        <v>23.181000000000001</v>
      </c>
      <c r="P383">
        <v>131.36000000000001</v>
      </c>
      <c r="Q383" s="4" t="s">
        <v>47</v>
      </c>
      <c r="R383">
        <v>0</v>
      </c>
      <c r="S383" s="4" t="s">
        <v>1992</v>
      </c>
      <c r="T383">
        <v>0</v>
      </c>
      <c r="U383" s="4" t="s">
        <v>1992</v>
      </c>
      <c r="V383" s="4" t="s">
        <v>29</v>
      </c>
      <c r="W383" s="4" t="s">
        <v>62</v>
      </c>
      <c r="X383" s="4" t="s">
        <v>68</v>
      </c>
      <c r="Y383" s="4" t="s">
        <v>32</v>
      </c>
    </row>
    <row r="384" spans="1:25" x14ac:dyDescent="0.2">
      <c r="A384" s="4" t="s">
        <v>1231</v>
      </c>
      <c r="B384" s="5">
        <v>45836</v>
      </c>
      <c r="C384" s="4" t="s">
        <v>1994</v>
      </c>
      <c r="D384" s="4" t="s">
        <v>1990</v>
      </c>
      <c r="E384" s="6">
        <v>0.75483796296296302</v>
      </c>
      <c r="F384" s="4" t="s">
        <v>1232</v>
      </c>
      <c r="G384" s="4" t="s">
        <v>23</v>
      </c>
      <c r="H384">
        <v>418858</v>
      </c>
      <c r="I384" s="4" t="s">
        <v>45</v>
      </c>
      <c r="J384" s="4" t="s">
        <v>1233</v>
      </c>
      <c r="K384">
        <v>4</v>
      </c>
      <c r="L384">
        <v>48.39</v>
      </c>
      <c r="M384">
        <v>193.56</v>
      </c>
      <c r="N384">
        <v>0</v>
      </c>
      <c r="O384">
        <v>0</v>
      </c>
      <c r="P384">
        <v>193.56</v>
      </c>
      <c r="Q384" s="4" t="s">
        <v>55</v>
      </c>
      <c r="R384">
        <v>0</v>
      </c>
      <c r="S384" s="4" t="s">
        <v>1992</v>
      </c>
      <c r="T384">
        <v>0</v>
      </c>
      <c r="U384" s="4" t="s">
        <v>1992</v>
      </c>
      <c r="V384" s="4" t="s">
        <v>40</v>
      </c>
      <c r="W384" s="4" t="s">
        <v>30</v>
      </c>
      <c r="X384" s="4" t="s">
        <v>31</v>
      </c>
      <c r="Y384" s="4" t="s">
        <v>77</v>
      </c>
    </row>
    <row r="385" spans="1:25" x14ac:dyDescent="0.2">
      <c r="A385" s="4" t="s">
        <v>1234</v>
      </c>
      <c r="B385" s="5">
        <v>45850</v>
      </c>
      <c r="C385" s="4" t="s">
        <v>1994</v>
      </c>
      <c r="D385" s="4" t="s">
        <v>1990</v>
      </c>
      <c r="E385" s="6">
        <v>0.42967592592592591</v>
      </c>
      <c r="F385" s="4" t="s">
        <v>1235</v>
      </c>
      <c r="G385" s="4" t="s">
        <v>84</v>
      </c>
      <c r="H385">
        <v>495361</v>
      </c>
      <c r="I385" s="4" t="s">
        <v>24</v>
      </c>
      <c r="J385" s="4" t="s">
        <v>1151</v>
      </c>
      <c r="K385">
        <v>4</v>
      </c>
      <c r="L385">
        <v>22.44</v>
      </c>
      <c r="M385">
        <v>89.76</v>
      </c>
      <c r="N385">
        <v>15</v>
      </c>
      <c r="O385">
        <v>13.464</v>
      </c>
      <c r="P385">
        <v>76.3</v>
      </c>
      <c r="Q385" s="4" t="s">
        <v>26</v>
      </c>
      <c r="R385">
        <v>55</v>
      </c>
      <c r="S385" s="4" t="s">
        <v>27</v>
      </c>
      <c r="T385">
        <v>3.7</v>
      </c>
      <c r="U385" s="4" t="s">
        <v>1236</v>
      </c>
      <c r="V385" s="4" t="s">
        <v>29</v>
      </c>
      <c r="W385" s="4" t="s">
        <v>62</v>
      </c>
      <c r="X385" s="4" t="s">
        <v>48</v>
      </c>
      <c r="Y385" s="4" t="s">
        <v>41</v>
      </c>
    </row>
    <row r="386" spans="1:25" x14ac:dyDescent="0.2">
      <c r="A386" s="4" t="s">
        <v>1237</v>
      </c>
      <c r="B386" s="5">
        <v>45835</v>
      </c>
      <c r="C386" s="4" t="s">
        <v>1991</v>
      </c>
      <c r="D386" s="4" t="s">
        <v>1988</v>
      </c>
      <c r="E386" s="6">
        <v>0.75246527777777783</v>
      </c>
      <c r="F386" s="4" t="s">
        <v>1238</v>
      </c>
      <c r="G386" s="4" t="s">
        <v>84</v>
      </c>
      <c r="H386">
        <v>492748</v>
      </c>
      <c r="I386" s="4" t="s">
        <v>66</v>
      </c>
      <c r="J386" s="4" t="s">
        <v>1239</v>
      </c>
      <c r="K386">
        <v>4</v>
      </c>
      <c r="L386">
        <v>76.69</v>
      </c>
      <c r="M386">
        <v>306.76</v>
      </c>
      <c r="N386">
        <v>0</v>
      </c>
      <c r="O386">
        <v>0</v>
      </c>
      <c r="P386">
        <v>306.76</v>
      </c>
      <c r="Q386" s="4" t="s">
        <v>26</v>
      </c>
      <c r="R386">
        <v>15</v>
      </c>
      <c r="S386" s="4" t="s">
        <v>125</v>
      </c>
      <c r="T386">
        <v>4.3</v>
      </c>
      <c r="U386" s="4" t="s">
        <v>389</v>
      </c>
      <c r="V386" s="4" t="s">
        <v>29</v>
      </c>
      <c r="W386" s="4" t="s">
        <v>62</v>
      </c>
      <c r="X386" s="4" t="s">
        <v>48</v>
      </c>
      <c r="Y386" s="4" t="s">
        <v>49</v>
      </c>
    </row>
    <row r="387" spans="1:25" x14ac:dyDescent="0.2">
      <c r="A387" s="4" t="s">
        <v>1240</v>
      </c>
      <c r="B387" s="5">
        <v>45831</v>
      </c>
      <c r="C387" s="4" t="s">
        <v>1995</v>
      </c>
      <c r="D387" s="4" t="s">
        <v>1990</v>
      </c>
      <c r="E387" s="6">
        <v>0.5961805555555556</v>
      </c>
      <c r="F387" s="4" t="s">
        <v>1241</v>
      </c>
      <c r="G387" s="4" t="s">
        <v>35</v>
      </c>
      <c r="H387">
        <v>407235</v>
      </c>
      <c r="I387" s="4" t="s">
        <v>115</v>
      </c>
      <c r="J387" s="4" t="s">
        <v>1087</v>
      </c>
      <c r="K387">
        <v>1</v>
      </c>
      <c r="L387">
        <v>67.5</v>
      </c>
      <c r="M387">
        <v>67.5</v>
      </c>
      <c r="N387">
        <v>10</v>
      </c>
      <c r="O387">
        <v>6.75</v>
      </c>
      <c r="P387">
        <v>60.75</v>
      </c>
      <c r="Q387" s="4" t="s">
        <v>26</v>
      </c>
      <c r="R387">
        <v>44</v>
      </c>
      <c r="S387" s="4" t="s">
        <v>125</v>
      </c>
      <c r="T387">
        <v>1.7</v>
      </c>
      <c r="U387" s="4" t="s">
        <v>241</v>
      </c>
      <c r="V387" s="4" t="s">
        <v>40</v>
      </c>
      <c r="W387" s="4" t="s">
        <v>62</v>
      </c>
      <c r="X387" s="4" t="s">
        <v>63</v>
      </c>
      <c r="Y387" s="4" t="s">
        <v>49</v>
      </c>
    </row>
    <row r="388" spans="1:25" x14ac:dyDescent="0.2">
      <c r="A388" s="4" t="s">
        <v>1242</v>
      </c>
      <c r="B388" s="5">
        <v>45844</v>
      </c>
      <c r="C388" s="4" t="s">
        <v>1989</v>
      </c>
      <c r="D388" s="4" t="s">
        <v>1990</v>
      </c>
      <c r="E388" s="6">
        <v>0.53005787037037033</v>
      </c>
      <c r="F388" s="4" t="s">
        <v>1243</v>
      </c>
      <c r="G388" s="4" t="s">
        <v>23</v>
      </c>
      <c r="H388">
        <v>482657</v>
      </c>
      <c r="I388" s="4" t="s">
        <v>115</v>
      </c>
      <c r="J388" s="4" t="s">
        <v>555</v>
      </c>
      <c r="K388">
        <v>4</v>
      </c>
      <c r="L388">
        <v>31.03</v>
      </c>
      <c r="M388">
        <v>124.12</v>
      </c>
      <c r="N388">
        <v>15</v>
      </c>
      <c r="O388">
        <v>18.617999999999999</v>
      </c>
      <c r="P388">
        <v>105.5</v>
      </c>
      <c r="Q388" s="4" t="s">
        <v>26</v>
      </c>
      <c r="R388">
        <v>23</v>
      </c>
      <c r="S388" s="4" t="s">
        <v>27</v>
      </c>
      <c r="T388">
        <v>0</v>
      </c>
      <c r="U388" s="4" t="s">
        <v>1244</v>
      </c>
      <c r="V388" s="4" t="s">
        <v>40</v>
      </c>
      <c r="W388" s="4" t="s">
        <v>56</v>
      </c>
      <c r="X388" s="4" t="s">
        <v>31</v>
      </c>
      <c r="Y388" s="4" t="s">
        <v>49</v>
      </c>
    </row>
    <row r="389" spans="1:25" x14ac:dyDescent="0.2">
      <c r="A389" s="4" t="s">
        <v>1245</v>
      </c>
      <c r="B389" s="5">
        <v>45847</v>
      </c>
      <c r="C389" s="4" t="s">
        <v>1993</v>
      </c>
      <c r="D389" s="4" t="s">
        <v>1988</v>
      </c>
      <c r="E389" s="6">
        <v>0.2676736111111111</v>
      </c>
      <c r="F389" s="4" t="s">
        <v>1246</v>
      </c>
      <c r="G389" s="4" t="s">
        <v>84</v>
      </c>
      <c r="H389">
        <v>458892</v>
      </c>
      <c r="I389" s="4" t="s">
        <v>53</v>
      </c>
      <c r="J389" s="4" t="s">
        <v>825</v>
      </c>
      <c r="K389">
        <v>3</v>
      </c>
      <c r="L389">
        <v>27.29</v>
      </c>
      <c r="M389">
        <v>81.87</v>
      </c>
      <c r="N389">
        <v>0</v>
      </c>
      <c r="O389">
        <v>0</v>
      </c>
      <c r="P389">
        <v>81.87</v>
      </c>
      <c r="Q389" s="4" t="s">
        <v>26</v>
      </c>
      <c r="R389">
        <v>28</v>
      </c>
      <c r="S389" s="4" t="s">
        <v>38</v>
      </c>
      <c r="T389">
        <v>2.8</v>
      </c>
      <c r="U389" s="4" t="s">
        <v>1247</v>
      </c>
      <c r="V389" s="4" t="s">
        <v>29</v>
      </c>
      <c r="W389" s="4" t="s">
        <v>62</v>
      </c>
      <c r="X389" s="4" t="s">
        <v>63</v>
      </c>
      <c r="Y389" s="4" t="s">
        <v>77</v>
      </c>
    </row>
    <row r="390" spans="1:25" x14ac:dyDescent="0.2">
      <c r="A390" s="4" t="s">
        <v>1248</v>
      </c>
      <c r="B390" s="5">
        <v>45831</v>
      </c>
      <c r="C390" s="4" t="s">
        <v>1995</v>
      </c>
      <c r="D390" s="4" t="s">
        <v>1990</v>
      </c>
      <c r="E390" s="6">
        <v>0.50230324074074073</v>
      </c>
      <c r="F390" s="4" t="s">
        <v>1249</v>
      </c>
      <c r="G390" s="4" t="s">
        <v>52</v>
      </c>
      <c r="H390">
        <v>418559</v>
      </c>
      <c r="I390" s="4" t="s">
        <v>36</v>
      </c>
      <c r="J390" s="4" t="s">
        <v>504</v>
      </c>
      <c r="K390">
        <v>1</v>
      </c>
      <c r="L390">
        <v>81.260000000000005</v>
      </c>
      <c r="M390">
        <v>81.260000000000005</v>
      </c>
      <c r="N390">
        <v>0</v>
      </c>
      <c r="O390">
        <v>0</v>
      </c>
      <c r="P390">
        <v>81.260000000000005</v>
      </c>
      <c r="Q390" s="4" t="s">
        <v>26</v>
      </c>
      <c r="R390">
        <v>56</v>
      </c>
      <c r="S390" s="4" t="s">
        <v>27</v>
      </c>
      <c r="T390">
        <v>0</v>
      </c>
      <c r="U390" s="4" t="s">
        <v>859</v>
      </c>
      <c r="V390" s="4" t="s">
        <v>40</v>
      </c>
      <c r="W390" s="4" t="s">
        <v>30</v>
      </c>
      <c r="X390" s="4" t="s">
        <v>68</v>
      </c>
      <c r="Y390" s="4" t="s">
        <v>32</v>
      </c>
    </row>
    <row r="391" spans="1:25" x14ac:dyDescent="0.2">
      <c r="A391" s="4" t="s">
        <v>1250</v>
      </c>
      <c r="B391" s="5">
        <v>45846</v>
      </c>
      <c r="C391" s="4" t="s">
        <v>1996</v>
      </c>
      <c r="D391" s="4" t="s">
        <v>1988</v>
      </c>
      <c r="E391" s="6">
        <v>0.93550925925925921</v>
      </c>
      <c r="F391" s="4" t="s">
        <v>1251</v>
      </c>
      <c r="G391" s="4" t="s">
        <v>152</v>
      </c>
      <c r="H391">
        <v>413938</v>
      </c>
      <c r="I391" s="4" t="s">
        <v>53</v>
      </c>
      <c r="J391" s="4" t="s">
        <v>575</v>
      </c>
      <c r="K391">
        <v>5</v>
      </c>
      <c r="L391">
        <v>123.89</v>
      </c>
      <c r="M391">
        <v>619.45000000000005</v>
      </c>
      <c r="N391">
        <v>5</v>
      </c>
      <c r="O391">
        <v>30.9725</v>
      </c>
      <c r="P391">
        <v>588.48</v>
      </c>
      <c r="Q391" s="4" t="s">
        <v>26</v>
      </c>
      <c r="R391">
        <v>27</v>
      </c>
      <c r="S391" s="4" t="s">
        <v>125</v>
      </c>
      <c r="T391">
        <v>4.3</v>
      </c>
      <c r="U391" s="4" t="s">
        <v>1252</v>
      </c>
      <c r="V391" s="4" t="s">
        <v>40</v>
      </c>
      <c r="W391" s="4" t="s">
        <v>30</v>
      </c>
      <c r="X391" s="4" t="s">
        <v>63</v>
      </c>
      <c r="Y391" s="4" t="s">
        <v>49</v>
      </c>
    </row>
    <row r="392" spans="1:25" x14ac:dyDescent="0.2">
      <c r="A392" s="4" t="s">
        <v>1253</v>
      </c>
      <c r="B392" s="5">
        <v>45839</v>
      </c>
      <c r="C392" s="4" t="s">
        <v>1996</v>
      </c>
      <c r="D392" s="4" t="s">
        <v>1988</v>
      </c>
      <c r="E392" s="6">
        <v>0.76379629629629631</v>
      </c>
      <c r="F392" s="4" t="s">
        <v>1254</v>
      </c>
      <c r="G392" s="4" t="s">
        <v>152</v>
      </c>
      <c r="H392">
        <v>405976</v>
      </c>
      <c r="I392" s="4" t="s">
        <v>45</v>
      </c>
      <c r="J392" s="4" t="s">
        <v>1255</v>
      </c>
      <c r="K392">
        <v>3</v>
      </c>
      <c r="L392">
        <v>28.22</v>
      </c>
      <c r="M392">
        <v>84.66</v>
      </c>
      <c r="N392">
        <v>10</v>
      </c>
      <c r="O392">
        <v>8.4659999999999993</v>
      </c>
      <c r="P392">
        <v>76.19</v>
      </c>
      <c r="Q392" s="4" t="s">
        <v>26</v>
      </c>
      <c r="R392">
        <v>41</v>
      </c>
      <c r="S392" s="4" t="s">
        <v>27</v>
      </c>
      <c r="T392">
        <v>3.2</v>
      </c>
      <c r="U392" s="4" t="s">
        <v>619</v>
      </c>
      <c r="V392" s="4" t="s">
        <v>29</v>
      </c>
      <c r="W392" s="4" t="s">
        <v>62</v>
      </c>
      <c r="X392" s="4" t="s">
        <v>31</v>
      </c>
      <c r="Y392" s="4" t="s">
        <v>32</v>
      </c>
    </row>
    <row r="393" spans="1:25" x14ac:dyDescent="0.2">
      <c r="A393" s="4" t="s">
        <v>1256</v>
      </c>
      <c r="B393" s="5">
        <v>45841</v>
      </c>
      <c r="C393" s="4" t="s">
        <v>1987</v>
      </c>
      <c r="D393" s="4" t="s">
        <v>1988</v>
      </c>
      <c r="E393" s="6">
        <v>0.67906250000000001</v>
      </c>
      <c r="F393" s="4" t="s">
        <v>1257</v>
      </c>
      <c r="G393" s="4" t="s">
        <v>152</v>
      </c>
      <c r="H393">
        <v>482864</v>
      </c>
      <c r="I393" s="4" t="s">
        <v>45</v>
      </c>
      <c r="J393" s="4" t="s">
        <v>772</v>
      </c>
      <c r="K393">
        <v>2</v>
      </c>
      <c r="L393">
        <v>22.03</v>
      </c>
      <c r="M393">
        <v>44.06</v>
      </c>
      <c r="N393">
        <v>15</v>
      </c>
      <c r="O393">
        <v>6.609</v>
      </c>
      <c r="P393">
        <v>37.450000000000003</v>
      </c>
      <c r="Q393" s="4" t="s">
        <v>26</v>
      </c>
      <c r="R393">
        <v>15</v>
      </c>
      <c r="S393" s="4" t="s">
        <v>27</v>
      </c>
      <c r="T393">
        <v>3.8</v>
      </c>
      <c r="U393" s="4" t="s">
        <v>952</v>
      </c>
      <c r="V393" s="4" t="s">
        <v>40</v>
      </c>
      <c r="W393" s="4" t="s">
        <v>62</v>
      </c>
      <c r="X393" s="4" t="s">
        <v>68</v>
      </c>
      <c r="Y393" s="4" t="s">
        <v>32</v>
      </c>
    </row>
    <row r="394" spans="1:25" x14ac:dyDescent="0.2">
      <c r="A394" s="4" t="s">
        <v>1258</v>
      </c>
      <c r="B394" s="5">
        <v>45834</v>
      </c>
      <c r="C394" s="4" t="s">
        <v>1987</v>
      </c>
      <c r="D394" s="4" t="s">
        <v>1988</v>
      </c>
      <c r="E394" s="6">
        <v>0.55572916666666672</v>
      </c>
      <c r="F394" s="4" t="s">
        <v>1259</v>
      </c>
      <c r="G394" s="4" t="s">
        <v>59</v>
      </c>
      <c r="H394">
        <v>483864</v>
      </c>
      <c r="I394" s="4" t="s">
        <v>24</v>
      </c>
      <c r="J394" s="4" t="s">
        <v>294</v>
      </c>
      <c r="K394">
        <v>4</v>
      </c>
      <c r="L394">
        <v>73.56</v>
      </c>
      <c r="M394">
        <v>294.24</v>
      </c>
      <c r="N394">
        <v>5</v>
      </c>
      <c r="O394">
        <v>14.712</v>
      </c>
      <c r="P394">
        <v>279.52999999999997</v>
      </c>
      <c r="Q394" s="4" t="s">
        <v>26</v>
      </c>
      <c r="R394">
        <v>17</v>
      </c>
      <c r="S394" s="4" t="s">
        <v>38</v>
      </c>
      <c r="T394">
        <v>0</v>
      </c>
      <c r="U394" s="4" t="s">
        <v>1039</v>
      </c>
      <c r="V394" s="4" t="s">
        <v>29</v>
      </c>
      <c r="W394" s="4" t="s">
        <v>62</v>
      </c>
      <c r="X394" s="4" t="s">
        <v>48</v>
      </c>
      <c r="Y394" s="4" t="s">
        <v>49</v>
      </c>
    </row>
    <row r="395" spans="1:25" x14ac:dyDescent="0.2">
      <c r="A395" s="4" t="s">
        <v>1260</v>
      </c>
      <c r="B395" s="5">
        <v>45846</v>
      </c>
      <c r="C395" s="4" t="s">
        <v>1996</v>
      </c>
      <c r="D395" s="4" t="s">
        <v>1988</v>
      </c>
      <c r="E395" s="6">
        <v>0.73498842592592595</v>
      </c>
      <c r="F395" s="4" t="s">
        <v>1261</v>
      </c>
      <c r="G395" s="4" t="s">
        <v>23</v>
      </c>
      <c r="H395">
        <v>473101</v>
      </c>
      <c r="I395" s="4" t="s">
        <v>71</v>
      </c>
      <c r="J395" s="4" t="s">
        <v>164</v>
      </c>
      <c r="K395">
        <v>1</v>
      </c>
      <c r="L395">
        <v>148.26</v>
      </c>
      <c r="M395">
        <v>148.26</v>
      </c>
      <c r="N395">
        <v>0</v>
      </c>
      <c r="O395">
        <v>0</v>
      </c>
      <c r="P395">
        <v>148.26</v>
      </c>
      <c r="Q395" s="4" t="s">
        <v>26</v>
      </c>
      <c r="R395">
        <v>49</v>
      </c>
      <c r="S395" s="4" t="s">
        <v>38</v>
      </c>
      <c r="T395">
        <v>4.0999999999999996</v>
      </c>
      <c r="U395" s="4" t="s">
        <v>717</v>
      </c>
      <c r="V395" s="4" t="s">
        <v>40</v>
      </c>
      <c r="W395" s="4" t="s">
        <v>30</v>
      </c>
      <c r="X395" s="4" t="s">
        <v>63</v>
      </c>
      <c r="Y395" s="4" t="s">
        <v>77</v>
      </c>
    </row>
    <row r="396" spans="1:25" x14ac:dyDescent="0.2">
      <c r="A396" s="4" t="s">
        <v>1262</v>
      </c>
      <c r="B396" s="5">
        <v>45856</v>
      </c>
      <c r="C396" s="4" t="s">
        <v>1991</v>
      </c>
      <c r="D396" s="4" t="s">
        <v>1988</v>
      </c>
      <c r="E396" s="6">
        <v>0.74524305555555559</v>
      </c>
      <c r="F396" s="4" t="s">
        <v>1263</v>
      </c>
      <c r="G396" s="4" t="s">
        <v>52</v>
      </c>
      <c r="H396">
        <v>462183</v>
      </c>
      <c r="I396" s="4" t="s">
        <v>36</v>
      </c>
      <c r="J396" s="4" t="s">
        <v>105</v>
      </c>
      <c r="K396">
        <v>2</v>
      </c>
      <c r="L396">
        <v>107.12</v>
      </c>
      <c r="M396">
        <v>214.24</v>
      </c>
      <c r="N396">
        <v>0</v>
      </c>
      <c r="O396">
        <v>0</v>
      </c>
      <c r="P396">
        <v>214.24</v>
      </c>
      <c r="Q396" s="4" t="s">
        <v>26</v>
      </c>
      <c r="R396">
        <v>38</v>
      </c>
      <c r="S396" s="4" t="s">
        <v>125</v>
      </c>
      <c r="T396">
        <v>2</v>
      </c>
      <c r="U396" s="4" t="s">
        <v>1264</v>
      </c>
      <c r="V396" s="4" t="s">
        <v>29</v>
      </c>
      <c r="W396" s="4" t="s">
        <v>30</v>
      </c>
      <c r="X396" s="4" t="s">
        <v>31</v>
      </c>
      <c r="Y396" s="4" t="s">
        <v>32</v>
      </c>
    </row>
    <row r="397" spans="1:25" x14ac:dyDescent="0.2">
      <c r="A397" s="4" t="s">
        <v>1265</v>
      </c>
      <c r="B397" s="5">
        <v>45849</v>
      </c>
      <c r="C397" s="4" t="s">
        <v>1991</v>
      </c>
      <c r="D397" s="4" t="s">
        <v>1988</v>
      </c>
      <c r="E397" s="6">
        <v>0.29326388888888888</v>
      </c>
      <c r="F397" s="4" t="s">
        <v>1266</v>
      </c>
      <c r="G397" s="4" t="s">
        <v>152</v>
      </c>
      <c r="H397">
        <v>403810</v>
      </c>
      <c r="I397" s="4" t="s">
        <v>36</v>
      </c>
      <c r="J397" s="4" t="s">
        <v>1267</v>
      </c>
      <c r="K397">
        <v>1</v>
      </c>
      <c r="L397">
        <v>29.21</v>
      </c>
      <c r="M397">
        <v>29.21</v>
      </c>
      <c r="N397">
        <v>5</v>
      </c>
      <c r="O397">
        <v>1.4604999999999999</v>
      </c>
      <c r="P397">
        <v>27.75</v>
      </c>
      <c r="Q397" s="4" t="s">
        <v>26</v>
      </c>
      <c r="R397">
        <v>52</v>
      </c>
      <c r="S397" s="4" t="s">
        <v>38</v>
      </c>
      <c r="T397">
        <v>1.8</v>
      </c>
      <c r="U397" s="4" t="s">
        <v>782</v>
      </c>
      <c r="V397" s="4" t="s">
        <v>29</v>
      </c>
      <c r="W397" s="4" t="s">
        <v>30</v>
      </c>
      <c r="X397" s="4" t="s">
        <v>48</v>
      </c>
      <c r="Y397" s="4" t="s">
        <v>32</v>
      </c>
    </row>
    <row r="398" spans="1:25" x14ac:dyDescent="0.2">
      <c r="A398" s="4" t="s">
        <v>1268</v>
      </c>
      <c r="B398" s="5">
        <v>45837</v>
      </c>
      <c r="C398" s="4" t="s">
        <v>1989</v>
      </c>
      <c r="D398" s="4" t="s">
        <v>1990</v>
      </c>
      <c r="E398" s="6">
        <v>6.8414351851851851E-2</v>
      </c>
      <c r="F398" s="4" t="s">
        <v>1269</v>
      </c>
      <c r="G398" s="4" t="s">
        <v>59</v>
      </c>
      <c r="H398">
        <v>496699</v>
      </c>
      <c r="I398" s="4" t="s">
        <v>36</v>
      </c>
      <c r="J398" s="4" t="s">
        <v>1270</v>
      </c>
      <c r="K398">
        <v>4</v>
      </c>
      <c r="L398">
        <v>135.88</v>
      </c>
      <c r="M398">
        <v>543.52</v>
      </c>
      <c r="N398">
        <v>0</v>
      </c>
      <c r="O398">
        <v>0</v>
      </c>
      <c r="P398">
        <v>543.52</v>
      </c>
      <c r="Q398" s="4" t="s">
        <v>26</v>
      </c>
      <c r="R398">
        <v>46</v>
      </c>
      <c r="S398" s="4" t="s">
        <v>27</v>
      </c>
      <c r="T398">
        <v>1.6</v>
      </c>
      <c r="U398" s="4" t="s">
        <v>1264</v>
      </c>
      <c r="V398" s="4" t="s">
        <v>29</v>
      </c>
      <c r="W398" s="4" t="s">
        <v>56</v>
      </c>
      <c r="X398" s="4" t="s">
        <v>48</v>
      </c>
      <c r="Y398" s="4" t="s">
        <v>32</v>
      </c>
    </row>
    <row r="399" spans="1:25" x14ac:dyDescent="0.2">
      <c r="A399" s="4" t="s">
        <v>1271</v>
      </c>
      <c r="B399" s="5">
        <v>45841</v>
      </c>
      <c r="C399" s="4" t="s">
        <v>1987</v>
      </c>
      <c r="D399" s="4" t="s">
        <v>1988</v>
      </c>
      <c r="E399" s="6">
        <v>5.8055555555555555E-2</v>
      </c>
      <c r="F399" s="4" t="s">
        <v>1272</v>
      </c>
      <c r="G399" s="4" t="s">
        <v>52</v>
      </c>
      <c r="H399">
        <v>425449</v>
      </c>
      <c r="I399" s="4" t="s">
        <v>115</v>
      </c>
      <c r="J399" s="4" t="s">
        <v>555</v>
      </c>
      <c r="K399">
        <v>3</v>
      </c>
      <c r="L399">
        <v>46.29</v>
      </c>
      <c r="M399">
        <v>138.87</v>
      </c>
      <c r="N399">
        <v>5</v>
      </c>
      <c r="O399">
        <v>6.9435000000000002</v>
      </c>
      <c r="P399">
        <v>131.93</v>
      </c>
      <c r="Q399" s="4" t="s">
        <v>26</v>
      </c>
      <c r="R399">
        <v>51</v>
      </c>
      <c r="S399" s="4" t="s">
        <v>27</v>
      </c>
      <c r="T399">
        <v>1.4</v>
      </c>
      <c r="U399" s="4" t="s">
        <v>1273</v>
      </c>
      <c r="V399" s="4" t="s">
        <v>40</v>
      </c>
      <c r="W399" s="4" t="s">
        <v>56</v>
      </c>
      <c r="X399" s="4" t="s">
        <v>63</v>
      </c>
      <c r="Y399" s="4" t="s">
        <v>49</v>
      </c>
    </row>
    <row r="400" spans="1:25" x14ac:dyDescent="0.2">
      <c r="A400" s="4" t="s">
        <v>1274</v>
      </c>
      <c r="B400" s="5">
        <v>45837</v>
      </c>
      <c r="C400" s="4" t="s">
        <v>1989</v>
      </c>
      <c r="D400" s="4" t="s">
        <v>1990</v>
      </c>
      <c r="E400" s="6">
        <v>0.45427083333333335</v>
      </c>
      <c r="F400" s="4" t="s">
        <v>1275</v>
      </c>
      <c r="G400" s="4" t="s">
        <v>44</v>
      </c>
      <c r="H400">
        <v>479120</v>
      </c>
      <c r="I400" s="4" t="s">
        <v>71</v>
      </c>
      <c r="J400" s="4" t="s">
        <v>610</v>
      </c>
      <c r="K400">
        <v>5</v>
      </c>
      <c r="L400">
        <v>137.72999999999999</v>
      </c>
      <c r="M400">
        <v>688.65</v>
      </c>
      <c r="N400">
        <v>5</v>
      </c>
      <c r="O400">
        <v>34.432499999999997</v>
      </c>
      <c r="P400">
        <v>654.22</v>
      </c>
      <c r="Q400" s="4" t="s">
        <v>26</v>
      </c>
      <c r="R400">
        <v>48</v>
      </c>
      <c r="S400" s="4" t="s">
        <v>125</v>
      </c>
      <c r="T400">
        <v>1.9</v>
      </c>
      <c r="U400" s="4" t="s">
        <v>98</v>
      </c>
      <c r="V400" s="4" t="s">
        <v>40</v>
      </c>
      <c r="W400" s="4" t="s">
        <v>56</v>
      </c>
      <c r="X400" s="4" t="s">
        <v>31</v>
      </c>
      <c r="Y400" s="4" t="s">
        <v>41</v>
      </c>
    </row>
    <row r="401" spans="1:25" x14ac:dyDescent="0.2">
      <c r="A401" s="4" t="s">
        <v>1276</v>
      </c>
      <c r="B401" s="5">
        <v>45838</v>
      </c>
      <c r="C401" s="4" t="s">
        <v>1995</v>
      </c>
      <c r="D401" s="4" t="s">
        <v>1990</v>
      </c>
      <c r="E401" s="6">
        <v>0.16063657407407408</v>
      </c>
      <c r="F401" s="4" t="s">
        <v>1277</v>
      </c>
      <c r="G401" s="4" t="s">
        <v>59</v>
      </c>
      <c r="H401">
        <v>442900</v>
      </c>
      <c r="I401" s="4" t="s">
        <v>36</v>
      </c>
      <c r="J401" s="4" t="s">
        <v>37</v>
      </c>
      <c r="K401">
        <v>2</v>
      </c>
      <c r="L401">
        <v>135.94</v>
      </c>
      <c r="M401">
        <v>271.88</v>
      </c>
      <c r="N401">
        <v>5</v>
      </c>
      <c r="O401">
        <v>13.593999999999999</v>
      </c>
      <c r="P401">
        <v>258.29000000000002</v>
      </c>
      <c r="Q401" s="4" t="s">
        <v>55</v>
      </c>
      <c r="R401">
        <v>0</v>
      </c>
      <c r="S401" s="4" t="s">
        <v>1992</v>
      </c>
      <c r="T401">
        <v>0</v>
      </c>
      <c r="U401" s="4" t="s">
        <v>1992</v>
      </c>
      <c r="V401" s="4" t="s">
        <v>29</v>
      </c>
      <c r="W401" s="4" t="s">
        <v>56</v>
      </c>
      <c r="X401" s="4" t="s">
        <v>31</v>
      </c>
      <c r="Y401" s="4" t="s">
        <v>77</v>
      </c>
    </row>
    <row r="402" spans="1:25" x14ac:dyDescent="0.2">
      <c r="A402" s="4" t="s">
        <v>1278</v>
      </c>
      <c r="B402" s="5">
        <v>45849</v>
      </c>
      <c r="C402" s="4" t="s">
        <v>1991</v>
      </c>
      <c r="D402" s="4" t="s">
        <v>1988</v>
      </c>
      <c r="E402" s="6">
        <v>0.58050925925925922</v>
      </c>
      <c r="F402" s="4" t="s">
        <v>1279</v>
      </c>
      <c r="G402" s="4" t="s">
        <v>52</v>
      </c>
      <c r="H402">
        <v>466089</v>
      </c>
      <c r="I402" s="4" t="s">
        <v>53</v>
      </c>
      <c r="J402" s="4" t="s">
        <v>348</v>
      </c>
      <c r="K402">
        <v>5</v>
      </c>
      <c r="L402">
        <v>71.260000000000005</v>
      </c>
      <c r="M402">
        <v>356.3</v>
      </c>
      <c r="N402">
        <v>0</v>
      </c>
      <c r="O402">
        <v>0</v>
      </c>
      <c r="P402">
        <v>356.3</v>
      </c>
      <c r="Q402" s="4" t="s">
        <v>26</v>
      </c>
      <c r="R402">
        <v>30</v>
      </c>
      <c r="S402" s="4" t="s">
        <v>27</v>
      </c>
      <c r="T402">
        <v>1</v>
      </c>
      <c r="U402" s="4" t="s">
        <v>1280</v>
      </c>
      <c r="V402" s="4" t="s">
        <v>29</v>
      </c>
      <c r="W402" s="4" t="s">
        <v>30</v>
      </c>
      <c r="X402" s="4" t="s">
        <v>48</v>
      </c>
      <c r="Y402" s="4" t="s">
        <v>49</v>
      </c>
    </row>
    <row r="403" spans="1:25" x14ac:dyDescent="0.2">
      <c r="A403" s="4" t="s">
        <v>1281</v>
      </c>
      <c r="B403" s="5">
        <v>45830</v>
      </c>
      <c r="C403" s="4" t="s">
        <v>1989</v>
      </c>
      <c r="D403" s="4" t="s">
        <v>1990</v>
      </c>
      <c r="E403" s="6">
        <v>0.76885416666666662</v>
      </c>
      <c r="F403" s="4" t="s">
        <v>1282</v>
      </c>
      <c r="G403" s="4" t="s">
        <v>52</v>
      </c>
      <c r="H403">
        <v>411893</v>
      </c>
      <c r="I403" s="4" t="s">
        <v>53</v>
      </c>
      <c r="J403" s="4" t="s">
        <v>1283</v>
      </c>
      <c r="K403">
        <v>3</v>
      </c>
      <c r="L403">
        <v>41.03</v>
      </c>
      <c r="M403">
        <v>123.09</v>
      </c>
      <c r="N403">
        <v>15</v>
      </c>
      <c r="O403">
        <v>18.4635</v>
      </c>
      <c r="P403">
        <v>104.63</v>
      </c>
      <c r="Q403" s="4" t="s">
        <v>55</v>
      </c>
      <c r="R403">
        <v>0</v>
      </c>
      <c r="S403" s="4" t="s">
        <v>1992</v>
      </c>
      <c r="T403">
        <v>0</v>
      </c>
      <c r="U403" s="4" t="s">
        <v>1992</v>
      </c>
      <c r="V403" s="4" t="s">
        <v>29</v>
      </c>
      <c r="W403" s="4" t="s">
        <v>56</v>
      </c>
      <c r="X403" s="4" t="s">
        <v>68</v>
      </c>
      <c r="Y403" s="4" t="s">
        <v>32</v>
      </c>
    </row>
    <row r="404" spans="1:25" x14ac:dyDescent="0.2">
      <c r="A404" s="4" t="s">
        <v>1284</v>
      </c>
      <c r="B404" s="5">
        <v>45838</v>
      </c>
      <c r="C404" s="4" t="s">
        <v>1995</v>
      </c>
      <c r="D404" s="4" t="s">
        <v>1990</v>
      </c>
      <c r="E404" s="6">
        <v>0.27269675925925924</v>
      </c>
      <c r="F404" s="4" t="s">
        <v>1285</v>
      </c>
      <c r="G404" s="4" t="s">
        <v>59</v>
      </c>
      <c r="H404">
        <v>448552</v>
      </c>
      <c r="I404" s="4" t="s">
        <v>115</v>
      </c>
      <c r="J404" s="4" t="s">
        <v>1286</v>
      </c>
      <c r="K404">
        <v>1</v>
      </c>
      <c r="L404">
        <v>131.85</v>
      </c>
      <c r="M404">
        <v>131.85</v>
      </c>
      <c r="N404">
        <v>0</v>
      </c>
      <c r="O404">
        <v>0</v>
      </c>
      <c r="P404">
        <v>131.85</v>
      </c>
      <c r="Q404" s="4" t="s">
        <v>26</v>
      </c>
      <c r="R404">
        <v>59</v>
      </c>
      <c r="S404" s="4" t="s">
        <v>125</v>
      </c>
      <c r="T404">
        <v>2.2000000000000002</v>
      </c>
      <c r="U404" s="4" t="s">
        <v>590</v>
      </c>
      <c r="V404" s="4" t="s">
        <v>29</v>
      </c>
      <c r="W404" s="4" t="s">
        <v>62</v>
      </c>
      <c r="X404" s="4" t="s">
        <v>31</v>
      </c>
      <c r="Y404" s="4" t="s">
        <v>49</v>
      </c>
    </row>
    <row r="405" spans="1:25" x14ac:dyDescent="0.2">
      <c r="A405" s="4" t="s">
        <v>1287</v>
      </c>
      <c r="B405" s="5">
        <v>45845</v>
      </c>
      <c r="C405" s="4" t="s">
        <v>1995</v>
      </c>
      <c r="D405" s="4" t="s">
        <v>1990</v>
      </c>
      <c r="E405" s="6">
        <v>0.6915972222222222</v>
      </c>
      <c r="F405" s="4" t="s">
        <v>1288</v>
      </c>
      <c r="G405" s="4" t="s">
        <v>84</v>
      </c>
      <c r="H405">
        <v>488429</v>
      </c>
      <c r="I405" s="4" t="s">
        <v>24</v>
      </c>
      <c r="J405" s="4" t="s">
        <v>1289</v>
      </c>
      <c r="K405">
        <v>1</v>
      </c>
      <c r="L405">
        <v>69.78</v>
      </c>
      <c r="M405">
        <v>69.78</v>
      </c>
      <c r="N405">
        <v>15</v>
      </c>
      <c r="O405">
        <v>10.467000000000001</v>
      </c>
      <c r="P405">
        <v>59.31</v>
      </c>
      <c r="Q405" s="4" t="s">
        <v>26</v>
      </c>
      <c r="R405">
        <v>38</v>
      </c>
      <c r="S405" s="4" t="s">
        <v>125</v>
      </c>
      <c r="T405">
        <v>0</v>
      </c>
      <c r="U405" s="4" t="s">
        <v>1290</v>
      </c>
      <c r="V405" s="4" t="s">
        <v>29</v>
      </c>
      <c r="W405" s="4" t="s">
        <v>62</v>
      </c>
      <c r="X405" s="4" t="s">
        <v>63</v>
      </c>
      <c r="Y405" s="4" t="s">
        <v>32</v>
      </c>
    </row>
    <row r="406" spans="1:25" x14ac:dyDescent="0.2">
      <c r="A406" s="4" t="s">
        <v>1291</v>
      </c>
      <c r="B406" s="5">
        <v>45849</v>
      </c>
      <c r="C406" s="4" t="s">
        <v>1991</v>
      </c>
      <c r="D406" s="4" t="s">
        <v>1988</v>
      </c>
      <c r="E406" s="6">
        <v>0.55229166666666663</v>
      </c>
      <c r="F406" s="4" t="s">
        <v>1292</v>
      </c>
      <c r="G406" s="4" t="s">
        <v>59</v>
      </c>
      <c r="H406">
        <v>470731</v>
      </c>
      <c r="I406" s="4" t="s">
        <v>53</v>
      </c>
      <c r="J406" s="4" t="s">
        <v>670</v>
      </c>
      <c r="K406">
        <v>4</v>
      </c>
      <c r="L406">
        <v>115.86</v>
      </c>
      <c r="M406">
        <v>463.44</v>
      </c>
      <c r="N406">
        <v>5</v>
      </c>
      <c r="O406">
        <v>23.172000000000001</v>
      </c>
      <c r="P406">
        <v>440.27</v>
      </c>
      <c r="Q406" s="4" t="s">
        <v>26</v>
      </c>
      <c r="R406">
        <v>29</v>
      </c>
      <c r="S406" s="4" t="s">
        <v>125</v>
      </c>
      <c r="T406">
        <v>2.1</v>
      </c>
      <c r="U406" s="4" t="s">
        <v>90</v>
      </c>
      <c r="V406" s="4" t="s">
        <v>40</v>
      </c>
      <c r="W406" s="4" t="s">
        <v>30</v>
      </c>
      <c r="X406" s="4" t="s">
        <v>31</v>
      </c>
      <c r="Y406" s="4" t="s">
        <v>49</v>
      </c>
    </row>
    <row r="407" spans="1:25" x14ac:dyDescent="0.2">
      <c r="A407" s="4" t="s">
        <v>1293</v>
      </c>
      <c r="B407" s="5">
        <v>45841</v>
      </c>
      <c r="C407" s="4" t="s">
        <v>1987</v>
      </c>
      <c r="D407" s="4" t="s">
        <v>1988</v>
      </c>
      <c r="E407" s="6">
        <v>0.61291666666666667</v>
      </c>
      <c r="F407" s="4" t="s">
        <v>1294</v>
      </c>
      <c r="G407" s="4" t="s">
        <v>35</v>
      </c>
      <c r="H407">
        <v>463731</v>
      </c>
      <c r="I407" s="4" t="s">
        <v>45</v>
      </c>
      <c r="J407" s="4" t="s">
        <v>388</v>
      </c>
      <c r="K407">
        <v>1</v>
      </c>
      <c r="L407">
        <v>81.12</v>
      </c>
      <c r="M407">
        <v>81.12</v>
      </c>
      <c r="N407">
        <v>10</v>
      </c>
      <c r="O407">
        <v>8.1120000000000001</v>
      </c>
      <c r="P407">
        <v>73.010000000000005</v>
      </c>
      <c r="Q407" s="4" t="s">
        <v>26</v>
      </c>
      <c r="R407">
        <v>38</v>
      </c>
      <c r="S407" s="4" t="s">
        <v>38</v>
      </c>
      <c r="T407">
        <v>4.2</v>
      </c>
      <c r="U407" s="4" t="s">
        <v>1141</v>
      </c>
      <c r="V407" s="4" t="s">
        <v>29</v>
      </c>
      <c r="W407" s="4" t="s">
        <v>56</v>
      </c>
      <c r="X407" s="4" t="s">
        <v>31</v>
      </c>
      <c r="Y407" s="4" t="s">
        <v>77</v>
      </c>
    </row>
    <row r="408" spans="1:25" x14ac:dyDescent="0.2">
      <c r="A408" s="4" t="s">
        <v>1295</v>
      </c>
      <c r="B408" s="5">
        <v>45842</v>
      </c>
      <c r="C408" s="4" t="s">
        <v>1991</v>
      </c>
      <c r="D408" s="4" t="s">
        <v>1988</v>
      </c>
      <c r="E408" s="6">
        <v>0.51773148148148151</v>
      </c>
      <c r="F408" s="4" t="s">
        <v>1296</v>
      </c>
      <c r="G408" s="4" t="s">
        <v>59</v>
      </c>
      <c r="H408">
        <v>437798</v>
      </c>
      <c r="I408" s="4" t="s">
        <v>53</v>
      </c>
      <c r="J408" s="4" t="s">
        <v>1297</v>
      </c>
      <c r="K408">
        <v>2</v>
      </c>
      <c r="L408">
        <v>55.87</v>
      </c>
      <c r="M408">
        <v>111.74</v>
      </c>
      <c r="N408">
        <v>5</v>
      </c>
      <c r="O408">
        <v>5.5869999999999997</v>
      </c>
      <c r="P408">
        <v>106.15</v>
      </c>
      <c r="Q408" s="4" t="s">
        <v>26</v>
      </c>
      <c r="R408">
        <v>28</v>
      </c>
      <c r="S408" s="4" t="s">
        <v>38</v>
      </c>
      <c r="T408">
        <v>1.1000000000000001</v>
      </c>
      <c r="U408" s="4" t="s">
        <v>1194</v>
      </c>
      <c r="V408" s="4" t="s">
        <v>29</v>
      </c>
      <c r="W408" s="4" t="s">
        <v>56</v>
      </c>
      <c r="X408" s="4" t="s">
        <v>48</v>
      </c>
      <c r="Y408" s="4" t="s">
        <v>41</v>
      </c>
    </row>
    <row r="409" spans="1:25" x14ac:dyDescent="0.2">
      <c r="A409" s="4" t="s">
        <v>1298</v>
      </c>
      <c r="B409" s="5">
        <v>45837</v>
      </c>
      <c r="C409" s="4" t="s">
        <v>1989</v>
      </c>
      <c r="D409" s="4" t="s">
        <v>1990</v>
      </c>
      <c r="E409" s="6">
        <v>0.29388888888888887</v>
      </c>
      <c r="F409" s="4" t="s">
        <v>1299</v>
      </c>
      <c r="G409" s="4" t="s">
        <v>52</v>
      </c>
      <c r="H409">
        <v>484501</v>
      </c>
      <c r="I409" s="4" t="s">
        <v>53</v>
      </c>
      <c r="J409" s="4" t="s">
        <v>1300</v>
      </c>
      <c r="K409">
        <v>2</v>
      </c>
      <c r="L409">
        <v>28.18</v>
      </c>
      <c r="M409">
        <v>56.36</v>
      </c>
      <c r="N409">
        <v>5</v>
      </c>
      <c r="O409">
        <v>2.8180000000000001</v>
      </c>
      <c r="P409">
        <v>53.54</v>
      </c>
      <c r="Q409" s="4" t="s">
        <v>26</v>
      </c>
      <c r="R409">
        <v>48</v>
      </c>
      <c r="S409" s="4" t="s">
        <v>38</v>
      </c>
      <c r="T409">
        <v>3.3</v>
      </c>
      <c r="U409" s="4" t="s">
        <v>1088</v>
      </c>
      <c r="V409" s="4" t="s">
        <v>40</v>
      </c>
      <c r="W409" s="4" t="s">
        <v>62</v>
      </c>
      <c r="X409" s="4" t="s">
        <v>68</v>
      </c>
      <c r="Y409" s="4" t="s">
        <v>41</v>
      </c>
    </row>
    <row r="410" spans="1:25" x14ac:dyDescent="0.2">
      <c r="A410" s="4" t="s">
        <v>1301</v>
      </c>
      <c r="B410" s="5">
        <v>45834</v>
      </c>
      <c r="C410" s="4" t="s">
        <v>1987</v>
      </c>
      <c r="D410" s="4" t="s">
        <v>1988</v>
      </c>
      <c r="E410" s="6">
        <v>0.81311342592592595</v>
      </c>
      <c r="F410" s="4" t="s">
        <v>1302</v>
      </c>
      <c r="G410" s="4" t="s">
        <v>84</v>
      </c>
      <c r="H410">
        <v>417296</v>
      </c>
      <c r="I410" s="4" t="s">
        <v>66</v>
      </c>
      <c r="J410" s="4" t="s">
        <v>475</v>
      </c>
      <c r="K410">
        <v>2</v>
      </c>
      <c r="L410">
        <v>122.6</v>
      </c>
      <c r="M410">
        <v>245.2</v>
      </c>
      <c r="N410">
        <v>5</v>
      </c>
      <c r="O410">
        <v>12.26</v>
      </c>
      <c r="P410">
        <v>232.94</v>
      </c>
      <c r="Q410" s="4" t="s">
        <v>26</v>
      </c>
      <c r="R410">
        <v>33</v>
      </c>
      <c r="S410" s="4" t="s">
        <v>27</v>
      </c>
      <c r="T410">
        <v>0</v>
      </c>
      <c r="U410" s="4" t="s">
        <v>952</v>
      </c>
      <c r="V410" s="4" t="s">
        <v>40</v>
      </c>
      <c r="W410" s="4" t="s">
        <v>30</v>
      </c>
      <c r="X410" s="4" t="s">
        <v>63</v>
      </c>
      <c r="Y410" s="4" t="s">
        <v>49</v>
      </c>
    </row>
    <row r="411" spans="1:25" x14ac:dyDescent="0.2">
      <c r="A411" s="4" t="s">
        <v>1303</v>
      </c>
      <c r="B411" s="5">
        <v>45848</v>
      </c>
      <c r="C411" s="4" t="s">
        <v>1987</v>
      </c>
      <c r="D411" s="4" t="s">
        <v>1988</v>
      </c>
      <c r="E411" s="6">
        <v>0.13615740740740739</v>
      </c>
      <c r="F411" s="4" t="s">
        <v>1304</v>
      </c>
      <c r="G411" s="4" t="s">
        <v>59</v>
      </c>
      <c r="H411">
        <v>492814</v>
      </c>
      <c r="I411" s="4" t="s">
        <v>115</v>
      </c>
      <c r="J411" s="4" t="s">
        <v>373</v>
      </c>
      <c r="K411">
        <v>2</v>
      </c>
      <c r="L411">
        <v>40.96</v>
      </c>
      <c r="M411">
        <v>81.92</v>
      </c>
      <c r="N411">
        <v>0</v>
      </c>
      <c r="O411">
        <v>0</v>
      </c>
      <c r="P411">
        <v>81.92</v>
      </c>
      <c r="Q411" s="4" t="s">
        <v>26</v>
      </c>
      <c r="R411">
        <v>35</v>
      </c>
      <c r="S411" s="4" t="s">
        <v>38</v>
      </c>
      <c r="T411">
        <v>0</v>
      </c>
      <c r="U411" s="4" t="s">
        <v>758</v>
      </c>
      <c r="V411" s="4" t="s">
        <v>40</v>
      </c>
      <c r="W411" s="4" t="s">
        <v>30</v>
      </c>
      <c r="X411" s="4" t="s">
        <v>63</v>
      </c>
      <c r="Y411" s="4" t="s">
        <v>77</v>
      </c>
    </row>
    <row r="412" spans="1:25" x14ac:dyDescent="0.2">
      <c r="A412" s="4" t="s">
        <v>1305</v>
      </c>
      <c r="B412" s="5">
        <v>45831</v>
      </c>
      <c r="C412" s="4" t="s">
        <v>1995</v>
      </c>
      <c r="D412" s="4" t="s">
        <v>1990</v>
      </c>
      <c r="E412" s="6">
        <v>0.44548611111111114</v>
      </c>
      <c r="F412" s="4" t="s">
        <v>1306</v>
      </c>
      <c r="G412" s="4" t="s">
        <v>44</v>
      </c>
      <c r="H412">
        <v>419392</v>
      </c>
      <c r="I412" s="4" t="s">
        <v>24</v>
      </c>
      <c r="J412" s="4" t="s">
        <v>93</v>
      </c>
      <c r="K412">
        <v>5</v>
      </c>
      <c r="L412">
        <v>146.81</v>
      </c>
      <c r="M412">
        <v>734.05</v>
      </c>
      <c r="N412">
        <v>10</v>
      </c>
      <c r="O412">
        <v>73.405000000000001</v>
      </c>
      <c r="P412">
        <v>660.64</v>
      </c>
      <c r="Q412" s="4" t="s">
        <v>26</v>
      </c>
      <c r="R412">
        <v>16</v>
      </c>
      <c r="S412" s="4" t="s">
        <v>125</v>
      </c>
      <c r="T412">
        <v>4.0999999999999996</v>
      </c>
      <c r="U412" s="4" t="s">
        <v>1307</v>
      </c>
      <c r="V412" s="4" t="s">
        <v>40</v>
      </c>
      <c r="W412" s="4" t="s">
        <v>30</v>
      </c>
      <c r="X412" s="4" t="s">
        <v>31</v>
      </c>
      <c r="Y412" s="4" t="s">
        <v>49</v>
      </c>
    </row>
    <row r="413" spans="1:25" x14ac:dyDescent="0.2">
      <c r="A413" s="4" t="s">
        <v>1308</v>
      </c>
      <c r="B413" s="5">
        <v>45852</v>
      </c>
      <c r="C413" s="4" t="s">
        <v>1995</v>
      </c>
      <c r="D413" s="4" t="s">
        <v>1990</v>
      </c>
      <c r="E413" s="6">
        <v>0.41533564814814816</v>
      </c>
      <c r="F413" s="4" t="s">
        <v>684</v>
      </c>
      <c r="G413" s="4" t="s">
        <v>35</v>
      </c>
      <c r="H413">
        <v>437989</v>
      </c>
      <c r="I413" s="4" t="s">
        <v>66</v>
      </c>
      <c r="J413" s="4" t="s">
        <v>757</v>
      </c>
      <c r="K413">
        <v>2</v>
      </c>
      <c r="L413">
        <v>123.94</v>
      </c>
      <c r="M413">
        <v>247.88</v>
      </c>
      <c r="N413">
        <v>15</v>
      </c>
      <c r="O413">
        <v>37.182000000000002</v>
      </c>
      <c r="P413">
        <v>210.7</v>
      </c>
      <c r="Q413" s="4" t="s">
        <v>26</v>
      </c>
      <c r="R413">
        <v>22</v>
      </c>
      <c r="S413" s="4" t="s">
        <v>38</v>
      </c>
      <c r="T413">
        <v>1.2</v>
      </c>
      <c r="U413" s="4" t="s">
        <v>443</v>
      </c>
      <c r="V413" s="4" t="s">
        <v>29</v>
      </c>
      <c r="W413" s="4" t="s">
        <v>56</v>
      </c>
      <c r="X413" s="4" t="s">
        <v>31</v>
      </c>
      <c r="Y413" s="4" t="s">
        <v>41</v>
      </c>
    </row>
    <row r="414" spans="1:25" x14ac:dyDescent="0.2">
      <c r="A414" s="4" t="s">
        <v>1309</v>
      </c>
      <c r="B414" s="5">
        <v>45840</v>
      </c>
      <c r="C414" s="4" t="s">
        <v>1993</v>
      </c>
      <c r="D414" s="4" t="s">
        <v>1988</v>
      </c>
      <c r="E414" s="6">
        <v>0.36368055555555556</v>
      </c>
      <c r="F414" s="4" t="s">
        <v>1310</v>
      </c>
      <c r="G414" s="4" t="s">
        <v>35</v>
      </c>
      <c r="H414">
        <v>446845</v>
      </c>
      <c r="I414" s="4" t="s">
        <v>53</v>
      </c>
      <c r="J414" s="4" t="s">
        <v>351</v>
      </c>
      <c r="K414">
        <v>1</v>
      </c>
      <c r="L414">
        <v>99.06</v>
      </c>
      <c r="M414">
        <v>99.06</v>
      </c>
      <c r="N414">
        <v>5</v>
      </c>
      <c r="O414">
        <v>4.9530000000000003</v>
      </c>
      <c r="P414">
        <v>94.11</v>
      </c>
      <c r="Q414" s="4" t="s">
        <v>26</v>
      </c>
      <c r="R414">
        <v>29</v>
      </c>
      <c r="S414" s="4" t="s">
        <v>125</v>
      </c>
      <c r="T414">
        <v>0</v>
      </c>
      <c r="U414" s="4" t="s">
        <v>1311</v>
      </c>
      <c r="V414" s="4" t="s">
        <v>40</v>
      </c>
      <c r="W414" s="4" t="s">
        <v>62</v>
      </c>
      <c r="X414" s="4" t="s">
        <v>31</v>
      </c>
      <c r="Y414" s="4" t="s">
        <v>41</v>
      </c>
    </row>
    <row r="415" spans="1:25" x14ac:dyDescent="0.2">
      <c r="A415" s="4" t="s">
        <v>1312</v>
      </c>
      <c r="B415" s="5">
        <v>45839</v>
      </c>
      <c r="C415" s="4" t="s">
        <v>1996</v>
      </c>
      <c r="D415" s="4" t="s">
        <v>1988</v>
      </c>
      <c r="E415" s="6">
        <v>0.25390046296296298</v>
      </c>
      <c r="F415" s="4" t="s">
        <v>1313</v>
      </c>
      <c r="G415" s="4" t="s">
        <v>35</v>
      </c>
      <c r="H415">
        <v>441650</v>
      </c>
      <c r="I415" s="4" t="s">
        <v>45</v>
      </c>
      <c r="J415" s="4" t="s">
        <v>877</v>
      </c>
      <c r="K415">
        <v>5</v>
      </c>
      <c r="L415">
        <v>142.63999999999999</v>
      </c>
      <c r="M415">
        <v>713.2</v>
      </c>
      <c r="N415">
        <v>10</v>
      </c>
      <c r="O415">
        <v>71.319999999999993</v>
      </c>
      <c r="P415">
        <v>641.88</v>
      </c>
      <c r="Q415" s="4" t="s">
        <v>26</v>
      </c>
      <c r="R415">
        <v>60</v>
      </c>
      <c r="S415" s="4" t="s">
        <v>125</v>
      </c>
      <c r="T415">
        <v>2.5</v>
      </c>
      <c r="U415" s="4" t="s">
        <v>952</v>
      </c>
      <c r="V415" s="4" t="s">
        <v>40</v>
      </c>
      <c r="W415" s="4" t="s">
        <v>56</v>
      </c>
      <c r="X415" s="4" t="s">
        <v>48</v>
      </c>
      <c r="Y415" s="4" t="s">
        <v>41</v>
      </c>
    </row>
    <row r="416" spans="1:25" x14ac:dyDescent="0.2">
      <c r="A416" s="4" t="s">
        <v>1314</v>
      </c>
      <c r="B416" s="5">
        <v>45851</v>
      </c>
      <c r="C416" s="4" t="s">
        <v>1989</v>
      </c>
      <c r="D416" s="4" t="s">
        <v>1990</v>
      </c>
      <c r="E416" s="6">
        <v>0.91109953703703705</v>
      </c>
      <c r="F416" s="4" t="s">
        <v>1315</v>
      </c>
      <c r="G416" s="4" t="s">
        <v>59</v>
      </c>
      <c r="H416">
        <v>495402</v>
      </c>
      <c r="I416" s="4" t="s">
        <v>36</v>
      </c>
      <c r="J416" s="4" t="s">
        <v>513</v>
      </c>
      <c r="K416">
        <v>4</v>
      </c>
      <c r="L416">
        <v>124.48</v>
      </c>
      <c r="M416">
        <v>497.92</v>
      </c>
      <c r="N416">
        <v>10</v>
      </c>
      <c r="O416">
        <v>49.792000000000002</v>
      </c>
      <c r="P416">
        <v>448.13</v>
      </c>
      <c r="Q416" s="4" t="s">
        <v>26</v>
      </c>
      <c r="R416">
        <v>42</v>
      </c>
      <c r="S416" s="4" t="s">
        <v>38</v>
      </c>
      <c r="T416">
        <v>1.6</v>
      </c>
      <c r="U416" s="4" t="s">
        <v>204</v>
      </c>
      <c r="V416" s="4" t="s">
        <v>29</v>
      </c>
      <c r="W416" s="4" t="s">
        <v>30</v>
      </c>
      <c r="X416" s="4" t="s">
        <v>48</v>
      </c>
      <c r="Y416" s="4" t="s">
        <v>41</v>
      </c>
    </row>
    <row r="417" spans="1:25" x14ac:dyDescent="0.2">
      <c r="A417" s="4" t="s">
        <v>1316</v>
      </c>
      <c r="B417" s="5">
        <v>45846</v>
      </c>
      <c r="C417" s="4" t="s">
        <v>1996</v>
      </c>
      <c r="D417" s="4" t="s">
        <v>1988</v>
      </c>
      <c r="E417" s="6">
        <v>0.5398263888888889</v>
      </c>
      <c r="F417" s="4" t="s">
        <v>1317</v>
      </c>
      <c r="G417" s="4" t="s">
        <v>44</v>
      </c>
      <c r="H417">
        <v>408666</v>
      </c>
      <c r="I417" s="4" t="s">
        <v>45</v>
      </c>
      <c r="J417" s="4" t="s">
        <v>1318</v>
      </c>
      <c r="K417">
        <v>4</v>
      </c>
      <c r="L417">
        <v>31.5</v>
      </c>
      <c r="M417">
        <v>126</v>
      </c>
      <c r="N417">
        <v>15</v>
      </c>
      <c r="O417">
        <v>18.899999999999999</v>
      </c>
      <c r="P417">
        <v>107.1</v>
      </c>
      <c r="Q417" s="4" t="s">
        <v>26</v>
      </c>
      <c r="R417">
        <v>32</v>
      </c>
      <c r="S417" s="4" t="s">
        <v>125</v>
      </c>
      <c r="T417">
        <v>0</v>
      </c>
      <c r="U417" s="4" t="s">
        <v>607</v>
      </c>
      <c r="V417" s="4" t="s">
        <v>29</v>
      </c>
      <c r="W417" s="4" t="s">
        <v>30</v>
      </c>
      <c r="X417" s="4" t="s">
        <v>63</v>
      </c>
      <c r="Y417" s="4" t="s">
        <v>41</v>
      </c>
    </row>
    <row r="418" spans="1:25" x14ac:dyDescent="0.2">
      <c r="A418" s="4" t="s">
        <v>1319</v>
      </c>
      <c r="B418" s="5">
        <v>45844</v>
      </c>
      <c r="C418" s="4" t="s">
        <v>1989</v>
      </c>
      <c r="D418" s="4" t="s">
        <v>1990</v>
      </c>
      <c r="E418" s="6">
        <v>0.38114583333333335</v>
      </c>
      <c r="F418" s="4" t="s">
        <v>1320</v>
      </c>
      <c r="G418" s="4" t="s">
        <v>84</v>
      </c>
      <c r="H418">
        <v>464303</v>
      </c>
      <c r="I418" s="4" t="s">
        <v>53</v>
      </c>
      <c r="J418" s="4" t="s">
        <v>196</v>
      </c>
      <c r="K418">
        <v>5</v>
      </c>
      <c r="L418">
        <v>59.51</v>
      </c>
      <c r="M418">
        <v>297.55</v>
      </c>
      <c r="N418">
        <v>15</v>
      </c>
      <c r="O418">
        <v>44.6325</v>
      </c>
      <c r="P418">
        <v>252.92</v>
      </c>
      <c r="Q418" s="4" t="s">
        <v>26</v>
      </c>
      <c r="R418">
        <v>15</v>
      </c>
      <c r="S418" s="4" t="s">
        <v>27</v>
      </c>
      <c r="T418">
        <v>4.8</v>
      </c>
      <c r="U418" s="4" t="s">
        <v>1204</v>
      </c>
      <c r="V418" s="4" t="s">
        <v>29</v>
      </c>
      <c r="W418" s="4" t="s">
        <v>62</v>
      </c>
      <c r="X418" s="4" t="s">
        <v>48</v>
      </c>
      <c r="Y418" s="4" t="s">
        <v>41</v>
      </c>
    </row>
    <row r="419" spans="1:25" x14ac:dyDescent="0.2">
      <c r="A419" s="4" t="s">
        <v>1321</v>
      </c>
      <c r="B419" s="5">
        <v>45840</v>
      </c>
      <c r="C419" s="4" t="s">
        <v>1993</v>
      </c>
      <c r="D419" s="4" t="s">
        <v>1988</v>
      </c>
      <c r="E419" s="6">
        <v>0.61425925925925928</v>
      </c>
      <c r="F419" s="4" t="s">
        <v>1322</v>
      </c>
      <c r="G419" s="4" t="s">
        <v>35</v>
      </c>
      <c r="H419">
        <v>490157</v>
      </c>
      <c r="I419" s="4" t="s">
        <v>115</v>
      </c>
      <c r="J419" s="4" t="s">
        <v>116</v>
      </c>
      <c r="K419">
        <v>1</v>
      </c>
      <c r="L419">
        <v>35.520000000000003</v>
      </c>
      <c r="M419">
        <v>35.520000000000003</v>
      </c>
      <c r="N419">
        <v>10</v>
      </c>
      <c r="O419">
        <v>3.552</v>
      </c>
      <c r="P419">
        <v>31.97</v>
      </c>
      <c r="Q419" s="4" t="s">
        <v>26</v>
      </c>
      <c r="R419">
        <v>19</v>
      </c>
      <c r="S419" s="4" t="s">
        <v>38</v>
      </c>
      <c r="T419">
        <v>3.3</v>
      </c>
      <c r="U419" s="4" t="s">
        <v>360</v>
      </c>
      <c r="V419" s="4" t="s">
        <v>40</v>
      </c>
      <c r="W419" s="4" t="s">
        <v>56</v>
      </c>
      <c r="X419" s="4" t="s">
        <v>68</v>
      </c>
      <c r="Y419" s="4" t="s">
        <v>77</v>
      </c>
    </row>
    <row r="420" spans="1:25" x14ac:dyDescent="0.2">
      <c r="A420" s="4" t="s">
        <v>1323</v>
      </c>
      <c r="B420" s="5">
        <v>45840</v>
      </c>
      <c r="C420" s="4" t="s">
        <v>1993</v>
      </c>
      <c r="D420" s="4" t="s">
        <v>1988</v>
      </c>
      <c r="E420" s="6">
        <v>0.38746527777777778</v>
      </c>
      <c r="F420" s="4" t="s">
        <v>1324</v>
      </c>
      <c r="G420" s="4" t="s">
        <v>84</v>
      </c>
      <c r="H420">
        <v>496071</v>
      </c>
      <c r="I420" s="4" t="s">
        <v>45</v>
      </c>
      <c r="J420" s="4" t="s">
        <v>1325</v>
      </c>
      <c r="K420">
        <v>3</v>
      </c>
      <c r="L420">
        <v>41.17</v>
      </c>
      <c r="M420">
        <v>123.51</v>
      </c>
      <c r="N420">
        <v>0</v>
      </c>
      <c r="O420">
        <v>0</v>
      </c>
      <c r="P420">
        <v>123.51</v>
      </c>
      <c r="Q420" s="4" t="s">
        <v>26</v>
      </c>
      <c r="R420">
        <v>44</v>
      </c>
      <c r="S420" s="4" t="s">
        <v>38</v>
      </c>
      <c r="T420">
        <v>0</v>
      </c>
      <c r="U420" s="4" t="s">
        <v>798</v>
      </c>
      <c r="V420" s="4" t="s">
        <v>29</v>
      </c>
      <c r="W420" s="4" t="s">
        <v>56</v>
      </c>
      <c r="X420" s="4" t="s">
        <v>48</v>
      </c>
      <c r="Y420" s="4" t="s">
        <v>41</v>
      </c>
    </row>
    <row r="421" spans="1:25" x14ac:dyDescent="0.2">
      <c r="A421" s="4" t="s">
        <v>1326</v>
      </c>
      <c r="B421" s="5">
        <v>45830</v>
      </c>
      <c r="C421" s="4" t="s">
        <v>1989</v>
      </c>
      <c r="D421" s="4" t="s">
        <v>1990</v>
      </c>
      <c r="E421" s="6">
        <v>0.71438657407407402</v>
      </c>
      <c r="F421" s="4" t="s">
        <v>1327</v>
      </c>
      <c r="G421" s="4" t="s">
        <v>23</v>
      </c>
      <c r="H421">
        <v>437993</v>
      </c>
      <c r="I421" s="4" t="s">
        <v>24</v>
      </c>
      <c r="J421" s="4" t="s">
        <v>294</v>
      </c>
      <c r="K421">
        <v>1</v>
      </c>
      <c r="L421">
        <v>86.8</v>
      </c>
      <c r="M421">
        <v>86.8</v>
      </c>
      <c r="N421">
        <v>5</v>
      </c>
      <c r="O421">
        <v>4.34</v>
      </c>
      <c r="P421">
        <v>82.46</v>
      </c>
      <c r="Q421" s="4" t="s">
        <v>26</v>
      </c>
      <c r="R421">
        <v>53</v>
      </c>
      <c r="S421" s="4" t="s">
        <v>27</v>
      </c>
      <c r="T421">
        <v>4.5</v>
      </c>
      <c r="U421" s="4" t="s">
        <v>836</v>
      </c>
      <c r="V421" s="4" t="s">
        <v>40</v>
      </c>
      <c r="W421" s="4" t="s">
        <v>62</v>
      </c>
      <c r="X421" s="4" t="s">
        <v>48</v>
      </c>
      <c r="Y421" s="4" t="s">
        <v>77</v>
      </c>
    </row>
    <row r="422" spans="1:25" x14ac:dyDescent="0.2">
      <c r="A422" s="4" t="s">
        <v>1328</v>
      </c>
      <c r="B422" s="5">
        <v>45838</v>
      </c>
      <c r="C422" s="4" t="s">
        <v>1995</v>
      </c>
      <c r="D422" s="4" t="s">
        <v>1990</v>
      </c>
      <c r="E422" s="6">
        <v>0.94112268518518516</v>
      </c>
      <c r="F422" s="4" t="s">
        <v>1329</v>
      </c>
      <c r="G422" s="4" t="s">
        <v>84</v>
      </c>
      <c r="H422">
        <v>446089</v>
      </c>
      <c r="I422" s="4" t="s">
        <v>66</v>
      </c>
      <c r="J422" s="4" t="s">
        <v>399</v>
      </c>
      <c r="K422">
        <v>1</v>
      </c>
      <c r="L422">
        <v>37.799999999999997</v>
      </c>
      <c r="M422">
        <v>37.799999999999997</v>
      </c>
      <c r="N422">
        <v>10</v>
      </c>
      <c r="O422">
        <v>3.78</v>
      </c>
      <c r="P422">
        <v>34.020000000000003</v>
      </c>
      <c r="Q422" s="4" t="s">
        <v>26</v>
      </c>
      <c r="R422">
        <v>46</v>
      </c>
      <c r="S422" s="4" t="s">
        <v>125</v>
      </c>
      <c r="T422">
        <v>4.5999999999999996</v>
      </c>
      <c r="U422" s="4" t="s">
        <v>222</v>
      </c>
      <c r="V422" s="4" t="s">
        <v>29</v>
      </c>
      <c r="W422" s="4" t="s">
        <v>30</v>
      </c>
      <c r="X422" s="4" t="s">
        <v>63</v>
      </c>
      <c r="Y422" s="4" t="s">
        <v>32</v>
      </c>
    </row>
    <row r="423" spans="1:25" x14ac:dyDescent="0.2">
      <c r="A423" s="4" t="s">
        <v>1330</v>
      </c>
      <c r="B423" s="5">
        <v>45848</v>
      </c>
      <c r="C423" s="4" t="s">
        <v>1987</v>
      </c>
      <c r="D423" s="4" t="s">
        <v>1988</v>
      </c>
      <c r="E423" s="6">
        <v>0.90920138888888891</v>
      </c>
      <c r="F423" s="4" t="s">
        <v>1331</v>
      </c>
      <c r="G423" s="4" t="s">
        <v>152</v>
      </c>
      <c r="H423">
        <v>469743</v>
      </c>
      <c r="I423" s="4" t="s">
        <v>115</v>
      </c>
      <c r="J423" s="4" t="s">
        <v>214</v>
      </c>
      <c r="K423">
        <v>1</v>
      </c>
      <c r="L423">
        <v>74.260000000000005</v>
      </c>
      <c r="M423">
        <v>74.260000000000005</v>
      </c>
      <c r="N423">
        <v>0</v>
      </c>
      <c r="O423">
        <v>0</v>
      </c>
      <c r="P423">
        <v>74.260000000000005</v>
      </c>
      <c r="Q423" s="4" t="s">
        <v>26</v>
      </c>
      <c r="R423">
        <v>23</v>
      </c>
      <c r="S423" s="4" t="s">
        <v>27</v>
      </c>
      <c r="T423">
        <v>2.2000000000000002</v>
      </c>
      <c r="U423" s="4" t="s">
        <v>86</v>
      </c>
      <c r="V423" s="4" t="s">
        <v>29</v>
      </c>
      <c r="W423" s="4" t="s">
        <v>56</v>
      </c>
      <c r="X423" s="4" t="s">
        <v>48</v>
      </c>
      <c r="Y423" s="4" t="s">
        <v>32</v>
      </c>
    </row>
    <row r="424" spans="1:25" x14ac:dyDescent="0.2">
      <c r="A424" s="4" t="s">
        <v>1332</v>
      </c>
      <c r="B424" s="5">
        <v>45845</v>
      </c>
      <c r="C424" s="4" t="s">
        <v>1995</v>
      </c>
      <c r="D424" s="4" t="s">
        <v>1990</v>
      </c>
      <c r="E424" s="6">
        <v>0.50113425925925925</v>
      </c>
      <c r="F424" s="4" t="s">
        <v>1333</v>
      </c>
      <c r="G424" s="4" t="s">
        <v>23</v>
      </c>
      <c r="H424">
        <v>497578</v>
      </c>
      <c r="I424" s="4" t="s">
        <v>66</v>
      </c>
      <c r="J424" s="4" t="s">
        <v>1334</v>
      </c>
      <c r="K424">
        <v>2</v>
      </c>
      <c r="L424">
        <v>36.729999999999997</v>
      </c>
      <c r="M424">
        <v>73.459999999999994</v>
      </c>
      <c r="N424">
        <v>5</v>
      </c>
      <c r="O424">
        <v>3.673</v>
      </c>
      <c r="P424">
        <v>69.790000000000006</v>
      </c>
      <c r="Q424" s="4" t="s">
        <v>26</v>
      </c>
      <c r="R424">
        <v>34</v>
      </c>
      <c r="S424" s="4" t="s">
        <v>27</v>
      </c>
      <c r="T424">
        <v>4.9000000000000004</v>
      </c>
      <c r="U424" s="4" t="s">
        <v>1198</v>
      </c>
      <c r="V424" s="4" t="s">
        <v>29</v>
      </c>
      <c r="W424" s="4" t="s">
        <v>30</v>
      </c>
      <c r="X424" s="4" t="s">
        <v>31</v>
      </c>
      <c r="Y424" s="4" t="s">
        <v>41</v>
      </c>
    </row>
    <row r="425" spans="1:25" x14ac:dyDescent="0.2">
      <c r="A425" s="4" t="s">
        <v>1335</v>
      </c>
      <c r="B425" s="5">
        <v>45843</v>
      </c>
      <c r="C425" s="4" t="s">
        <v>1994</v>
      </c>
      <c r="D425" s="4" t="s">
        <v>1990</v>
      </c>
      <c r="E425" s="6">
        <v>9.042824074074074E-2</v>
      </c>
      <c r="F425" s="4" t="s">
        <v>1336</v>
      </c>
      <c r="G425" s="4" t="s">
        <v>23</v>
      </c>
      <c r="H425">
        <v>425737</v>
      </c>
      <c r="I425" s="4" t="s">
        <v>53</v>
      </c>
      <c r="J425" s="4" t="s">
        <v>825</v>
      </c>
      <c r="K425">
        <v>5</v>
      </c>
      <c r="L425">
        <v>97.11</v>
      </c>
      <c r="M425">
        <v>485.55</v>
      </c>
      <c r="N425">
        <v>15</v>
      </c>
      <c r="O425">
        <v>72.832499999999996</v>
      </c>
      <c r="P425">
        <v>412.72</v>
      </c>
      <c r="Q425" s="4" t="s">
        <v>26</v>
      </c>
      <c r="R425">
        <v>31</v>
      </c>
      <c r="S425" s="4" t="s">
        <v>27</v>
      </c>
      <c r="T425">
        <v>0</v>
      </c>
      <c r="U425" s="4" t="s">
        <v>1337</v>
      </c>
      <c r="V425" s="4" t="s">
        <v>29</v>
      </c>
      <c r="W425" s="4" t="s">
        <v>30</v>
      </c>
      <c r="X425" s="4" t="s">
        <v>63</v>
      </c>
      <c r="Y425" s="4" t="s">
        <v>32</v>
      </c>
    </row>
    <row r="426" spans="1:25" x14ac:dyDescent="0.2">
      <c r="A426" s="4" t="s">
        <v>1338</v>
      </c>
      <c r="B426" s="5">
        <v>45832</v>
      </c>
      <c r="C426" s="4" t="s">
        <v>1996</v>
      </c>
      <c r="D426" s="4" t="s">
        <v>1988</v>
      </c>
      <c r="E426" s="6">
        <v>0.93563657407407408</v>
      </c>
      <c r="F426" s="4" t="s">
        <v>1339</v>
      </c>
      <c r="G426" s="4" t="s">
        <v>52</v>
      </c>
      <c r="H426">
        <v>446077</v>
      </c>
      <c r="I426" s="4" t="s">
        <v>53</v>
      </c>
      <c r="J426" s="4" t="s">
        <v>1340</v>
      </c>
      <c r="K426">
        <v>2</v>
      </c>
      <c r="L426">
        <v>129.96</v>
      </c>
      <c r="M426">
        <v>259.92</v>
      </c>
      <c r="N426">
        <v>10</v>
      </c>
      <c r="O426">
        <v>25.992000000000001</v>
      </c>
      <c r="P426">
        <v>233.93</v>
      </c>
      <c r="Q426" s="4" t="s">
        <v>55</v>
      </c>
      <c r="R426">
        <v>0</v>
      </c>
      <c r="S426" s="4" t="s">
        <v>1992</v>
      </c>
      <c r="T426">
        <v>0</v>
      </c>
      <c r="U426" s="4" t="s">
        <v>1992</v>
      </c>
      <c r="V426" s="4" t="s">
        <v>40</v>
      </c>
      <c r="W426" s="4" t="s">
        <v>56</v>
      </c>
      <c r="X426" s="4" t="s">
        <v>63</v>
      </c>
      <c r="Y426" s="4" t="s">
        <v>32</v>
      </c>
    </row>
    <row r="427" spans="1:25" x14ac:dyDescent="0.2">
      <c r="A427" s="4" t="s">
        <v>1341</v>
      </c>
      <c r="B427" s="5">
        <v>45843</v>
      </c>
      <c r="C427" s="4" t="s">
        <v>1994</v>
      </c>
      <c r="D427" s="4" t="s">
        <v>1990</v>
      </c>
      <c r="E427" s="6">
        <v>0.11577546296296297</v>
      </c>
      <c r="F427" s="4" t="s">
        <v>1342</v>
      </c>
      <c r="G427" s="4" t="s">
        <v>84</v>
      </c>
      <c r="H427">
        <v>408958</v>
      </c>
      <c r="I427" s="4" t="s">
        <v>53</v>
      </c>
      <c r="J427" s="4" t="s">
        <v>833</v>
      </c>
      <c r="K427">
        <v>1</v>
      </c>
      <c r="L427">
        <v>88.75</v>
      </c>
      <c r="M427">
        <v>88.75</v>
      </c>
      <c r="N427">
        <v>5</v>
      </c>
      <c r="O427">
        <v>4.4375</v>
      </c>
      <c r="P427">
        <v>84.31</v>
      </c>
      <c r="Q427" s="4" t="s">
        <v>47</v>
      </c>
      <c r="R427">
        <v>0</v>
      </c>
      <c r="S427" s="4" t="s">
        <v>1992</v>
      </c>
      <c r="T427">
        <v>0</v>
      </c>
      <c r="U427" s="4" t="s">
        <v>1992</v>
      </c>
      <c r="V427" s="4" t="s">
        <v>29</v>
      </c>
      <c r="W427" s="4" t="s">
        <v>62</v>
      </c>
      <c r="X427" s="4" t="s">
        <v>31</v>
      </c>
      <c r="Y427" s="4" t="s">
        <v>77</v>
      </c>
    </row>
    <row r="428" spans="1:25" x14ac:dyDescent="0.2">
      <c r="A428" s="4" t="s">
        <v>1343</v>
      </c>
      <c r="B428" s="5">
        <v>45846</v>
      </c>
      <c r="C428" s="4" t="s">
        <v>1996</v>
      </c>
      <c r="D428" s="4" t="s">
        <v>1988</v>
      </c>
      <c r="E428" s="6">
        <v>0.61204861111111108</v>
      </c>
      <c r="F428" s="4" t="s">
        <v>1344</v>
      </c>
      <c r="G428" s="4" t="s">
        <v>84</v>
      </c>
      <c r="H428">
        <v>492768</v>
      </c>
      <c r="I428" s="4" t="s">
        <v>36</v>
      </c>
      <c r="J428" s="4" t="s">
        <v>407</v>
      </c>
      <c r="K428">
        <v>5</v>
      </c>
      <c r="L428">
        <v>44.07</v>
      </c>
      <c r="M428">
        <v>220.35</v>
      </c>
      <c r="N428">
        <v>0</v>
      </c>
      <c r="O428">
        <v>0</v>
      </c>
      <c r="P428">
        <v>220.35</v>
      </c>
      <c r="Q428" s="4" t="s">
        <v>26</v>
      </c>
      <c r="R428">
        <v>37</v>
      </c>
      <c r="S428" s="4" t="s">
        <v>125</v>
      </c>
      <c r="T428">
        <v>3.1</v>
      </c>
      <c r="U428" s="4" t="s">
        <v>1280</v>
      </c>
      <c r="V428" s="4" t="s">
        <v>29</v>
      </c>
      <c r="W428" s="4" t="s">
        <v>56</v>
      </c>
      <c r="X428" s="4" t="s">
        <v>31</v>
      </c>
      <c r="Y428" s="4" t="s">
        <v>41</v>
      </c>
    </row>
    <row r="429" spans="1:25" x14ac:dyDescent="0.2">
      <c r="A429" s="4" t="s">
        <v>1345</v>
      </c>
      <c r="B429" s="5">
        <v>45854</v>
      </c>
      <c r="C429" s="4" t="s">
        <v>1993</v>
      </c>
      <c r="D429" s="4" t="s">
        <v>1988</v>
      </c>
      <c r="E429" s="6">
        <v>0.29479166666666667</v>
      </c>
      <c r="F429" s="4" t="s">
        <v>1346</v>
      </c>
      <c r="G429" s="4" t="s">
        <v>84</v>
      </c>
      <c r="H429">
        <v>417815</v>
      </c>
      <c r="I429" s="4" t="s">
        <v>36</v>
      </c>
      <c r="J429" s="4" t="s">
        <v>1347</v>
      </c>
      <c r="K429">
        <v>3</v>
      </c>
      <c r="L429">
        <v>111.62</v>
      </c>
      <c r="M429">
        <v>334.86</v>
      </c>
      <c r="N429">
        <v>0</v>
      </c>
      <c r="O429">
        <v>0</v>
      </c>
      <c r="P429">
        <v>334.86</v>
      </c>
      <c r="Q429" s="4" t="s">
        <v>26</v>
      </c>
      <c r="R429">
        <v>46</v>
      </c>
      <c r="S429" s="4" t="s">
        <v>27</v>
      </c>
      <c r="T429">
        <v>2.8</v>
      </c>
      <c r="U429" s="4" t="s">
        <v>255</v>
      </c>
      <c r="V429" s="4" t="s">
        <v>40</v>
      </c>
      <c r="W429" s="4" t="s">
        <v>30</v>
      </c>
      <c r="X429" s="4" t="s">
        <v>68</v>
      </c>
      <c r="Y429" s="4" t="s">
        <v>49</v>
      </c>
    </row>
    <row r="430" spans="1:25" x14ac:dyDescent="0.2">
      <c r="A430" s="4" t="s">
        <v>1348</v>
      </c>
      <c r="B430" s="5">
        <v>45848</v>
      </c>
      <c r="C430" s="4" t="s">
        <v>1987</v>
      </c>
      <c r="D430" s="4" t="s">
        <v>1988</v>
      </c>
      <c r="E430" s="6">
        <v>0.96805555555555556</v>
      </c>
      <c r="F430" s="4" t="s">
        <v>1349</v>
      </c>
      <c r="G430" s="4" t="s">
        <v>59</v>
      </c>
      <c r="H430">
        <v>409124</v>
      </c>
      <c r="I430" s="4" t="s">
        <v>66</v>
      </c>
      <c r="J430" s="4" t="s">
        <v>1350</v>
      </c>
      <c r="K430">
        <v>3</v>
      </c>
      <c r="L430">
        <v>43.31</v>
      </c>
      <c r="M430">
        <v>129.93</v>
      </c>
      <c r="N430">
        <v>15</v>
      </c>
      <c r="O430">
        <v>19.4895</v>
      </c>
      <c r="P430">
        <v>110.44</v>
      </c>
      <c r="Q430" s="4" t="s">
        <v>26</v>
      </c>
      <c r="R430">
        <v>40</v>
      </c>
      <c r="S430" s="4" t="s">
        <v>125</v>
      </c>
      <c r="T430">
        <v>3.7</v>
      </c>
      <c r="U430" s="4" t="s">
        <v>990</v>
      </c>
      <c r="V430" s="4" t="s">
        <v>29</v>
      </c>
      <c r="W430" s="4" t="s">
        <v>56</v>
      </c>
      <c r="X430" s="4" t="s">
        <v>68</v>
      </c>
      <c r="Y430" s="4" t="s">
        <v>77</v>
      </c>
    </row>
    <row r="431" spans="1:25" x14ac:dyDescent="0.2">
      <c r="A431" s="4" t="s">
        <v>1351</v>
      </c>
      <c r="B431" s="5">
        <v>45855</v>
      </c>
      <c r="C431" s="4" t="s">
        <v>1987</v>
      </c>
      <c r="D431" s="4" t="s">
        <v>1988</v>
      </c>
      <c r="E431" s="6">
        <v>0.59628472222222217</v>
      </c>
      <c r="F431" s="4" t="s">
        <v>1352</v>
      </c>
      <c r="G431" s="4" t="s">
        <v>23</v>
      </c>
      <c r="H431">
        <v>447673</v>
      </c>
      <c r="I431" s="4" t="s">
        <v>71</v>
      </c>
      <c r="J431" s="4" t="s">
        <v>355</v>
      </c>
      <c r="K431">
        <v>2</v>
      </c>
      <c r="L431">
        <v>97.34</v>
      </c>
      <c r="M431">
        <v>194.68</v>
      </c>
      <c r="N431">
        <v>15</v>
      </c>
      <c r="O431">
        <v>29.202000000000002</v>
      </c>
      <c r="P431">
        <v>165.48</v>
      </c>
      <c r="Q431" s="4" t="s">
        <v>26</v>
      </c>
      <c r="R431">
        <v>42</v>
      </c>
      <c r="S431" s="4" t="s">
        <v>38</v>
      </c>
      <c r="T431">
        <v>4.0999999999999996</v>
      </c>
      <c r="U431" s="4" t="s">
        <v>408</v>
      </c>
      <c r="V431" s="4" t="s">
        <v>40</v>
      </c>
      <c r="W431" s="4" t="s">
        <v>62</v>
      </c>
      <c r="X431" s="4" t="s">
        <v>68</v>
      </c>
      <c r="Y431" s="4" t="s">
        <v>49</v>
      </c>
    </row>
    <row r="432" spans="1:25" x14ac:dyDescent="0.2">
      <c r="A432" s="4" t="s">
        <v>1353</v>
      </c>
      <c r="B432" s="5">
        <v>45845</v>
      </c>
      <c r="C432" s="4" t="s">
        <v>1995</v>
      </c>
      <c r="D432" s="4" t="s">
        <v>1990</v>
      </c>
      <c r="E432" s="6">
        <v>0.64133101851851848</v>
      </c>
      <c r="F432" s="4" t="s">
        <v>1354</v>
      </c>
      <c r="G432" s="4" t="s">
        <v>52</v>
      </c>
      <c r="H432">
        <v>479059</v>
      </c>
      <c r="I432" s="4" t="s">
        <v>36</v>
      </c>
      <c r="J432" s="4" t="s">
        <v>342</v>
      </c>
      <c r="K432">
        <v>5</v>
      </c>
      <c r="L432">
        <v>56.26</v>
      </c>
      <c r="M432">
        <v>281.3</v>
      </c>
      <c r="N432">
        <v>15</v>
      </c>
      <c r="O432">
        <v>42.195</v>
      </c>
      <c r="P432">
        <v>239.1</v>
      </c>
      <c r="Q432" s="4" t="s">
        <v>26</v>
      </c>
      <c r="R432">
        <v>31</v>
      </c>
      <c r="S432" s="4" t="s">
        <v>125</v>
      </c>
      <c r="T432">
        <v>3.5</v>
      </c>
      <c r="U432" s="4" t="s">
        <v>126</v>
      </c>
      <c r="V432" s="4" t="s">
        <v>29</v>
      </c>
      <c r="W432" s="4" t="s">
        <v>30</v>
      </c>
      <c r="X432" s="4" t="s">
        <v>31</v>
      </c>
      <c r="Y432" s="4" t="s">
        <v>77</v>
      </c>
    </row>
    <row r="433" spans="1:25" x14ac:dyDescent="0.2">
      <c r="A433" s="4" t="s">
        <v>1355</v>
      </c>
      <c r="B433" s="5">
        <v>45830</v>
      </c>
      <c r="C433" s="4" t="s">
        <v>1989</v>
      </c>
      <c r="D433" s="4" t="s">
        <v>1990</v>
      </c>
      <c r="E433" s="6">
        <v>0.90547453703703706</v>
      </c>
      <c r="F433" s="4" t="s">
        <v>1356</v>
      </c>
      <c r="G433" s="4" t="s">
        <v>52</v>
      </c>
      <c r="H433">
        <v>403507</v>
      </c>
      <c r="I433" s="4" t="s">
        <v>71</v>
      </c>
      <c r="J433" s="4" t="s">
        <v>1357</v>
      </c>
      <c r="K433">
        <v>5</v>
      </c>
      <c r="L433">
        <v>108.3</v>
      </c>
      <c r="M433">
        <v>541.5</v>
      </c>
      <c r="N433">
        <v>5</v>
      </c>
      <c r="O433">
        <v>27.074999999999999</v>
      </c>
      <c r="P433">
        <v>514.41999999999996</v>
      </c>
      <c r="Q433" s="4" t="s">
        <v>26</v>
      </c>
      <c r="R433">
        <v>54</v>
      </c>
      <c r="S433" s="4" t="s">
        <v>27</v>
      </c>
      <c r="T433">
        <v>3.6</v>
      </c>
      <c r="U433" s="4" t="s">
        <v>712</v>
      </c>
      <c r="V433" s="4" t="s">
        <v>40</v>
      </c>
      <c r="W433" s="4" t="s">
        <v>56</v>
      </c>
      <c r="X433" s="4" t="s">
        <v>63</v>
      </c>
      <c r="Y433" s="4" t="s">
        <v>49</v>
      </c>
    </row>
    <row r="434" spans="1:25" x14ac:dyDescent="0.2">
      <c r="A434" s="4" t="s">
        <v>1358</v>
      </c>
      <c r="B434" s="5">
        <v>45835</v>
      </c>
      <c r="C434" s="4" t="s">
        <v>1991</v>
      </c>
      <c r="D434" s="4" t="s">
        <v>1988</v>
      </c>
      <c r="E434" s="6">
        <v>0.16488425925925926</v>
      </c>
      <c r="F434" s="4" t="s">
        <v>1359</v>
      </c>
      <c r="G434" s="4" t="s">
        <v>35</v>
      </c>
      <c r="H434">
        <v>466165</v>
      </c>
      <c r="I434" s="4" t="s">
        <v>24</v>
      </c>
      <c r="J434" s="4" t="s">
        <v>775</v>
      </c>
      <c r="K434">
        <v>3</v>
      </c>
      <c r="L434">
        <v>125.23</v>
      </c>
      <c r="M434">
        <v>375.69</v>
      </c>
      <c r="N434">
        <v>0</v>
      </c>
      <c r="O434">
        <v>0</v>
      </c>
      <c r="P434">
        <v>375.69</v>
      </c>
      <c r="Q434" s="4" t="s">
        <v>47</v>
      </c>
      <c r="R434">
        <v>0</v>
      </c>
      <c r="S434" s="4" t="s">
        <v>1992</v>
      </c>
      <c r="T434">
        <v>0</v>
      </c>
      <c r="U434" s="4" t="s">
        <v>1992</v>
      </c>
      <c r="V434" s="4" t="s">
        <v>29</v>
      </c>
      <c r="W434" s="4" t="s">
        <v>56</v>
      </c>
      <c r="X434" s="4" t="s">
        <v>31</v>
      </c>
      <c r="Y434" s="4" t="s">
        <v>41</v>
      </c>
    </row>
    <row r="435" spans="1:25" x14ac:dyDescent="0.2">
      <c r="A435" s="4" t="s">
        <v>1360</v>
      </c>
      <c r="B435" s="5">
        <v>45842</v>
      </c>
      <c r="C435" s="4" t="s">
        <v>1991</v>
      </c>
      <c r="D435" s="4" t="s">
        <v>1988</v>
      </c>
      <c r="E435" s="6">
        <v>0.24633101851851852</v>
      </c>
      <c r="F435" s="4" t="s">
        <v>1361</v>
      </c>
      <c r="G435" s="4" t="s">
        <v>44</v>
      </c>
      <c r="H435">
        <v>449328</v>
      </c>
      <c r="I435" s="4" t="s">
        <v>36</v>
      </c>
      <c r="J435" s="4" t="s">
        <v>519</v>
      </c>
      <c r="K435">
        <v>1</v>
      </c>
      <c r="L435">
        <v>24.27</v>
      </c>
      <c r="M435">
        <v>24.27</v>
      </c>
      <c r="N435">
        <v>10</v>
      </c>
      <c r="O435">
        <v>2.427</v>
      </c>
      <c r="P435">
        <v>21.84</v>
      </c>
      <c r="Q435" s="4" t="s">
        <v>55</v>
      </c>
      <c r="R435">
        <v>0</v>
      </c>
      <c r="S435" s="4" t="s">
        <v>1992</v>
      </c>
      <c r="T435">
        <v>0</v>
      </c>
      <c r="U435" s="4" t="s">
        <v>1992</v>
      </c>
      <c r="V435" s="4" t="s">
        <v>29</v>
      </c>
      <c r="W435" s="4" t="s">
        <v>56</v>
      </c>
      <c r="X435" s="4" t="s">
        <v>68</v>
      </c>
      <c r="Y435" s="4" t="s">
        <v>32</v>
      </c>
    </row>
    <row r="436" spans="1:25" x14ac:dyDescent="0.2">
      <c r="A436" s="4" t="s">
        <v>1362</v>
      </c>
      <c r="B436" s="5">
        <v>45838</v>
      </c>
      <c r="C436" s="4" t="s">
        <v>1995</v>
      </c>
      <c r="D436" s="4" t="s">
        <v>1990</v>
      </c>
      <c r="E436" s="6">
        <v>0.23420138888888889</v>
      </c>
      <c r="F436" s="4" t="s">
        <v>1363</v>
      </c>
      <c r="G436" s="4" t="s">
        <v>52</v>
      </c>
      <c r="H436">
        <v>450998</v>
      </c>
      <c r="I436" s="4" t="s">
        <v>36</v>
      </c>
      <c r="J436" s="4" t="s">
        <v>1347</v>
      </c>
      <c r="K436">
        <v>1</v>
      </c>
      <c r="L436">
        <v>93.95</v>
      </c>
      <c r="M436">
        <v>93.95</v>
      </c>
      <c r="N436">
        <v>15</v>
      </c>
      <c r="O436">
        <v>14.092499999999999</v>
      </c>
      <c r="P436">
        <v>79.86</v>
      </c>
      <c r="Q436" s="4" t="s">
        <v>26</v>
      </c>
      <c r="R436">
        <v>58</v>
      </c>
      <c r="S436" s="4" t="s">
        <v>38</v>
      </c>
      <c r="T436">
        <v>2.9</v>
      </c>
      <c r="U436" s="4" t="s">
        <v>977</v>
      </c>
      <c r="V436" s="4" t="s">
        <v>29</v>
      </c>
      <c r="W436" s="4" t="s">
        <v>56</v>
      </c>
      <c r="X436" s="4" t="s">
        <v>48</v>
      </c>
      <c r="Y436" s="4" t="s">
        <v>41</v>
      </c>
    </row>
    <row r="437" spans="1:25" x14ac:dyDescent="0.2">
      <c r="A437" s="4" t="s">
        <v>1364</v>
      </c>
      <c r="B437" s="5">
        <v>45857</v>
      </c>
      <c r="C437" s="4" t="s">
        <v>1994</v>
      </c>
      <c r="D437" s="4" t="s">
        <v>1990</v>
      </c>
      <c r="E437" s="6">
        <v>0.75042824074074077</v>
      </c>
      <c r="F437" s="4" t="s">
        <v>1365</v>
      </c>
      <c r="G437" s="4" t="s">
        <v>84</v>
      </c>
      <c r="H437">
        <v>488669</v>
      </c>
      <c r="I437" s="4" t="s">
        <v>24</v>
      </c>
      <c r="J437" s="4" t="s">
        <v>1151</v>
      </c>
      <c r="K437">
        <v>3</v>
      </c>
      <c r="L437">
        <v>61.66</v>
      </c>
      <c r="M437">
        <v>184.98</v>
      </c>
      <c r="N437">
        <v>0</v>
      </c>
      <c r="O437">
        <v>0</v>
      </c>
      <c r="P437">
        <v>184.98</v>
      </c>
      <c r="Q437" s="4" t="s">
        <v>26</v>
      </c>
      <c r="R437">
        <v>23</v>
      </c>
      <c r="S437" s="4" t="s">
        <v>125</v>
      </c>
      <c r="T437">
        <v>4</v>
      </c>
      <c r="U437" s="4" t="s">
        <v>682</v>
      </c>
      <c r="V437" s="4" t="s">
        <v>40</v>
      </c>
      <c r="W437" s="4" t="s">
        <v>56</v>
      </c>
      <c r="X437" s="4" t="s">
        <v>31</v>
      </c>
      <c r="Y437" s="4" t="s">
        <v>41</v>
      </c>
    </row>
    <row r="438" spans="1:25" x14ac:dyDescent="0.2">
      <c r="A438" s="4" t="s">
        <v>1366</v>
      </c>
      <c r="B438" s="5">
        <v>45842</v>
      </c>
      <c r="C438" s="4" t="s">
        <v>1991</v>
      </c>
      <c r="D438" s="4" t="s">
        <v>1988</v>
      </c>
      <c r="E438" s="6">
        <v>0.45270833333333332</v>
      </c>
      <c r="F438" s="4" t="s">
        <v>264</v>
      </c>
      <c r="G438" s="4" t="s">
        <v>44</v>
      </c>
      <c r="H438">
        <v>453993</v>
      </c>
      <c r="I438" s="4" t="s">
        <v>24</v>
      </c>
      <c r="J438" s="4" t="s">
        <v>1289</v>
      </c>
      <c r="K438">
        <v>2</v>
      </c>
      <c r="L438">
        <v>52.19</v>
      </c>
      <c r="M438">
        <v>104.38</v>
      </c>
      <c r="N438">
        <v>10</v>
      </c>
      <c r="O438">
        <v>10.438000000000001</v>
      </c>
      <c r="P438">
        <v>93.94</v>
      </c>
      <c r="Q438" s="4" t="s">
        <v>26</v>
      </c>
      <c r="R438">
        <v>59</v>
      </c>
      <c r="S438" s="4" t="s">
        <v>27</v>
      </c>
      <c r="T438">
        <v>1.5</v>
      </c>
      <c r="U438" s="4" t="s">
        <v>161</v>
      </c>
      <c r="V438" s="4" t="s">
        <v>29</v>
      </c>
      <c r="W438" s="4" t="s">
        <v>62</v>
      </c>
      <c r="X438" s="4" t="s">
        <v>48</v>
      </c>
      <c r="Y438" s="4" t="s">
        <v>77</v>
      </c>
    </row>
    <row r="439" spans="1:25" x14ac:dyDescent="0.2">
      <c r="A439" s="4" t="s">
        <v>1367</v>
      </c>
      <c r="B439" s="5">
        <v>45831</v>
      </c>
      <c r="C439" s="4" t="s">
        <v>1995</v>
      </c>
      <c r="D439" s="4" t="s">
        <v>1990</v>
      </c>
      <c r="E439" s="6">
        <v>0.42280092592592594</v>
      </c>
      <c r="F439" s="4" t="s">
        <v>1368</v>
      </c>
      <c r="G439" s="4" t="s">
        <v>52</v>
      </c>
      <c r="H439">
        <v>455375</v>
      </c>
      <c r="I439" s="4" t="s">
        <v>45</v>
      </c>
      <c r="J439" s="4" t="s">
        <v>593</v>
      </c>
      <c r="K439">
        <v>4</v>
      </c>
      <c r="L439">
        <v>54.66</v>
      </c>
      <c r="M439">
        <v>218.64</v>
      </c>
      <c r="N439">
        <v>15</v>
      </c>
      <c r="O439">
        <v>32.795999999999999</v>
      </c>
      <c r="P439">
        <v>185.84</v>
      </c>
      <c r="Q439" s="4" t="s">
        <v>26</v>
      </c>
      <c r="R439">
        <v>35</v>
      </c>
      <c r="S439" s="4" t="s">
        <v>125</v>
      </c>
      <c r="T439">
        <v>2.2999999999999998</v>
      </c>
      <c r="U439" s="4" t="s">
        <v>1162</v>
      </c>
      <c r="V439" s="4" t="s">
        <v>40</v>
      </c>
      <c r="W439" s="4" t="s">
        <v>30</v>
      </c>
      <c r="X439" s="4" t="s">
        <v>63</v>
      </c>
      <c r="Y439" s="4" t="s">
        <v>49</v>
      </c>
    </row>
    <row r="440" spans="1:25" x14ac:dyDescent="0.2">
      <c r="A440" s="4" t="s">
        <v>1369</v>
      </c>
      <c r="B440" s="5">
        <v>45834</v>
      </c>
      <c r="C440" s="4" t="s">
        <v>1987</v>
      </c>
      <c r="D440" s="4" t="s">
        <v>1988</v>
      </c>
      <c r="E440" s="6">
        <v>0.82802083333333332</v>
      </c>
      <c r="F440" s="4" t="s">
        <v>1370</v>
      </c>
      <c r="G440" s="4" t="s">
        <v>84</v>
      </c>
      <c r="H440">
        <v>487476</v>
      </c>
      <c r="I440" s="4" t="s">
        <v>24</v>
      </c>
      <c r="J440" s="4" t="s">
        <v>446</v>
      </c>
      <c r="K440">
        <v>5</v>
      </c>
      <c r="L440">
        <v>58.94</v>
      </c>
      <c r="M440">
        <v>294.7</v>
      </c>
      <c r="N440">
        <v>15</v>
      </c>
      <c r="O440">
        <v>44.204999999999998</v>
      </c>
      <c r="P440">
        <v>250.49</v>
      </c>
      <c r="Q440" s="4" t="s">
        <v>26</v>
      </c>
      <c r="R440">
        <v>55</v>
      </c>
      <c r="S440" s="4" t="s">
        <v>27</v>
      </c>
      <c r="T440">
        <v>3.1</v>
      </c>
      <c r="U440" s="4" t="s">
        <v>889</v>
      </c>
      <c r="V440" s="4" t="s">
        <v>40</v>
      </c>
      <c r="W440" s="4" t="s">
        <v>30</v>
      </c>
      <c r="X440" s="4" t="s">
        <v>48</v>
      </c>
      <c r="Y440" s="4" t="s">
        <v>41</v>
      </c>
    </row>
    <row r="441" spans="1:25" x14ac:dyDescent="0.2">
      <c r="A441" s="4" t="s">
        <v>1371</v>
      </c>
      <c r="B441" s="5">
        <v>45858</v>
      </c>
      <c r="C441" s="4" t="s">
        <v>1989</v>
      </c>
      <c r="D441" s="4" t="s">
        <v>1990</v>
      </c>
      <c r="E441" s="6">
        <v>0.52626157407407403</v>
      </c>
      <c r="F441" s="4" t="s">
        <v>1372</v>
      </c>
      <c r="G441" s="4" t="s">
        <v>84</v>
      </c>
      <c r="H441">
        <v>497372</v>
      </c>
      <c r="I441" s="4" t="s">
        <v>53</v>
      </c>
      <c r="J441" s="4" t="s">
        <v>1373</v>
      </c>
      <c r="K441">
        <v>5</v>
      </c>
      <c r="L441">
        <v>32.32</v>
      </c>
      <c r="M441">
        <v>161.6</v>
      </c>
      <c r="N441">
        <v>10</v>
      </c>
      <c r="O441">
        <v>16.16</v>
      </c>
      <c r="P441">
        <v>145.44</v>
      </c>
      <c r="Q441" s="4" t="s">
        <v>26</v>
      </c>
      <c r="R441">
        <v>51</v>
      </c>
      <c r="S441" s="4" t="s">
        <v>38</v>
      </c>
      <c r="T441">
        <v>1.8</v>
      </c>
      <c r="U441" s="4" t="s">
        <v>942</v>
      </c>
      <c r="V441" s="4" t="s">
        <v>40</v>
      </c>
      <c r="W441" s="4" t="s">
        <v>62</v>
      </c>
      <c r="X441" s="4" t="s">
        <v>48</v>
      </c>
      <c r="Y441" s="4" t="s">
        <v>41</v>
      </c>
    </row>
    <row r="442" spans="1:25" x14ac:dyDescent="0.2">
      <c r="A442" s="4" t="s">
        <v>1374</v>
      </c>
      <c r="B442" s="5">
        <v>45850</v>
      </c>
      <c r="C442" s="4" t="s">
        <v>1994</v>
      </c>
      <c r="D442" s="4" t="s">
        <v>1990</v>
      </c>
      <c r="E442" s="6">
        <v>0.66157407407407409</v>
      </c>
      <c r="F442" s="4" t="s">
        <v>1375</v>
      </c>
      <c r="G442" s="4" t="s">
        <v>44</v>
      </c>
      <c r="H442">
        <v>426225</v>
      </c>
      <c r="I442" s="4" t="s">
        <v>36</v>
      </c>
      <c r="J442" s="4" t="s">
        <v>812</v>
      </c>
      <c r="K442">
        <v>3</v>
      </c>
      <c r="L442">
        <v>101.25</v>
      </c>
      <c r="M442">
        <v>303.75</v>
      </c>
      <c r="N442">
        <v>15</v>
      </c>
      <c r="O442">
        <v>45.5625</v>
      </c>
      <c r="P442">
        <v>258.19</v>
      </c>
      <c r="Q442" s="4" t="s">
        <v>26</v>
      </c>
      <c r="R442">
        <v>50</v>
      </c>
      <c r="S442" s="4" t="s">
        <v>27</v>
      </c>
      <c r="T442">
        <v>3.5</v>
      </c>
      <c r="U442" s="4" t="s">
        <v>703</v>
      </c>
      <c r="V442" s="4" t="s">
        <v>29</v>
      </c>
      <c r="W442" s="4" t="s">
        <v>62</v>
      </c>
      <c r="X442" s="4" t="s">
        <v>68</v>
      </c>
      <c r="Y442" s="4" t="s">
        <v>32</v>
      </c>
    </row>
    <row r="443" spans="1:25" x14ac:dyDescent="0.2">
      <c r="A443" s="4" t="s">
        <v>1376</v>
      </c>
      <c r="B443" s="5">
        <v>45846</v>
      </c>
      <c r="C443" s="4" t="s">
        <v>1996</v>
      </c>
      <c r="D443" s="4" t="s">
        <v>1988</v>
      </c>
      <c r="E443" s="6">
        <v>0.34703703703703703</v>
      </c>
      <c r="F443" s="4" t="s">
        <v>1377</v>
      </c>
      <c r="G443" s="4" t="s">
        <v>44</v>
      </c>
      <c r="H443">
        <v>483615</v>
      </c>
      <c r="I443" s="4" t="s">
        <v>45</v>
      </c>
      <c r="J443" s="4" t="s">
        <v>1378</v>
      </c>
      <c r="K443">
        <v>4</v>
      </c>
      <c r="L443">
        <v>141.5</v>
      </c>
      <c r="M443">
        <v>566</v>
      </c>
      <c r="N443">
        <v>0</v>
      </c>
      <c r="O443">
        <v>0</v>
      </c>
      <c r="P443">
        <v>566</v>
      </c>
      <c r="Q443" s="4" t="s">
        <v>26</v>
      </c>
      <c r="R443">
        <v>38</v>
      </c>
      <c r="S443" s="4" t="s">
        <v>125</v>
      </c>
      <c r="T443">
        <v>0</v>
      </c>
      <c r="U443" s="4" t="s">
        <v>1379</v>
      </c>
      <c r="V443" s="4" t="s">
        <v>40</v>
      </c>
      <c r="W443" s="4" t="s">
        <v>56</v>
      </c>
      <c r="X443" s="4" t="s">
        <v>68</v>
      </c>
      <c r="Y443" s="4" t="s">
        <v>49</v>
      </c>
    </row>
    <row r="444" spans="1:25" x14ac:dyDescent="0.2">
      <c r="A444" s="4" t="s">
        <v>1380</v>
      </c>
      <c r="B444" s="5">
        <v>45844</v>
      </c>
      <c r="C444" s="4" t="s">
        <v>1989</v>
      </c>
      <c r="D444" s="4" t="s">
        <v>1990</v>
      </c>
      <c r="E444" s="6">
        <v>0.79312499999999997</v>
      </c>
      <c r="F444" s="4" t="s">
        <v>1381</v>
      </c>
      <c r="G444" s="4" t="s">
        <v>52</v>
      </c>
      <c r="H444">
        <v>426681</v>
      </c>
      <c r="I444" s="4" t="s">
        <v>66</v>
      </c>
      <c r="J444" s="4" t="s">
        <v>183</v>
      </c>
      <c r="K444">
        <v>3</v>
      </c>
      <c r="L444">
        <v>127.08</v>
      </c>
      <c r="M444">
        <v>381.24</v>
      </c>
      <c r="N444">
        <v>5</v>
      </c>
      <c r="O444">
        <v>19.062000000000001</v>
      </c>
      <c r="P444">
        <v>362.18</v>
      </c>
      <c r="Q444" s="4" t="s">
        <v>26</v>
      </c>
      <c r="R444">
        <v>53</v>
      </c>
      <c r="S444" s="4" t="s">
        <v>27</v>
      </c>
      <c r="T444">
        <v>1.5</v>
      </c>
      <c r="U444" s="4" t="s">
        <v>215</v>
      </c>
      <c r="V444" s="4" t="s">
        <v>29</v>
      </c>
      <c r="W444" s="4" t="s">
        <v>30</v>
      </c>
      <c r="X444" s="4" t="s">
        <v>48</v>
      </c>
      <c r="Y444" s="4" t="s">
        <v>41</v>
      </c>
    </row>
    <row r="445" spans="1:25" x14ac:dyDescent="0.2">
      <c r="A445" s="4" t="s">
        <v>1382</v>
      </c>
      <c r="B445" s="5">
        <v>45850</v>
      </c>
      <c r="C445" s="4" t="s">
        <v>1994</v>
      </c>
      <c r="D445" s="4" t="s">
        <v>1990</v>
      </c>
      <c r="E445" s="6">
        <v>0.75041666666666662</v>
      </c>
      <c r="F445" s="4" t="s">
        <v>1383</v>
      </c>
      <c r="G445" s="4" t="s">
        <v>84</v>
      </c>
      <c r="H445">
        <v>457165</v>
      </c>
      <c r="I445" s="4" t="s">
        <v>36</v>
      </c>
      <c r="J445" s="4" t="s">
        <v>504</v>
      </c>
      <c r="K445">
        <v>1</v>
      </c>
      <c r="L445">
        <v>46.26</v>
      </c>
      <c r="M445">
        <v>46.26</v>
      </c>
      <c r="N445">
        <v>10</v>
      </c>
      <c r="O445">
        <v>4.6260000000000003</v>
      </c>
      <c r="P445">
        <v>41.63</v>
      </c>
      <c r="Q445" s="4" t="s">
        <v>26</v>
      </c>
      <c r="R445">
        <v>31</v>
      </c>
      <c r="S445" s="4" t="s">
        <v>125</v>
      </c>
      <c r="T445">
        <v>1.7</v>
      </c>
      <c r="U445" s="4" t="s">
        <v>1384</v>
      </c>
      <c r="V445" s="4" t="s">
        <v>40</v>
      </c>
      <c r="W445" s="4" t="s">
        <v>30</v>
      </c>
      <c r="X445" s="4" t="s">
        <v>31</v>
      </c>
      <c r="Y445" s="4" t="s">
        <v>77</v>
      </c>
    </row>
    <row r="446" spans="1:25" x14ac:dyDescent="0.2">
      <c r="A446" s="4" t="s">
        <v>1385</v>
      </c>
      <c r="B446" s="5">
        <v>45858</v>
      </c>
      <c r="C446" s="4" t="s">
        <v>1989</v>
      </c>
      <c r="D446" s="4" t="s">
        <v>1990</v>
      </c>
      <c r="E446" s="6">
        <v>0.99412037037037038</v>
      </c>
      <c r="F446" s="4" t="s">
        <v>1386</v>
      </c>
      <c r="G446" s="4" t="s">
        <v>84</v>
      </c>
      <c r="H446">
        <v>439057</v>
      </c>
      <c r="I446" s="4" t="s">
        <v>66</v>
      </c>
      <c r="J446" s="4" t="s">
        <v>1387</v>
      </c>
      <c r="K446">
        <v>4</v>
      </c>
      <c r="L446">
        <v>136.58000000000001</v>
      </c>
      <c r="M446">
        <v>546.32000000000005</v>
      </c>
      <c r="N446">
        <v>0</v>
      </c>
      <c r="O446">
        <v>0</v>
      </c>
      <c r="P446">
        <v>546.32000000000005</v>
      </c>
      <c r="Q446" s="4" t="s">
        <v>26</v>
      </c>
      <c r="R446">
        <v>23</v>
      </c>
      <c r="S446" s="4" t="s">
        <v>27</v>
      </c>
      <c r="T446">
        <v>0</v>
      </c>
      <c r="U446" s="4" t="s">
        <v>81</v>
      </c>
      <c r="V446" s="4" t="s">
        <v>29</v>
      </c>
      <c r="W446" s="4" t="s">
        <v>62</v>
      </c>
      <c r="X446" s="4" t="s">
        <v>48</v>
      </c>
      <c r="Y446" s="4" t="s">
        <v>41</v>
      </c>
    </row>
    <row r="447" spans="1:25" x14ac:dyDescent="0.2">
      <c r="A447" s="4" t="s">
        <v>1388</v>
      </c>
      <c r="B447" s="5">
        <v>45854</v>
      </c>
      <c r="C447" s="4" t="s">
        <v>1993</v>
      </c>
      <c r="D447" s="4" t="s">
        <v>1988</v>
      </c>
      <c r="E447" s="6">
        <v>0.39271990740740742</v>
      </c>
      <c r="F447" s="4" t="s">
        <v>1389</v>
      </c>
      <c r="G447" s="4" t="s">
        <v>59</v>
      </c>
      <c r="H447">
        <v>478620</v>
      </c>
      <c r="I447" s="4" t="s">
        <v>53</v>
      </c>
      <c r="J447" s="4" t="s">
        <v>1390</v>
      </c>
      <c r="K447">
        <v>3</v>
      </c>
      <c r="L447">
        <v>62.81</v>
      </c>
      <c r="M447">
        <v>188.43</v>
      </c>
      <c r="N447">
        <v>15</v>
      </c>
      <c r="O447">
        <v>28.264500000000002</v>
      </c>
      <c r="P447">
        <v>160.16999999999999</v>
      </c>
      <c r="Q447" s="4" t="s">
        <v>26</v>
      </c>
      <c r="R447">
        <v>30</v>
      </c>
      <c r="S447" s="4" t="s">
        <v>125</v>
      </c>
      <c r="T447">
        <v>1.4</v>
      </c>
      <c r="U447" s="4" t="s">
        <v>121</v>
      </c>
      <c r="V447" s="4" t="s">
        <v>40</v>
      </c>
      <c r="W447" s="4" t="s">
        <v>56</v>
      </c>
      <c r="X447" s="4" t="s">
        <v>68</v>
      </c>
      <c r="Y447" s="4" t="s">
        <v>49</v>
      </c>
    </row>
    <row r="448" spans="1:25" x14ac:dyDescent="0.2">
      <c r="A448" s="4" t="s">
        <v>1391</v>
      </c>
      <c r="B448" s="5">
        <v>45835</v>
      </c>
      <c r="C448" s="4" t="s">
        <v>1991</v>
      </c>
      <c r="D448" s="4" t="s">
        <v>1988</v>
      </c>
      <c r="E448" s="6">
        <v>0.17964120370370371</v>
      </c>
      <c r="F448" s="4" t="s">
        <v>65</v>
      </c>
      <c r="G448" s="4" t="s">
        <v>35</v>
      </c>
      <c r="H448">
        <v>469923</v>
      </c>
      <c r="I448" s="4" t="s">
        <v>24</v>
      </c>
      <c r="J448" s="4" t="s">
        <v>1392</v>
      </c>
      <c r="K448">
        <v>1</v>
      </c>
      <c r="L448">
        <v>61.14</v>
      </c>
      <c r="M448">
        <v>61.14</v>
      </c>
      <c r="N448">
        <v>15</v>
      </c>
      <c r="O448">
        <v>9.1709999999999994</v>
      </c>
      <c r="P448">
        <v>51.97</v>
      </c>
      <c r="Q448" s="4" t="s">
        <v>26</v>
      </c>
      <c r="R448">
        <v>30</v>
      </c>
      <c r="S448" s="4" t="s">
        <v>125</v>
      </c>
      <c r="T448">
        <v>4.7</v>
      </c>
      <c r="U448" s="4" t="s">
        <v>86</v>
      </c>
      <c r="V448" s="4" t="s">
        <v>40</v>
      </c>
      <c r="W448" s="4" t="s">
        <v>62</v>
      </c>
      <c r="X448" s="4" t="s">
        <v>48</v>
      </c>
      <c r="Y448" s="4" t="s">
        <v>49</v>
      </c>
    </row>
    <row r="449" spans="1:25" x14ac:dyDescent="0.2">
      <c r="A449" s="4" t="s">
        <v>1393</v>
      </c>
      <c r="B449" s="5">
        <v>45848</v>
      </c>
      <c r="C449" s="4" t="s">
        <v>1987</v>
      </c>
      <c r="D449" s="4" t="s">
        <v>1988</v>
      </c>
      <c r="E449" s="6">
        <v>0.26497685185185182</v>
      </c>
      <c r="F449" s="4" t="s">
        <v>1394</v>
      </c>
      <c r="G449" s="4" t="s">
        <v>52</v>
      </c>
      <c r="H449">
        <v>479406</v>
      </c>
      <c r="I449" s="4" t="s">
        <v>53</v>
      </c>
      <c r="J449" s="4" t="s">
        <v>648</v>
      </c>
      <c r="K449">
        <v>1</v>
      </c>
      <c r="L449">
        <v>109.79</v>
      </c>
      <c r="M449">
        <v>109.79</v>
      </c>
      <c r="N449">
        <v>5</v>
      </c>
      <c r="O449">
        <v>5.4894999999999996</v>
      </c>
      <c r="P449">
        <v>104.3</v>
      </c>
      <c r="Q449" s="4" t="s">
        <v>26</v>
      </c>
      <c r="R449">
        <v>39</v>
      </c>
      <c r="S449" s="4" t="s">
        <v>125</v>
      </c>
      <c r="T449">
        <v>3.8</v>
      </c>
      <c r="U449" s="4" t="s">
        <v>1395</v>
      </c>
      <c r="V449" s="4" t="s">
        <v>29</v>
      </c>
      <c r="W449" s="4" t="s">
        <v>56</v>
      </c>
      <c r="X449" s="4" t="s">
        <v>68</v>
      </c>
      <c r="Y449" s="4" t="s">
        <v>77</v>
      </c>
    </row>
    <row r="450" spans="1:25" x14ac:dyDescent="0.2">
      <c r="A450" s="4" t="s">
        <v>1396</v>
      </c>
      <c r="B450" s="5">
        <v>45857</v>
      </c>
      <c r="C450" s="4" t="s">
        <v>1994</v>
      </c>
      <c r="D450" s="4" t="s">
        <v>1990</v>
      </c>
      <c r="E450" s="6">
        <v>0.55616898148148153</v>
      </c>
      <c r="F450" s="4" t="s">
        <v>474</v>
      </c>
      <c r="G450" s="4" t="s">
        <v>44</v>
      </c>
      <c r="H450">
        <v>439439</v>
      </c>
      <c r="I450" s="4" t="s">
        <v>53</v>
      </c>
      <c r="J450" s="4" t="s">
        <v>1397</v>
      </c>
      <c r="K450">
        <v>2</v>
      </c>
      <c r="L450">
        <v>58.66</v>
      </c>
      <c r="M450">
        <v>117.32</v>
      </c>
      <c r="N450">
        <v>5</v>
      </c>
      <c r="O450">
        <v>5.8659999999999997</v>
      </c>
      <c r="P450">
        <v>111.45</v>
      </c>
      <c r="Q450" s="4" t="s">
        <v>55</v>
      </c>
      <c r="R450">
        <v>0</v>
      </c>
      <c r="S450" s="4" t="s">
        <v>1992</v>
      </c>
      <c r="T450">
        <v>0</v>
      </c>
      <c r="U450" s="4" t="s">
        <v>1992</v>
      </c>
      <c r="V450" s="4" t="s">
        <v>40</v>
      </c>
      <c r="W450" s="4" t="s">
        <v>62</v>
      </c>
      <c r="X450" s="4" t="s">
        <v>68</v>
      </c>
      <c r="Y450" s="4" t="s">
        <v>77</v>
      </c>
    </row>
    <row r="451" spans="1:25" x14ac:dyDescent="0.2">
      <c r="A451" s="4" t="s">
        <v>1398</v>
      </c>
      <c r="B451" s="5">
        <v>45838</v>
      </c>
      <c r="C451" s="4" t="s">
        <v>1995</v>
      </c>
      <c r="D451" s="4" t="s">
        <v>1990</v>
      </c>
      <c r="E451" s="6">
        <v>0.79300925925925925</v>
      </c>
      <c r="F451" s="4" t="s">
        <v>1399</v>
      </c>
      <c r="G451" s="4" t="s">
        <v>152</v>
      </c>
      <c r="H451">
        <v>410499</v>
      </c>
      <c r="I451" s="4" t="s">
        <v>66</v>
      </c>
      <c r="J451" s="4" t="s">
        <v>479</v>
      </c>
      <c r="K451">
        <v>4</v>
      </c>
      <c r="L451">
        <v>81.239999999999995</v>
      </c>
      <c r="M451">
        <v>324.95999999999998</v>
      </c>
      <c r="N451">
        <v>15</v>
      </c>
      <c r="O451">
        <v>48.744</v>
      </c>
      <c r="P451">
        <v>276.22000000000003</v>
      </c>
      <c r="Q451" s="4" t="s">
        <v>55</v>
      </c>
      <c r="R451">
        <v>0</v>
      </c>
      <c r="S451" s="4" t="s">
        <v>1992</v>
      </c>
      <c r="T451">
        <v>0</v>
      </c>
      <c r="U451" s="4" t="s">
        <v>1992</v>
      </c>
      <c r="V451" s="4" t="s">
        <v>40</v>
      </c>
      <c r="W451" s="4" t="s">
        <v>62</v>
      </c>
      <c r="X451" s="4" t="s">
        <v>68</v>
      </c>
      <c r="Y451" s="4" t="s">
        <v>77</v>
      </c>
    </row>
    <row r="452" spans="1:25" x14ac:dyDescent="0.2">
      <c r="A452" s="4" t="s">
        <v>1400</v>
      </c>
      <c r="B452" s="5">
        <v>45841</v>
      </c>
      <c r="C452" s="4" t="s">
        <v>1987</v>
      </c>
      <c r="D452" s="4" t="s">
        <v>1988</v>
      </c>
      <c r="E452" s="6">
        <v>0.93114583333333334</v>
      </c>
      <c r="F452" s="4" t="s">
        <v>842</v>
      </c>
      <c r="G452" s="4" t="s">
        <v>52</v>
      </c>
      <c r="H452">
        <v>434206</v>
      </c>
      <c r="I452" s="4" t="s">
        <v>45</v>
      </c>
      <c r="J452" s="4" t="s">
        <v>927</v>
      </c>
      <c r="K452">
        <v>3</v>
      </c>
      <c r="L452">
        <v>74.709999999999994</v>
      </c>
      <c r="M452">
        <v>224.13</v>
      </c>
      <c r="N452">
        <v>10</v>
      </c>
      <c r="O452">
        <v>22.413</v>
      </c>
      <c r="P452">
        <v>201.72</v>
      </c>
      <c r="Q452" s="4" t="s">
        <v>26</v>
      </c>
      <c r="R452">
        <v>16</v>
      </c>
      <c r="S452" s="4" t="s">
        <v>27</v>
      </c>
      <c r="T452">
        <v>1.7</v>
      </c>
      <c r="U452" s="4" t="s">
        <v>323</v>
      </c>
      <c r="V452" s="4" t="s">
        <v>29</v>
      </c>
      <c r="W452" s="4" t="s">
        <v>30</v>
      </c>
      <c r="X452" s="4" t="s">
        <v>68</v>
      </c>
      <c r="Y452" s="4" t="s">
        <v>32</v>
      </c>
    </row>
    <row r="453" spans="1:25" x14ac:dyDescent="0.2">
      <c r="A453" s="4" t="s">
        <v>1401</v>
      </c>
      <c r="B453" s="5">
        <v>45831</v>
      </c>
      <c r="C453" s="4" t="s">
        <v>1995</v>
      </c>
      <c r="D453" s="4" t="s">
        <v>1990</v>
      </c>
      <c r="E453" s="6">
        <v>0.72034722222222225</v>
      </c>
      <c r="F453" s="4" t="s">
        <v>1402</v>
      </c>
      <c r="G453" s="4" t="s">
        <v>44</v>
      </c>
      <c r="H453">
        <v>475473</v>
      </c>
      <c r="I453" s="4" t="s">
        <v>53</v>
      </c>
      <c r="J453" s="4" t="s">
        <v>618</v>
      </c>
      <c r="K453">
        <v>2</v>
      </c>
      <c r="L453">
        <v>52.45</v>
      </c>
      <c r="M453">
        <v>104.9</v>
      </c>
      <c r="N453">
        <v>5</v>
      </c>
      <c r="O453">
        <v>5.2450000000000001</v>
      </c>
      <c r="P453">
        <v>99.66</v>
      </c>
      <c r="Q453" s="4" t="s">
        <v>26</v>
      </c>
      <c r="R453">
        <v>58</v>
      </c>
      <c r="S453" s="4" t="s">
        <v>125</v>
      </c>
      <c r="T453">
        <v>2.2999999999999998</v>
      </c>
      <c r="U453" s="4" t="s">
        <v>1403</v>
      </c>
      <c r="V453" s="4" t="s">
        <v>29</v>
      </c>
      <c r="W453" s="4" t="s">
        <v>56</v>
      </c>
      <c r="X453" s="4" t="s">
        <v>63</v>
      </c>
      <c r="Y453" s="4" t="s">
        <v>49</v>
      </c>
    </row>
    <row r="454" spans="1:25" x14ac:dyDescent="0.2">
      <c r="A454" s="4" t="s">
        <v>1404</v>
      </c>
      <c r="B454" s="5">
        <v>45850</v>
      </c>
      <c r="C454" s="4" t="s">
        <v>1994</v>
      </c>
      <c r="D454" s="4" t="s">
        <v>1990</v>
      </c>
      <c r="E454" s="6">
        <v>0.73408564814814814</v>
      </c>
      <c r="F454" s="4" t="s">
        <v>387</v>
      </c>
      <c r="G454" s="4" t="s">
        <v>59</v>
      </c>
      <c r="H454">
        <v>411063</v>
      </c>
      <c r="I454" s="4" t="s">
        <v>36</v>
      </c>
      <c r="J454" s="4" t="s">
        <v>407</v>
      </c>
      <c r="K454">
        <v>2</v>
      </c>
      <c r="L454">
        <v>71.150000000000006</v>
      </c>
      <c r="M454">
        <v>142.30000000000001</v>
      </c>
      <c r="N454">
        <v>15</v>
      </c>
      <c r="O454">
        <v>21.344999999999999</v>
      </c>
      <c r="P454">
        <v>120.96</v>
      </c>
      <c r="Q454" s="4" t="s">
        <v>55</v>
      </c>
      <c r="R454">
        <v>0</v>
      </c>
      <c r="S454" s="4" t="s">
        <v>1992</v>
      </c>
      <c r="T454">
        <v>0</v>
      </c>
      <c r="U454" s="4" t="s">
        <v>1992</v>
      </c>
      <c r="V454" s="4" t="s">
        <v>29</v>
      </c>
      <c r="W454" s="4" t="s">
        <v>30</v>
      </c>
      <c r="X454" s="4" t="s">
        <v>31</v>
      </c>
      <c r="Y454" s="4" t="s">
        <v>32</v>
      </c>
    </row>
    <row r="455" spans="1:25" x14ac:dyDescent="0.2">
      <c r="A455" s="4" t="s">
        <v>1405</v>
      </c>
      <c r="B455" s="5">
        <v>45829</v>
      </c>
      <c r="C455" s="4" t="s">
        <v>1994</v>
      </c>
      <c r="D455" s="4" t="s">
        <v>1990</v>
      </c>
      <c r="E455" s="6">
        <v>0.64769675925925929</v>
      </c>
      <c r="F455" s="4" t="s">
        <v>1406</v>
      </c>
      <c r="G455" s="4" t="s">
        <v>35</v>
      </c>
      <c r="H455">
        <v>425988</v>
      </c>
      <c r="I455" s="4" t="s">
        <v>24</v>
      </c>
      <c r="J455" s="4" t="s">
        <v>1392</v>
      </c>
      <c r="K455">
        <v>2</v>
      </c>
      <c r="L455">
        <v>26.47</v>
      </c>
      <c r="M455">
        <v>52.94</v>
      </c>
      <c r="N455">
        <v>15</v>
      </c>
      <c r="O455">
        <v>7.9409999999999998</v>
      </c>
      <c r="P455">
        <v>45</v>
      </c>
      <c r="Q455" s="4" t="s">
        <v>26</v>
      </c>
      <c r="R455">
        <v>24</v>
      </c>
      <c r="S455" s="4" t="s">
        <v>27</v>
      </c>
      <c r="T455">
        <v>1.7</v>
      </c>
      <c r="U455" s="4" t="s">
        <v>576</v>
      </c>
      <c r="V455" s="4" t="s">
        <v>29</v>
      </c>
      <c r="W455" s="4" t="s">
        <v>30</v>
      </c>
      <c r="X455" s="4" t="s">
        <v>68</v>
      </c>
      <c r="Y455" s="4" t="s">
        <v>41</v>
      </c>
    </row>
    <row r="456" spans="1:25" x14ac:dyDescent="0.2">
      <c r="A456" s="4" t="s">
        <v>1407</v>
      </c>
      <c r="B456" s="5">
        <v>45854</v>
      </c>
      <c r="C456" s="4" t="s">
        <v>1993</v>
      </c>
      <c r="D456" s="4" t="s">
        <v>1988</v>
      </c>
      <c r="E456" s="6">
        <v>0.80521990740740745</v>
      </c>
      <c r="F456" s="4" t="s">
        <v>1408</v>
      </c>
      <c r="G456" s="4" t="s">
        <v>23</v>
      </c>
      <c r="H456">
        <v>429424</v>
      </c>
      <c r="I456" s="4" t="s">
        <v>115</v>
      </c>
      <c r="J456" s="4" t="s">
        <v>1225</v>
      </c>
      <c r="K456">
        <v>2</v>
      </c>
      <c r="L456">
        <v>142.99</v>
      </c>
      <c r="M456">
        <v>285.98</v>
      </c>
      <c r="N456">
        <v>10</v>
      </c>
      <c r="O456">
        <v>28.597999999999999</v>
      </c>
      <c r="P456">
        <v>257.38</v>
      </c>
      <c r="Q456" s="4" t="s">
        <v>26</v>
      </c>
      <c r="R456">
        <v>46</v>
      </c>
      <c r="S456" s="4" t="s">
        <v>125</v>
      </c>
      <c r="T456">
        <v>0</v>
      </c>
      <c r="U456" s="4" t="s">
        <v>312</v>
      </c>
      <c r="V456" s="4" t="s">
        <v>29</v>
      </c>
      <c r="W456" s="4" t="s">
        <v>56</v>
      </c>
      <c r="X456" s="4" t="s">
        <v>63</v>
      </c>
      <c r="Y456" s="4" t="s">
        <v>41</v>
      </c>
    </row>
    <row r="457" spans="1:25" x14ac:dyDescent="0.2">
      <c r="A457" s="4" t="s">
        <v>1409</v>
      </c>
      <c r="B457" s="5">
        <v>45855</v>
      </c>
      <c r="C457" s="4" t="s">
        <v>1987</v>
      </c>
      <c r="D457" s="4" t="s">
        <v>1988</v>
      </c>
      <c r="E457" s="6">
        <v>0.70484953703703701</v>
      </c>
      <c r="F457" s="4" t="s">
        <v>1410</v>
      </c>
      <c r="G457" s="4" t="s">
        <v>35</v>
      </c>
      <c r="H457">
        <v>419130</v>
      </c>
      <c r="I457" s="4" t="s">
        <v>53</v>
      </c>
      <c r="J457" s="4" t="s">
        <v>1300</v>
      </c>
      <c r="K457">
        <v>3</v>
      </c>
      <c r="L457">
        <v>50.61</v>
      </c>
      <c r="M457">
        <v>151.83000000000001</v>
      </c>
      <c r="N457">
        <v>15</v>
      </c>
      <c r="O457">
        <v>22.7745</v>
      </c>
      <c r="P457">
        <v>129.06</v>
      </c>
      <c r="Q457" s="4" t="s">
        <v>55</v>
      </c>
      <c r="R457">
        <v>0</v>
      </c>
      <c r="S457" s="4" t="s">
        <v>1992</v>
      </c>
      <c r="T457">
        <v>0</v>
      </c>
      <c r="U457" s="4" t="s">
        <v>1992</v>
      </c>
      <c r="V457" s="4" t="s">
        <v>40</v>
      </c>
      <c r="W457" s="4" t="s">
        <v>62</v>
      </c>
      <c r="X457" s="4" t="s">
        <v>68</v>
      </c>
      <c r="Y457" s="4" t="s">
        <v>77</v>
      </c>
    </row>
    <row r="458" spans="1:25" x14ac:dyDescent="0.2">
      <c r="A458" s="4" t="s">
        <v>1411</v>
      </c>
      <c r="B458" s="5">
        <v>45839</v>
      </c>
      <c r="C458" s="4" t="s">
        <v>1996</v>
      </c>
      <c r="D458" s="4" t="s">
        <v>1988</v>
      </c>
      <c r="E458" s="6">
        <v>0.13070601851851851</v>
      </c>
      <c r="F458" s="4" t="s">
        <v>1412</v>
      </c>
      <c r="G458" s="4" t="s">
        <v>35</v>
      </c>
      <c r="H458">
        <v>417460</v>
      </c>
      <c r="I458" s="4" t="s">
        <v>66</v>
      </c>
      <c r="J458" s="4" t="s">
        <v>67</v>
      </c>
      <c r="K458">
        <v>4</v>
      </c>
      <c r="L458">
        <v>109.29</v>
      </c>
      <c r="M458">
        <v>437.16</v>
      </c>
      <c r="N458">
        <v>15</v>
      </c>
      <c r="O458">
        <v>65.573999999999998</v>
      </c>
      <c r="P458">
        <v>371.59</v>
      </c>
      <c r="Q458" s="4" t="s">
        <v>26</v>
      </c>
      <c r="R458">
        <v>53</v>
      </c>
      <c r="S458" s="4" t="s">
        <v>125</v>
      </c>
      <c r="T458">
        <v>0</v>
      </c>
      <c r="U458" s="4" t="s">
        <v>1069</v>
      </c>
      <c r="V458" s="4" t="s">
        <v>29</v>
      </c>
      <c r="W458" s="4" t="s">
        <v>30</v>
      </c>
      <c r="X458" s="4" t="s">
        <v>48</v>
      </c>
      <c r="Y458" s="4" t="s">
        <v>32</v>
      </c>
    </row>
    <row r="459" spans="1:25" x14ac:dyDescent="0.2">
      <c r="A459" s="4" t="s">
        <v>1413</v>
      </c>
      <c r="B459" s="5">
        <v>45847</v>
      </c>
      <c r="C459" s="4" t="s">
        <v>1993</v>
      </c>
      <c r="D459" s="4" t="s">
        <v>1988</v>
      </c>
      <c r="E459" s="6">
        <v>0.24679398148148149</v>
      </c>
      <c r="F459" s="4" t="s">
        <v>1414</v>
      </c>
      <c r="G459" s="4" t="s">
        <v>44</v>
      </c>
      <c r="H459">
        <v>479479</v>
      </c>
      <c r="I459" s="4" t="s">
        <v>115</v>
      </c>
      <c r="J459" s="4" t="s">
        <v>1415</v>
      </c>
      <c r="K459">
        <v>1</v>
      </c>
      <c r="L459">
        <v>20.7</v>
      </c>
      <c r="M459">
        <v>20.7</v>
      </c>
      <c r="N459">
        <v>15</v>
      </c>
      <c r="O459">
        <v>3.105</v>
      </c>
      <c r="P459">
        <v>17.59</v>
      </c>
      <c r="Q459" s="4" t="s">
        <v>26</v>
      </c>
      <c r="R459">
        <v>40</v>
      </c>
      <c r="S459" s="4" t="s">
        <v>38</v>
      </c>
      <c r="T459">
        <v>4.9000000000000004</v>
      </c>
      <c r="U459" s="4" t="s">
        <v>1290</v>
      </c>
      <c r="V459" s="4" t="s">
        <v>29</v>
      </c>
      <c r="W459" s="4" t="s">
        <v>62</v>
      </c>
      <c r="X459" s="4" t="s">
        <v>63</v>
      </c>
      <c r="Y459" s="4" t="s">
        <v>49</v>
      </c>
    </row>
    <row r="460" spans="1:25" x14ac:dyDescent="0.2">
      <c r="A460" s="4" t="s">
        <v>1416</v>
      </c>
      <c r="B460" s="5">
        <v>45850</v>
      </c>
      <c r="C460" s="4" t="s">
        <v>1994</v>
      </c>
      <c r="D460" s="4" t="s">
        <v>1990</v>
      </c>
      <c r="E460" s="6">
        <v>0.50300925925925921</v>
      </c>
      <c r="F460" s="4" t="s">
        <v>1417</v>
      </c>
      <c r="G460" s="4" t="s">
        <v>84</v>
      </c>
      <c r="H460">
        <v>464598</v>
      </c>
      <c r="I460" s="4" t="s">
        <v>24</v>
      </c>
      <c r="J460" s="4" t="s">
        <v>1418</v>
      </c>
      <c r="K460">
        <v>2</v>
      </c>
      <c r="L460">
        <v>31.65</v>
      </c>
      <c r="M460">
        <v>63.3</v>
      </c>
      <c r="N460">
        <v>15</v>
      </c>
      <c r="O460">
        <v>9.4949999999999992</v>
      </c>
      <c r="P460">
        <v>53.8</v>
      </c>
      <c r="Q460" s="4" t="s">
        <v>26</v>
      </c>
      <c r="R460">
        <v>22</v>
      </c>
      <c r="S460" s="4" t="s">
        <v>125</v>
      </c>
      <c r="T460">
        <v>0</v>
      </c>
      <c r="U460" s="4" t="s">
        <v>726</v>
      </c>
      <c r="V460" s="4" t="s">
        <v>40</v>
      </c>
      <c r="W460" s="4" t="s">
        <v>56</v>
      </c>
      <c r="X460" s="4" t="s">
        <v>48</v>
      </c>
      <c r="Y460" s="4" t="s">
        <v>41</v>
      </c>
    </row>
    <row r="461" spans="1:25" x14ac:dyDescent="0.2">
      <c r="A461" s="4" t="s">
        <v>1419</v>
      </c>
      <c r="B461" s="5">
        <v>45832</v>
      </c>
      <c r="C461" s="4" t="s">
        <v>1996</v>
      </c>
      <c r="D461" s="4" t="s">
        <v>1988</v>
      </c>
      <c r="E461" s="6">
        <v>0.96248842592592587</v>
      </c>
      <c r="F461" s="4" t="s">
        <v>1420</v>
      </c>
      <c r="G461" s="4" t="s">
        <v>44</v>
      </c>
      <c r="H461">
        <v>480339</v>
      </c>
      <c r="I461" s="4" t="s">
        <v>66</v>
      </c>
      <c r="J461" s="4" t="s">
        <v>1421</v>
      </c>
      <c r="K461">
        <v>3</v>
      </c>
      <c r="L461">
        <v>87.21</v>
      </c>
      <c r="M461">
        <v>261.63</v>
      </c>
      <c r="N461">
        <v>15</v>
      </c>
      <c r="O461">
        <v>39.244500000000002</v>
      </c>
      <c r="P461">
        <v>222.39</v>
      </c>
      <c r="Q461" s="4" t="s">
        <v>55</v>
      </c>
      <c r="R461">
        <v>0</v>
      </c>
      <c r="S461" s="4" t="s">
        <v>1992</v>
      </c>
      <c r="T461">
        <v>0</v>
      </c>
      <c r="U461" s="4" t="s">
        <v>1992</v>
      </c>
      <c r="V461" s="4" t="s">
        <v>40</v>
      </c>
      <c r="W461" s="4" t="s">
        <v>62</v>
      </c>
      <c r="X461" s="4" t="s">
        <v>68</v>
      </c>
      <c r="Y461" s="4" t="s">
        <v>32</v>
      </c>
    </row>
    <row r="462" spans="1:25" x14ac:dyDescent="0.2">
      <c r="A462" s="4" t="s">
        <v>1422</v>
      </c>
      <c r="B462" s="5">
        <v>45845</v>
      </c>
      <c r="C462" s="4" t="s">
        <v>1995</v>
      </c>
      <c r="D462" s="4" t="s">
        <v>1990</v>
      </c>
      <c r="E462" s="6">
        <v>0.59521990740740738</v>
      </c>
      <c r="F462" s="4" t="s">
        <v>1423</v>
      </c>
      <c r="G462" s="4" t="s">
        <v>23</v>
      </c>
      <c r="H462">
        <v>424763</v>
      </c>
      <c r="I462" s="4" t="s">
        <v>71</v>
      </c>
      <c r="J462" s="4" t="s">
        <v>225</v>
      </c>
      <c r="K462">
        <v>2</v>
      </c>
      <c r="L462">
        <v>43.81</v>
      </c>
      <c r="M462">
        <v>87.62</v>
      </c>
      <c r="N462">
        <v>15</v>
      </c>
      <c r="O462">
        <v>13.143000000000001</v>
      </c>
      <c r="P462">
        <v>74.48</v>
      </c>
      <c r="Q462" s="4" t="s">
        <v>26</v>
      </c>
      <c r="R462">
        <v>60</v>
      </c>
      <c r="S462" s="4" t="s">
        <v>125</v>
      </c>
      <c r="T462">
        <v>5</v>
      </c>
      <c r="U462" s="4" t="s">
        <v>1424</v>
      </c>
      <c r="V462" s="4" t="s">
        <v>29</v>
      </c>
      <c r="W462" s="4" t="s">
        <v>56</v>
      </c>
      <c r="X462" s="4" t="s">
        <v>48</v>
      </c>
      <c r="Y462" s="4" t="s">
        <v>41</v>
      </c>
    </row>
    <row r="463" spans="1:25" x14ac:dyDescent="0.2">
      <c r="A463" s="4" t="s">
        <v>1425</v>
      </c>
      <c r="B463" s="5">
        <v>45844</v>
      </c>
      <c r="C463" s="4" t="s">
        <v>1989</v>
      </c>
      <c r="D463" s="4" t="s">
        <v>1990</v>
      </c>
      <c r="E463" s="6">
        <v>0.8046875</v>
      </c>
      <c r="F463" s="4" t="s">
        <v>1272</v>
      </c>
      <c r="G463" s="4" t="s">
        <v>35</v>
      </c>
      <c r="H463">
        <v>414745</v>
      </c>
      <c r="I463" s="4" t="s">
        <v>66</v>
      </c>
      <c r="J463" s="4" t="s">
        <v>1426</v>
      </c>
      <c r="K463">
        <v>2</v>
      </c>
      <c r="L463">
        <v>36.08</v>
      </c>
      <c r="M463">
        <v>72.16</v>
      </c>
      <c r="N463">
        <v>0</v>
      </c>
      <c r="O463">
        <v>0</v>
      </c>
      <c r="P463">
        <v>72.16</v>
      </c>
      <c r="Q463" s="4" t="s">
        <v>26</v>
      </c>
      <c r="R463">
        <v>33</v>
      </c>
      <c r="S463" s="4" t="s">
        <v>27</v>
      </c>
      <c r="T463">
        <v>4</v>
      </c>
      <c r="U463" s="4" t="s">
        <v>1033</v>
      </c>
      <c r="V463" s="4" t="s">
        <v>29</v>
      </c>
      <c r="W463" s="4" t="s">
        <v>62</v>
      </c>
      <c r="X463" s="4" t="s">
        <v>31</v>
      </c>
      <c r="Y463" s="4" t="s">
        <v>32</v>
      </c>
    </row>
    <row r="464" spans="1:25" x14ac:dyDescent="0.2">
      <c r="A464" s="4" t="s">
        <v>1427</v>
      </c>
      <c r="B464" s="5">
        <v>45835</v>
      </c>
      <c r="C464" s="4" t="s">
        <v>1991</v>
      </c>
      <c r="D464" s="4" t="s">
        <v>1988</v>
      </c>
      <c r="E464" s="6">
        <v>0.61555555555555552</v>
      </c>
      <c r="F464" s="4" t="s">
        <v>1428</v>
      </c>
      <c r="G464" s="4" t="s">
        <v>23</v>
      </c>
      <c r="H464">
        <v>432265</v>
      </c>
      <c r="I464" s="4" t="s">
        <v>66</v>
      </c>
      <c r="J464" s="4" t="s">
        <v>1239</v>
      </c>
      <c r="K464">
        <v>1</v>
      </c>
      <c r="L464">
        <v>135.36000000000001</v>
      </c>
      <c r="M464">
        <v>135.36000000000001</v>
      </c>
      <c r="N464">
        <v>0</v>
      </c>
      <c r="O464">
        <v>0</v>
      </c>
      <c r="P464">
        <v>135.36000000000001</v>
      </c>
      <c r="Q464" s="4" t="s">
        <v>26</v>
      </c>
      <c r="R464">
        <v>58</v>
      </c>
      <c r="S464" s="4" t="s">
        <v>27</v>
      </c>
      <c r="T464">
        <v>3.4</v>
      </c>
      <c r="U464" s="4" t="s">
        <v>1429</v>
      </c>
      <c r="V464" s="4" t="s">
        <v>40</v>
      </c>
      <c r="W464" s="4" t="s">
        <v>30</v>
      </c>
      <c r="X464" s="4" t="s">
        <v>31</v>
      </c>
      <c r="Y464" s="4" t="s">
        <v>77</v>
      </c>
    </row>
    <row r="465" spans="1:25" x14ac:dyDescent="0.2">
      <c r="A465" s="4" t="s">
        <v>1430</v>
      </c>
      <c r="B465" s="5">
        <v>45844</v>
      </c>
      <c r="C465" s="4" t="s">
        <v>1989</v>
      </c>
      <c r="D465" s="4" t="s">
        <v>1990</v>
      </c>
      <c r="E465" s="6">
        <v>0.14479166666666668</v>
      </c>
      <c r="F465" s="4" t="s">
        <v>1431</v>
      </c>
      <c r="G465" s="4" t="s">
        <v>152</v>
      </c>
      <c r="H465">
        <v>492761</v>
      </c>
      <c r="I465" s="4" t="s">
        <v>115</v>
      </c>
      <c r="J465" s="4" t="s">
        <v>268</v>
      </c>
      <c r="K465">
        <v>4</v>
      </c>
      <c r="L465">
        <v>101.69</v>
      </c>
      <c r="M465">
        <v>406.76</v>
      </c>
      <c r="N465">
        <v>10</v>
      </c>
      <c r="O465">
        <v>40.676000000000002</v>
      </c>
      <c r="P465">
        <v>366.08</v>
      </c>
      <c r="Q465" s="4" t="s">
        <v>26</v>
      </c>
      <c r="R465">
        <v>15</v>
      </c>
      <c r="S465" s="4" t="s">
        <v>125</v>
      </c>
      <c r="T465">
        <v>3.6</v>
      </c>
      <c r="U465" s="4" t="s">
        <v>1432</v>
      </c>
      <c r="V465" s="4" t="s">
        <v>40</v>
      </c>
      <c r="W465" s="4" t="s">
        <v>62</v>
      </c>
      <c r="X465" s="4" t="s">
        <v>63</v>
      </c>
      <c r="Y465" s="4" t="s">
        <v>32</v>
      </c>
    </row>
    <row r="466" spans="1:25" x14ac:dyDescent="0.2">
      <c r="A466" s="4" t="s">
        <v>1433</v>
      </c>
      <c r="B466" s="5">
        <v>45854</v>
      </c>
      <c r="C466" s="4" t="s">
        <v>1993</v>
      </c>
      <c r="D466" s="4" t="s">
        <v>1988</v>
      </c>
      <c r="E466" s="6">
        <v>0.18394675925925927</v>
      </c>
      <c r="F466" s="4" t="s">
        <v>463</v>
      </c>
      <c r="G466" s="4" t="s">
        <v>152</v>
      </c>
      <c r="H466">
        <v>484364</v>
      </c>
      <c r="I466" s="4" t="s">
        <v>24</v>
      </c>
      <c r="J466" s="4" t="s">
        <v>1434</v>
      </c>
      <c r="K466">
        <v>1</v>
      </c>
      <c r="L466">
        <v>116.69</v>
      </c>
      <c r="M466">
        <v>116.69</v>
      </c>
      <c r="N466">
        <v>15</v>
      </c>
      <c r="O466">
        <v>17.503499999999999</v>
      </c>
      <c r="P466">
        <v>99.19</v>
      </c>
      <c r="Q466" s="4" t="s">
        <v>26</v>
      </c>
      <c r="R466">
        <v>31</v>
      </c>
      <c r="S466" s="4" t="s">
        <v>27</v>
      </c>
      <c r="T466">
        <v>4.0999999999999996</v>
      </c>
      <c r="U466" s="4" t="s">
        <v>612</v>
      </c>
      <c r="V466" s="4" t="s">
        <v>29</v>
      </c>
      <c r="W466" s="4" t="s">
        <v>30</v>
      </c>
      <c r="X466" s="4" t="s">
        <v>63</v>
      </c>
      <c r="Y466" s="4" t="s">
        <v>32</v>
      </c>
    </row>
    <row r="467" spans="1:25" x14ac:dyDescent="0.2">
      <c r="A467" s="4" t="s">
        <v>1435</v>
      </c>
      <c r="B467" s="5">
        <v>45844</v>
      </c>
      <c r="C467" s="4" t="s">
        <v>1989</v>
      </c>
      <c r="D467" s="4" t="s">
        <v>1990</v>
      </c>
      <c r="E467" s="6">
        <v>0.5798726851851852</v>
      </c>
      <c r="F467" s="4" t="s">
        <v>1436</v>
      </c>
      <c r="G467" s="4" t="s">
        <v>152</v>
      </c>
      <c r="H467">
        <v>452743</v>
      </c>
      <c r="I467" s="4" t="s">
        <v>24</v>
      </c>
      <c r="J467" s="4" t="s">
        <v>548</v>
      </c>
      <c r="K467">
        <v>2</v>
      </c>
      <c r="L467">
        <v>35.68</v>
      </c>
      <c r="M467">
        <v>71.36</v>
      </c>
      <c r="N467">
        <v>15</v>
      </c>
      <c r="O467">
        <v>10.704000000000001</v>
      </c>
      <c r="P467">
        <v>60.66</v>
      </c>
      <c r="Q467" s="4" t="s">
        <v>26</v>
      </c>
      <c r="R467">
        <v>34</v>
      </c>
      <c r="S467" s="4" t="s">
        <v>38</v>
      </c>
      <c r="T467">
        <v>2.4</v>
      </c>
      <c r="U467" s="4" t="s">
        <v>469</v>
      </c>
      <c r="V467" s="4" t="s">
        <v>40</v>
      </c>
      <c r="W467" s="4" t="s">
        <v>62</v>
      </c>
      <c r="X467" s="4" t="s">
        <v>63</v>
      </c>
      <c r="Y467" s="4" t="s">
        <v>41</v>
      </c>
    </row>
    <row r="468" spans="1:25" x14ac:dyDescent="0.2">
      <c r="A468" s="4" t="s">
        <v>1437</v>
      </c>
      <c r="B468" s="5">
        <v>45849</v>
      </c>
      <c r="C468" s="4" t="s">
        <v>1991</v>
      </c>
      <c r="D468" s="4" t="s">
        <v>1988</v>
      </c>
      <c r="E468" s="6">
        <v>0.39111111111111113</v>
      </c>
      <c r="F468" s="4" t="s">
        <v>1438</v>
      </c>
      <c r="G468" s="4" t="s">
        <v>35</v>
      </c>
      <c r="H468">
        <v>462448</v>
      </c>
      <c r="I468" s="4" t="s">
        <v>24</v>
      </c>
      <c r="J468" s="4" t="s">
        <v>735</v>
      </c>
      <c r="K468">
        <v>5</v>
      </c>
      <c r="L468">
        <v>75</v>
      </c>
      <c r="M468">
        <v>375</v>
      </c>
      <c r="N468">
        <v>15</v>
      </c>
      <c r="O468">
        <v>56.25</v>
      </c>
      <c r="P468">
        <v>318.75</v>
      </c>
      <c r="Q468" s="4" t="s">
        <v>26</v>
      </c>
      <c r="R468">
        <v>54</v>
      </c>
      <c r="S468" s="4" t="s">
        <v>27</v>
      </c>
      <c r="T468">
        <v>2.7</v>
      </c>
      <c r="U468" s="4" t="s">
        <v>241</v>
      </c>
      <c r="V468" s="4" t="s">
        <v>40</v>
      </c>
      <c r="W468" s="4" t="s">
        <v>56</v>
      </c>
      <c r="X468" s="4" t="s">
        <v>63</v>
      </c>
      <c r="Y468" s="4" t="s">
        <v>32</v>
      </c>
    </row>
    <row r="469" spans="1:25" x14ac:dyDescent="0.2">
      <c r="A469" s="4" t="s">
        <v>1439</v>
      </c>
      <c r="B469" s="5">
        <v>45845</v>
      </c>
      <c r="C469" s="4" t="s">
        <v>1995</v>
      </c>
      <c r="D469" s="4" t="s">
        <v>1990</v>
      </c>
      <c r="E469" s="6">
        <v>0.40020833333333333</v>
      </c>
      <c r="F469" s="4" t="s">
        <v>1440</v>
      </c>
      <c r="G469" s="4" t="s">
        <v>84</v>
      </c>
      <c r="H469">
        <v>482518</v>
      </c>
      <c r="I469" s="4" t="s">
        <v>115</v>
      </c>
      <c r="J469" s="4" t="s">
        <v>171</v>
      </c>
      <c r="K469">
        <v>1</v>
      </c>
      <c r="L469">
        <v>57.79</v>
      </c>
      <c r="M469">
        <v>57.79</v>
      </c>
      <c r="N469">
        <v>15</v>
      </c>
      <c r="O469">
        <v>8.6684999999999999</v>
      </c>
      <c r="P469">
        <v>49.12</v>
      </c>
      <c r="Q469" s="4" t="s">
        <v>26</v>
      </c>
      <c r="R469">
        <v>45</v>
      </c>
      <c r="S469" s="4" t="s">
        <v>125</v>
      </c>
      <c r="T469">
        <v>0</v>
      </c>
      <c r="U469" s="4" t="s">
        <v>726</v>
      </c>
      <c r="V469" s="4" t="s">
        <v>40</v>
      </c>
      <c r="W469" s="4" t="s">
        <v>30</v>
      </c>
      <c r="X469" s="4" t="s">
        <v>68</v>
      </c>
      <c r="Y469" s="4" t="s">
        <v>49</v>
      </c>
    </row>
    <row r="470" spans="1:25" x14ac:dyDescent="0.2">
      <c r="A470" s="4" t="s">
        <v>1441</v>
      </c>
      <c r="B470" s="5">
        <v>45849</v>
      </c>
      <c r="C470" s="4" t="s">
        <v>1991</v>
      </c>
      <c r="D470" s="4" t="s">
        <v>1988</v>
      </c>
      <c r="E470" s="6">
        <v>0.10019675925925926</v>
      </c>
      <c r="F470" s="4" t="s">
        <v>1005</v>
      </c>
      <c r="G470" s="4" t="s">
        <v>84</v>
      </c>
      <c r="H470">
        <v>410032</v>
      </c>
      <c r="I470" s="4" t="s">
        <v>53</v>
      </c>
      <c r="J470" s="4" t="s">
        <v>97</v>
      </c>
      <c r="K470">
        <v>1</v>
      </c>
      <c r="L470">
        <v>86.38</v>
      </c>
      <c r="M470">
        <v>86.38</v>
      </c>
      <c r="N470">
        <v>15</v>
      </c>
      <c r="O470">
        <v>12.957000000000001</v>
      </c>
      <c r="P470">
        <v>73.42</v>
      </c>
      <c r="Q470" s="4" t="s">
        <v>26</v>
      </c>
      <c r="R470">
        <v>57</v>
      </c>
      <c r="S470" s="4" t="s">
        <v>38</v>
      </c>
      <c r="T470">
        <v>2</v>
      </c>
      <c r="U470" s="4" t="s">
        <v>149</v>
      </c>
      <c r="V470" s="4" t="s">
        <v>29</v>
      </c>
      <c r="W470" s="4" t="s">
        <v>62</v>
      </c>
      <c r="X470" s="4" t="s">
        <v>31</v>
      </c>
      <c r="Y470" s="4" t="s">
        <v>77</v>
      </c>
    </row>
    <row r="471" spans="1:25" x14ac:dyDescent="0.2">
      <c r="A471" s="4" t="s">
        <v>1442</v>
      </c>
      <c r="B471" s="5">
        <v>45843</v>
      </c>
      <c r="C471" s="4" t="s">
        <v>1994</v>
      </c>
      <c r="D471" s="4" t="s">
        <v>1990</v>
      </c>
      <c r="E471" s="6">
        <v>0.91822916666666665</v>
      </c>
      <c r="F471" s="4" t="s">
        <v>1443</v>
      </c>
      <c r="G471" s="4" t="s">
        <v>59</v>
      </c>
      <c r="H471">
        <v>423883</v>
      </c>
      <c r="I471" s="4" t="s">
        <v>66</v>
      </c>
      <c r="J471" s="4" t="s">
        <v>251</v>
      </c>
      <c r="K471">
        <v>1</v>
      </c>
      <c r="L471">
        <v>30.83</v>
      </c>
      <c r="M471">
        <v>30.83</v>
      </c>
      <c r="N471">
        <v>10</v>
      </c>
      <c r="O471">
        <v>3.0830000000000002</v>
      </c>
      <c r="P471">
        <v>27.75</v>
      </c>
      <c r="Q471" s="4" t="s">
        <v>26</v>
      </c>
      <c r="R471">
        <v>44</v>
      </c>
      <c r="S471" s="4" t="s">
        <v>38</v>
      </c>
      <c r="T471">
        <v>4.2</v>
      </c>
      <c r="U471" s="4" t="s">
        <v>378</v>
      </c>
      <c r="V471" s="4" t="s">
        <v>29</v>
      </c>
      <c r="W471" s="4" t="s">
        <v>30</v>
      </c>
      <c r="X471" s="4" t="s">
        <v>63</v>
      </c>
      <c r="Y471" s="4" t="s">
        <v>77</v>
      </c>
    </row>
    <row r="472" spans="1:25" x14ac:dyDescent="0.2">
      <c r="A472" s="4" t="s">
        <v>1444</v>
      </c>
      <c r="B472" s="5">
        <v>45856</v>
      </c>
      <c r="C472" s="4" t="s">
        <v>1991</v>
      </c>
      <c r="D472" s="4" t="s">
        <v>1988</v>
      </c>
      <c r="E472" s="6">
        <v>0.47965277777777776</v>
      </c>
      <c r="F472" s="4" t="s">
        <v>1445</v>
      </c>
      <c r="G472" s="4" t="s">
        <v>152</v>
      </c>
      <c r="H472">
        <v>488266</v>
      </c>
      <c r="I472" s="4" t="s">
        <v>53</v>
      </c>
      <c r="J472" s="4" t="s">
        <v>348</v>
      </c>
      <c r="K472">
        <v>5</v>
      </c>
      <c r="L472">
        <v>22.33</v>
      </c>
      <c r="M472">
        <v>111.65</v>
      </c>
      <c r="N472">
        <v>15</v>
      </c>
      <c r="O472">
        <v>16.747499999999999</v>
      </c>
      <c r="P472">
        <v>94.9</v>
      </c>
      <c r="Q472" s="4" t="s">
        <v>26</v>
      </c>
      <c r="R472">
        <v>25</v>
      </c>
      <c r="S472" s="4" t="s">
        <v>38</v>
      </c>
      <c r="T472">
        <v>3.8</v>
      </c>
      <c r="U472" s="4" t="s">
        <v>343</v>
      </c>
      <c r="V472" s="4" t="s">
        <v>40</v>
      </c>
      <c r="W472" s="4" t="s">
        <v>62</v>
      </c>
      <c r="X472" s="4" t="s">
        <v>48</v>
      </c>
      <c r="Y472" s="4" t="s">
        <v>41</v>
      </c>
    </row>
    <row r="473" spans="1:25" x14ac:dyDescent="0.2">
      <c r="A473" s="4" t="s">
        <v>1446</v>
      </c>
      <c r="B473" s="5">
        <v>45835</v>
      </c>
      <c r="C473" s="4" t="s">
        <v>1991</v>
      </c>
      <c r="D473" s="4" t="s">
        <v>1988</v>
      </c>
      <c r="E473" s="6">
        <v>0.74480324074074078</v>
      </c>
      <c r="F473" s="4" t="s">
        <v>1447</v>
      </c>
      <c r="G473" s="4" t="s">
        <v>23</v>
      </c>
      <c r="H473">
        <v>416396</v>
      </c>
      <c r="I473" s="4" t="s">
        <v>71</v>
      </c>
      <c r="J473" s="4" t="s">
        <v>867</v>
      </c>
      <c r="K473">
        <v>2</v>
      </c>
      <c r="L473">
        <v>34.549999999999997</v>
      </c>
      <c r="M473">
        <v>69.099999999999994</v>
      </c>
      <c r="N473">
        <v>0</v>
      </c>
      <c r="O473">
        <v>0</v>
      </c>
      <c r="P473">
        <v>69.099999999999994</v>
      </c>
      <c r="Q473" s="4" t="s">
        <v>26</v>
      </c>
      <c r="R473">
        <v>27</v>
      </c>
      <c r="S473" s="4" t="s">
        <v>27</v>
      </c>
      <c r="T473">
        <v>3.6</v>
      </c>
      <c r="U473" s="4" t="s">
        <v>1448</v>
      </c>
      <c r="V473" s="4" t="s">
        <v>40</v>
      </c>
      <c r="W473" s="4" t="s">
        <v>62</v>
      </c>
      <c r="X473" s="4" t="s">
        <v>63</v>
      </c>
      <c r="Y473" s="4" t="s">
        <v>77</v>
      </c>
    </row>
    <row r="474" spans="1:25" x14ac:dyDescent="0.2">
      <c r="A474" s="4" t="s">
        <v>1449</v>
      </c>
      <c r="B474" s="5">
        <v>45838</v>
      </c>
      <c r="C474" s="4" t="s">
        <v>1995</v>
      </c>
      <c r="D474" s="4" t="s">
        <v>1990</v>
      </c>
      <c r="E474" s="6">
        <v>0.87850694444444444</v>
      </c>
      <c r="F474" s="4" t="s">
        <v>1450</v>
      </c>
      <c r="G474" s="4" t="s">
        <v>152</v>
      </c>
      <c r="H474">
        <v>460743</v>
      </c>
      <c r="I474" s="4" t="s">
        <v>71</v>
      </c>
      <c r="J474" s="4" t="s">
        <v>1451</v>
      </c>
      <c r="K474">
        <v>4</v>
      </c>
      <c r="L474">
        <v>22.84</v>
      </c>
      <c r="M474">
        <v>91.36</v>
      </c>
      <c r="N474">
        <v>5</v>
      </c>
      <c r="O474">
        <v>4.5679999999999996</v>
      </c>
      <c r="P474">
        <v>86.79</v>
      </c>
      <c r="Q474" s="4" t="s">
        <v>55</v>
      </c>
      <c r="R474">
        <v>0</v>
      </c>
      <c r="S474" s="4" t="s">
        <v>1992</v>
      </c>
      <c r="T474">
        <v>0</v>
      </c>
      <c r="U474" s="4" t="s">
        <v>1992</v>
      </c>
      <c r="V474" s="4" t="s">
        <v>40</v>
      </c>
      <c r="W474" s="4" t="s">
        <v>56</v>
      </c>
      <c r="X474" s="4" t="s">
        <v>68</v>
      </c>
      <c r="Y474" s="4" t="s">
        <v>77</v>
      </c>
    </row>
    <row r="475" spans="1:25" x14ac:dyDescent="0.2">
      <c r="A475" s="4" t="s">
        <v>1452</v>
      </c>
      <c r="B475" s="5">
        <v>45849</v>
      </c>
      <c r="C475" s="4" t="s">
        <v>1991</v>
      </c>
      <c r="D475" s="4" t="s">
        <v>1988</v>
      </c>
      <c r="E475" s="6">
        <v>0.97623842592592591</v>
      </c>
      <c r="F475" s="4" t="s">
        <v>1453</v>
      </c>
      <c r="G475" s="4" t="s">
        <v>84</v>
      </c>
      <c r="H475">
        <v>431802</v>
      </c>
      <c r="I475" s="4" t="s">
        <v>71</v>
      </c>
      <c r="J475" s="4" t="s">
        <v>254</v>
      </c>
      <c r="K475">
        <v>5</v>
      </c>
      <c r="L475">
        <v>127.83</v>
      </c>
      <c r="M475">
        <v>639.15</v>
      </c>
      <c r="N475">
        <v>15</v>
      </c>
      <c r="O475">
        <v>95.872500000000002</v>
      </c>
      <c r="P475">
        <v>543.28</v>
      </c>
      <c r="Q475" s="4" t="s">
        <v>26</v>
      </c>
      <c r="R475">
        <v>15</v>
      </c>
      <c r="S475" s="4" t="s">
        <v>27</v>
      </c>
      <c r="T475">
        <v>3.9</v>
      </c>
      <c r="U475" s="4" t="s">
        <v>392</v>
      </c>
      <c r="V475" s="4" t="s">
        <v>40</v>
      </c>
      <c r="W475" s="4" t="s">
        <v>62</v>
      </c>
      <c r="X475" s="4" t="s">
        <v>48</v>
      </c>
      <c r="Y475" s="4" t="s">
        <v>77</v>
      </c>
    </row>
    <row r="476" spans="1:25" x14ac:dyDescent="0.2">
      <c r="A476" s="4" t="s">
        <v>1454</v>
      </c>
      <c r="B476" s="5">
        <v>45847</v>
      </c>
      <c r="C476" s="4" t="s">
        <v>1993</v>
      </c>
      <c r="D476" s="4" t="s">
        <v>1988</v>
      </c>
      <c r="E476" s="6">
        <v>0.97127314814814814</v>
      </c>
      <c r="F476" s="4" t="s">
        <v>1455</v>
      </c>
      <c r="G476" s="4" t="s">
        <v>35</v>
      </c>
      <c r="H476">
        <v>463715</v>
      </c>
      <c r="I476" s="4" t="s">
        <v>45</v>
      </c>
      <c r="J476" s="4" t="s">
        <v>449</v>
      </c>
      <c r="K476">
        <v>5</v>
      </c>
      <c r="L476">
        <v>141.59</v>
      </c>
      <c r="M476">
        <v>707.95</v>
      </c>
      <c r="N476">
        <v>15</v>
      </c>
      <c r="O476">
        <v>106.1925</v>
      </c>
      <c r="P476">
        <v>601.76</v>
      </c>
      <c r="Q476" s="4" t="s">
        <v>26</v>
      </c>
      <c r="R476">
        <v>18</v>
      </c>
      <c r="S476" s="4" t="s">
        <v>38</v>
      </c>
      <c r="T476">
        <v>0</v>
      </c>
      <c r="U476" s="4" t="s">
        <v>1456</v>
      </c>
      <c r="V476" s="4" t="s">
        <v>40</v>
      </c>
      <c r="W476" s="4" t="s">
        <v>62</v>
      </c>
      <c r="X476" s="4" t="s">
        <v>31</v>
      </c>
      <c r="Y476" s="4" t="s">
        <v>49</v>
      </c>
    </row>
    <row r="477" spans="1:25" x14ac:dyDescent="0.2">
      <c r="A477" s="4" t="s">
        <v>1457</v>
      </c>
      <c r="B477" s="5">
        <v>45838</v>
      </c>
      <c r="C477" s="4" t="s">
        <v>1995</v>
      </c>
      <c r="D477" s="4" t="s">
        <v>1990</v>
      </c>
      <c r="E477" s="6">
        <v>1.3784722222222223E-2</v>
      </c>
      <c r="F477" s="4" t="s">
        <v>1458</v>
      </c>
      <c r="G477" s="4" t="s">
        <v>35</v>
      </c>
      <c r="H477">
        <v>415328</v>
      </c>
      <c r="I477" s="4" t="s">
        <v>36</v>
      </c>
      <c r="J477" s="4" t="s">
        <v>1459</v>
      </c>
      <c r="K477">
        <v>3</v>
      </c>
      <c r="L477">
        <v>78.28</v>
      </c>
      <c r="M477">
        <v>234.84</v>
      </c>
      <c r="N477">
        <v>15</v>
      </c>
      <c r="O477">
        <v>35.225999999999999</v>
      </c>
      <c r="P477">
        <v>199.61</v>
      </c>
      <c r="Q477" s="4" t="s">
        <v>26</v>
      </c>
      <c r="R477">
        <v>33</v>
      </c>
      <c r="S477" s="4" t="s">
        <v>38</v>
      </c>
      <c r="T477">
        <v>0</v>
      </c>
      <c r="U477" s="4" t="s">
        <v>1460</v>
      </c>
      <c r="V477" s="4" t="s">
        <v>40</v>
      </c>
      <c r="W477" s="4" t="s">
        <v>30</v>
      </c>
      <c r="X477" s="4" t="s">
        <v>63</v>
      </c>
      <c r="Y477" s="4" t="s">
        <v>49</v>
      </c>
    </row>
    <row r="478" spans="1:25" x14ac:dyDescent="0.2">
      <c r="A478" s="4" t="s">
        <v>1461</v>
      </c>
      <c r="B478" s="5">
        <v>45859</v>
      </c>
      <c r="C478" s="4" t="s">
        <v>1995</v>
      </c>
      <c r="D478" s="4" t="s">
        <v>1990</v>
      </c>
      <c r="E478" s="6">
        <v>0.44587962962962963</v>
      </c>
      <c r="F478" s="4" t="s">
        <v>1462</v>
      </c>
      <c r="G478" s="4" t="s">
        <v>59</v>
      </c>
      <c r="H478">
        <v>438456</v>
      </c>
      <c r="I478" s="4" t="s">
        <v>115</v>
      </c>
      <c r="J478" s="4" t="s">
        <v>535</v>
      </c>
      <c r="K478">
        <v>4</v>
      </c>
      <c r="L478">
        <v>144.77000000000001</v>
      </c>
      <c r="M478">
        <v>579.08000000000004</v>
      </c>
      <c r="N478">
        <v>10</v>
      </c>
      <c r="O478">
        <v>57.908000000000001</v>
      </c>
      <c r="P478">
        <v>521.16999999999996</v>
      </c>
      <c r="Q478" s="4" t="s">
        <v>26</v>
      </c>
      <c r="R478">
        <v>25</v>
      </c>
      <c r="S478" s="4" t="s">
        <v>38</v>
      </c>
      <c r="T478">
        <v>3.8</v>
      </c>
      <c r="U478" s="4" t="s">
        <v>204</v>
      </c>
      <c r="V478" s="4" t="s">
        <v>40</v>
      </c>
      <c r="W478" s="4" t="s">
        <v>30</v>
      </c>
      <c r="X478" s="4" t="s">
        <v>63</v>
      </c>
      <c r="Y478" s="4" t="s">
        <v>32</v>
      </c>
    </row>
    <row r="479" spans="1:25" x14ac:dyDescent="0.2">
      <c r="A479" s="4" t="s">
        <v>1463</v>
      </c>
      <c r="B479" s="5">
        <v>45857</v>
      </c>
      <c r="C479" s="4" t="s">
        <v>1994</v>
      </c>
      <c r="D479" s="4" t="s">
        <v>1990</v>
      </c>
      <c r="E479" s="6">
        <v>0.19291666666666665</v>
      </c>
      <c r="F479" s="4" t="s">
        <v>1464</v>
      </c>
      <c r="G479" s="4" t="s">
        <v>84</v>
      </c>
      <c r="H479">
        <v>464512</v>
      </c>
      <c r="I479" s="4" t="s">
        <v>53</v>
      </c>
      <c r="J479" s="4" t="s">
        <v>179</v>
      </c>
      <c r="K479">
        <v>4</v>
      </c>
      <c r="L479">
        <v>59.47</v>
      </c>
      <c r="M479">
        <v>237.88</v>
      </c>
      <c r="N479">
        <v>5</v>
      </c>
      <c r="O479">
        <v>11.894</v>
      </c>
      <c r="P479">
        <v>225.99</v>
      </c>
      <c r="Q479" s="4" t="s">
        <v>26</v>
      </c>
      <c r="R479">
        <v>16</v>
      </c>
      <c r="S479" s="4" t="s">
        <v>125</v>
      </c>
      <c r="T479">
        <v>2.4</v>
      </c>
      <c r="U479" s="4" t="s">
        <v>172</v>
      </c>
      <c r="V479" s="4" t="s">
        <v>29</v>
      </c>
      <c r="W479" s="4" t="s">
        <v>62</v>
      </c>
      <c r="X479" s="4" t="s">
        <v>31</v>
      </c>
      <c r="Y479" s="4" t="s">
        <v>77</v>
      </c>
    </row>
    <row r="480" spans="1:25" x14ac:dyDescent="0.2">
      <c r="A480" s="4" t="s">
        <v>1465</v>
      </c>
      <c r="B480" s="5">
        <v>45844</v>
      </c>
      <c r="C480" s="4" t="s">
        <v>1989</v>
      </c>
      <c r="D480" s="4" t="s">
        <v>1990</v>
      </c>
      <c r="E480" s="6">
        <v>0.17526620370370372</v>
      </c>
      <c r="F480" s="4" t="s">
        <v>1466</v>
      </c>
      <c r="G480" s="4" t="s">
        <v>35</v>
      </c>
      <c r="H480">
        <v>414939</v>
      </c>
      <c r="I480" s="4" t="s">
        <v>45</v>
      </c>
      <c r="J480" s="4" t="s">
        <v>1467</v>
      </c>
      <c r="K480">
        <v>1</v>
      </c>
      <c r="L480">
        <v>93.06</v>
      </c>
      <c r="M480">
        <v>93.06</v>
      </c>
      <c r="N480">
        <v>15</v>
      </c>
      <c r="O480">
        <v>13.959</v>
      </c>
      <c r="P480">
        <v>79.099999999999994</v>
      </c>
      <c r="Q480" s="4" t="s">
        <v>26</v>
      </c>
      <c r="R480">
        <v>36</v>
      </c>
      <c r="S480" s="4" t="s">
        <v>125</v>
      </c>
      <c r="T480">
        <v>4.0999999999999996</v>
      </c>
      <c r="U480" s="4" t="s">
        <v>1069</v>
      </c>
      <c r="V480" s="4" t="s">
        <v>40</v>
      </c>
      <c r="W480" s="4" t="s">
        <v>30</v>
      </c>
      <c r="X480" s="4" t="s">
        <v>31</v>
      </c>
      <c r="Y480" s="4" t="s">
        <v>77</v>
      </c>
    </row>
    <row r="481" spans="1:25" x14ac:dyDescent="0.2">
      <c r="A481" s="4" t="s">
        <v>1468</v>
      </c>
      <c r="B481" s="5">
        <v>45849</v>
      </c>
      <c r="C481" s="4" t="s">
        <v>1991</v>
      </c>
      <c r="D481" s="4" t="s">
        <v>1988</v>
      </c>
      <c r="E481" s="6">
        <v>0.27858796296296295</v>
      </c>
      <c r="F481" s="4" t="s">
        <v>1469</v>
      </c>
      <c r="G481" s="4" t="s">
        <v>152</v>
      </c>
      <c r="H481">
        <v>459918</v>
      </c>
      <c r="I481" s="4" t="s">
        <v>66</v>
      </c>
      <c r="J481" s="4" t="s">
        <v>1421</v>
      </c>
      <c r="K481">
        <v>1</v>
      </c>
      <c r="L481">
        <v>146.71</v>
      </c>
      <c r="M481">
        <v>146.71</v>
      </c>
      <c r="N481">
        <v>0</v>
      </c>
      <c r="O481">
        <v>0</v>
      </c>
      <c r="P481">
        <v>146.71</v>
      </c>
      <c r="Q481" s="4" t="s">
        <v>26</v>
      </c>
      <c r="R481">
        <v>17</v>
      </c>
      <c r="S481" s="4" t="s">
        <v>38</v>
      </c>
      <c r="T481">
        <v>0</v>
      </c>
      <c r="U481" s="4" t="s">
        <v>1470</v>
      </c>
      <c r="V481" s="4" t="s">
        <v>29</v>
      </c>
      <c r="W481" s="4" t="s">
        <v>56</v>
      </c>
      <c r="X481" s="4" t="s">
        <v>63</v>
      </c>
      <c r="Y481" s="4" t="s">
        <v>49</v>
      </c>
    </row>
    <row r="482" spans="1:25" x14ac:dyDescent="0.2">
      <c r="A482" s="4" t="s">
        <v>1471</v>
      </c>
      <c r="B482" s="5">
        <v>45856</v>
      </c>
      <c r="C482" s="4" t="s">
        <v>1991</v>
      </c>
      <c r="D482" s="4" t="s">
        <v>1988</v>
      </c>
      <c r="E482" s="6">
        <v>0.1653125</v>
      </c>
      <c r="F482" s="4" t="s">
        <v>1472</v>
      </c>
      <c r="G482" s="4" t="s">
        <v>152</v>
      </c>
      <c r="H482">
        <v>466309</v>
      </c>
      <c r="I482" s="4" t="s">
        <v>36</v>
      </c>
      <c r="J482" s="4" t="s">
        <v>1076</v>
      </c>
      <c r="K482">
        <v>1</v>
      </c>
      <c r="L482">
        <v>40.06</v>
      </c>
      <c r="M482">
        <v>40.06</v>
      </c>
      <c r="N482">
        <v>10</v>
      </c>
      <c r="O482">
        <v>4.0060000000000002</v>
      </c>
      <c r="P482">
        <v>36.049999999999997</v>
      </c>
      <c r="Q482" s="4" t="s">
        <v>26</v>
      </c>
      <c r="R482">
        <v>23</v>
      </c>
      <c r="S482" s="4" t="s">
        <v>27</v>
      </c>
      <c r="T482">
        <v>2.8</v>
      </c>
      <c r="U482" s="4" t="s">
        <v>392</v>
      </c>
      <c r="V482" s="4" t="s">
        <v>29</v>
      </c>
      <c r="W482" s="4" t="s">
        <v>30</v>
      </c>
      <c r="X482" s="4" t="s">
        <v>68</v>
      </c>
      <c r="Y482" s="4" t="s">
        <v>49</v>
      </c>
    </row>
    <row r="483" spans="1:25" x14ac:dyDescent="0.2">
      <c r="A483" s="4" t="s">
        <v>1473</v>
      </c>
      <c r="B483" s="5">
        <v>45829</v>
      </c>
      <c r="C483" s="4" t="s">
        <v>1994</v>
      </c>
      <c r="D483" s="4" t="s">
        <v>1990</v>
      </c>
      <c r="E483" s="6">
        <v>0.58530092592592597</v>
      </c>
      <c r="F483" s="4" t="s">
        <v>1028</v>
      </c>
      <c r="G483" s="4" t="s">
        <v>84</v>
      </c>
      <c r="H483">
        <v>422448</v>
      </c>
      <c r="I483" s="4" t="s">
        <v>53</v>
      </c>
      <c r="J483" s="4" t="s">
        <v>656</v>
      </c>
      <c r="K483">
        <v>3</v>
      </c>
      <c r="L483">
        <v>112.98</v>
      </c>
      <c r="M483">
        <v>338.94</v>
      </c>
      <c r="N483">
        <v>15</v>
      </c>
      <c r="O483">
        <v>50.841000000000001</v>
      </c>
      <c r="P483">
        <v>288.10000000000002</v>
      </c>
      <c r="Q483" s="4" t="s">
        <v>26</v>
      </c>
      <c r="R483">
        <v>57</v>
      </c>
      <c r="S483" s="4" t="s">
        <v>27</v>
      </c>
      <c r="T483">
        <v>0</v>
      </c>
      <c r="U483" s="4" t="s">
        <v>112</v>
      </c>
      <c r="V483" s="4" t="s">
        <v>40</v>
      </c>
      <c r="W483" s="4" t="s">
        <v>30</v>
      </c>
      <c r="X483" s="4" t="s">
        <v>63</v>
      </c>
      <c r="Y483" s="4" t="s">
        <v>41</v>
      </c>
    </row>
    <row r="484" spans="1:25" x14ac:dyDescent="0.2">
      <c r="A484" s="4" t="s">
        <v>1474</v>
      </c>
      <c r="B484" s="5">
        <v>45844</v>
      </c>
      <c r="C484" s="4" t="s">
        <v>1989</v>
      </c>
      <c r="D484" s="4" t="s">
        <v>1990</v>
      </c>
      <c r="E484" s="6">
        <v>0.31725694444444447</v>
      </c>
      <c r="F484" s="4" t="s">
        <v>1475</v>
      </c>
      <c r="G484" s="4" t="s">
        <v>35</v>
      </c>
      <c r="H484">
        <v>460130</v>
      </c>
      <c r="I484" s="4" t="s">
        <v>66</v>
      </c>
      <c r="J484" s="4" t="s">
        <v>976</v>
      </c>
      <c r="K484">
        <v>3</v>
      </c>
      <c r="L484">
        <v>142.69</v>
      </c>
      <c r="M484">
        <v>428.07</v>
      </c>
      <c r="N484">
        <v>15</v>
      </c>
      <c r="O484">
        <v>64.210499999999996</v>
      </c>
      <c r="P484">
        <v>363.86</v>
      </c>
      <c r="Q484" s="4" t="s">
        <v>26</v>
      </c>
      <c r="R484">
        <v>15</v>
      </c>
      <c r="S484" s="4" t="s">
        <v>38</v>
      </c>
      <c r="T484">
        <v>4.8</v>
      </c>
      <c r="U484" s="4" t="s">
        <v>404</v>
      </c>
      <c r="V484" s="4" t="s">
        <v>40</v>
      </c>
      <c r="W484" s="4" t="s">
        <v>56</v>
      </c>
      <c r="X484" s="4" t="s">
        <v>68</v>
      </c>
      <c r="Y484" s="4" t="s">
        <v>32</v>
      </c>
    </row>
    <row r="485" spans="1:25" x14ac:dyDescent="0.2">
      <c r="A485" s="4" t="s">
        <v>1476</v>
      </c>
      <c r="B485" s="5">
        <v>45843</v>
      </c>
      <c r="C485" s="4" t="s">
        <v>1994</v>
      </c>
      <c r="D485" s="4" t="s">
        <v>1990</v>
      </c>
      <c r="E485" s="6">
        <v>0.49387731481481484</v>
      </c>
      <c r="F485" s="4" t="s">
        <v>1477</v>
      </c>
      <c r="G485" s="4" t="s">
        <v>23</v>
      </c>
      <c r="H485">
        <v>451547</v>
      </c>
      <c r="I485" s="4" t="s">
        <v>66</v>
      </c>
      <c r="J485" s="4" t="s">
        <v>1478</v>
      </c>
      <c r="K485">
        <v>2</v>
      </c>
      <c r="L485">
        <v>137.33000000000001</v>
      </c>
      <c r="M485">
        <v>274.66000000000003</v>
      </c>
      <c r="N485">
        <v>0</v>
      </c>
      <c r="O485">
        <v>0</v>
      </c>
      <c r="P485">
        <v>274.66000000000003</v>
      </c>
      <c r="Q485" s="4" t="s">
        <v>47</v>
      </c>
      <c r="R485">
        <v>0</v>
      </c>
      <c r="S485" s="4" t="s">
        <v>1992</v>
      </c>
      <c r="T485">
        <v>0</v>
      </c>
      <c r="U485" s="4" t="s">
        <v>1992</v>
      </c>
      <c r="V485" s="4" t="s">
        <v>40</v>
      </c>
      <c r="W485" s="4" t="s">
        <v>56</v>
      </c>
      <c r="X485" s="4" t="s">
        <v>68</v>
      </c>
      <c r="Y485" s="4" t="s">
        <v>49</v>
      </c>
    </row>
    <row r="486" spans="1:25" x14ac:dyDescent="0.2">
      <c r="A486" s="4" t="s">
        <v>1479</v>
      </c>
      <c r="B486" s="5">
        <v>45839</v>
      </c>
      <c r="C486" s="4" t="s">
        <v>1996</v>
      </c>
      <c r="D486" s="4" t="s">
        <v>1988</v>
      </c>
      <c r="E486" s="6">
        <v>0.7689583333333333</v>
      </c>
      <c r="F486" s="4" t="s">
        <v>1480</v>
      </c>
      <c r="G486" s="4" t="s">
        <v>44</v>
      </c>
      <c r="H486">
        <v>401036</v>
      </c>
      <c r="I486" s="4" t="s">
        <v>66</v>
      </c>
      <c r="J486" s="4" t="s">
        <v>80</v>
      </c>
      <c r="K486">
        <v>5</v>
      </c>
      <c r="L486">
        <v>99.35</v>
      </c>
      <c r="M486">
        <v>496.75</v>
      </c>
      <c r="N486">
        <v>5</v>
      </c>
      <c r="O486">
        <v>24.837499999999999</v>
      </c>
      <c r="P486">
        <v>471.91</v>
      </c>
      <c r="Q486" s="4" t="s">
        <v>26</v>
      </c>
      <c r="R486">
        <v>43</v>
      </c>
      <c r="S486" s="4" t="s">
        <v>38</v>
      </c>
      <c r="T486">
        <v>3.2</v>
      </c>
      <c r="U486" s="4" t="s">
        <v>1481</v>
      </c>
      <c r="V486" s="4" t="s">
        <v>40</v>
      </c>
      <c r="W486" s="4" t="s">
        <v>62</v>
      </c>
      <c r="X486" s="4" t="s">
        <v>68</v>
      </c>
      <c r="Y486" s="4" t="s">
        <v>32</v>
      </c>
    </row>
    <row r="487" spans="1:25" x14ac:dyDescent="0.2">
      <c r="A487" s="4" t="s">
        <v>1482</v>
      </c>
      <c r="B487" s="5">
        <v>45850</v>
      </c>
      <c r="C487" s="4" t="s">
        <v>1994</v>
      </c>
      <c r="D487" s="4" t="s">
        <v>1990</v>
      </c>
      <c r="E487" s="6">
        <v>0.43459490740740742</v>
      </c>
      <c r="F487" s="4" t="s">
        <v>1483</v>
      </c>
      <c r="G487" s="4" t="s">
        <v>23</v>
      </c>
      <c r="H487">
        <v>404846</v>
      </c>
      <c r="I487" s="4" t="s">
        <v>45</v>
      </c>
      <c r="J487" s="4" t="s">
        <v>1484</v>
      </c>
      <c r="K487">
        <v>4</v>
      </c>
      <c r="L487">
        <v>114.26</v>
      </c>
      <c r="M487">
        <v>457.04</v>
      </c>
      <c r="N487">
        <v>5</v>
      </c>
      <c r="O487">
        <v>22.852</v>
      </c>
      <c r="P487">
        <v>434.19</v>
      </c>
      <c r="Q487" s="4" t="s">
        <v>26</v>
      </c>
      <c r="R487">
        <v>49</v>
      </c>
      <c r="S487" s="4" t="s">
        <v>125</v>
      </c>
      <c r="T487">
        <v>3</v>
      </c>
      <c r="U487" s="4" t="s">
        <v>255</v>
      </c>
      <c r="V487" s="4" t="s">
        <v>40</v>
      </c>
      <c r="W487" s="4" t="s">
        <v>62</v>
      </c>
      <c r="X487" s="4" t="s">
        <v>63</v>
      </c>
      <c r="Y487" s="4" t="s">
        <v>77</v>
      </c>
    </row>
    <row r="488" spans="1:25" x14ac:dyDescent="0.2">
      <c r="A488" s="4" t="s">
        <v>1485</v>
      </c>
      <c r="B488" s="5">
        <v>45857</v>
      </c>
      <c r="C488" s="4" t="s">
        <v>1994</v>
      </c>
      <c r="D488" s="4" t="s">
        <v>1990</v>
      </c>
      <c r="E488" s="6">
        <v>0.72106481481481477</v>
      </c>
      <c r="F488" s="4" t="s">
        <v>1486</v>
      </c>
      <c r="G488" s="4" t="s">
        <v>152</v>
      </c>
      <c r="H488">
        <v>470771</v>
      </c>
      <c r="I488" s="4" t="s">
        <v>45</v>
      </c>
      <c r="J488" s="4" t="s">
        <v>46</v>
      </c>
      <c r="K488">
        <v>2</v>
      </c>
      <c r="L488">
        <v>128.19</v>
      </c>
      <c r="M488">
        <v>256.38</v>
      </c>
      <c r="N488">
        <v>10</v>
      </c>
      <c r="O488">
        <v>25.638000000000002</v>
      </c>
      <c r="P488">
        <v>230.74</v>
      </c>
      <c r="Q488" s="4" t="s">
        <v>26</v>
      </c>
      <c r="R488">
        <v>47</v>
      </c>
      <c r="S488" s="4" t="s">
        <v>27</v>
      </c>
      <c r="T488">
        <v>4.4000000000000004</v>
      </c>
      <c r="U488" s="4" t="s">
        <v>1487</v>
      </c>
      <c r="V488" s="4" t="s">
        <v>40</v>
      </c>
      <c r="W488" s="4" t="s">
        <v>30</v>
      </c>
      <c r="X488" s="4" t="s">
        <v>31</v>
      </c>
      <c r="Y488" s="4" t="s">
        <v>77</v>
      </c>
    </row>
    <row r="489" spans="1:25" x14ac:dyDescent="0.2">
      <c r="A489" s="4" t="s">
        <v>1488</v>
      </c>
      <c r="B489" s="5">
        <v>45859</v>
      </c>
      <c r="C489" s="4" t="s">
        <v>1995</v>
      </c>
      <c r="D489" s="4" t="s">
        <v>1990</v>
      </c>
      <c r="E489" s="6">
        <v>1.6099537037037037E-2</v>
      </c>
      <c r="F489" s="4" t="s">
        <v>1489</v>
      </c>
      <c r="G489" s="4" t="s">
        <v>44</v>
      </c>
      <c r="H489">
        <v>475031</v>
      </c>
      <c r="I489" s="4" t="s">
        <v>115</v>
      </c>
      <c r="J489" s="4" t="s">
        <v>1490</v>
      </c>
      <c r="K489">
        <v>4</v>
      </c>
      <c r="L489">
        <v>64.069999999999993</v>
      </c>
      <c r="M489">
        <v>256.27999999999997</v>
      </c>
      <c r="N489">
        <v>5</v>
      </c>
      <c r="O489">
        <v>12.814</v>
      </c>
      <c r="P489">
        <v>243.47</v>
      </c>
      <c r="Q489" s="4" t="s">
        <v>26</v>
      </c>
      <c r="R489">
        <v>52</v>
      </c>
      <c r="S489" s="4" t="s">
        <v>38</v>
      </c>
      <c r="T489">
        <v>4.8</v>
      </c>
      <c r="U489" s="4" t="s">
        <v>273</v>
      </c>
      <c r="V489" s="4" t="s">
        <v>29</v>
      </c>
      <c r="W489" s="4" t="s">
        <v>56</v>
      </c>
      <c r="X489" s="4" t="s">
        <v>48</v>
      </c>
      <c r="Y489" s="4" t="s">
        <v>49</v>
      </c>
    </row>
    <row r="490" spans="1:25" x14ac:dyDescent="0.2">
      <c r="A490" s="4" t="s">
        <v>1491</v>
      </c>
      <c r="B490" s="5">
        <v>45845</v>
      </c>
      <c r="C490" s="4" t="s">
        <v>1995</v>
      </c>
      <c r="D490" s="4" t="s">
        <v>1990</v>
      </c>
      <c r="E490" s="6">
        <v>0.20924768518518519</v>
      </c>
      <c r="F490" s="4" t="s">
        <v>1492</v>
      </c>
      <c r="G490" s="4" t="s">
        <v>52</v>
      </c>
      <c r="H490">
        <v>449502</v>
      </c>
      <c r="I490" s="4" t="s">
        <v>45</v>
      </c>
      <c r="J490" s="4" t="s">
        <v>615</v>
      </c>
      <c r="K490">
        <v>2</v>
      </c>
      <c r="L490">
        <v>33.68</v>
      </c>
      <c r="M490">
        <v>67.36</v>
      </c>
      <c r="N490">
        <v>5</v>
      </c>
      <c r="O490">
        <v>3.3679999999999999</v>
      </c>
      <c r="P490">
        <v>63.99</v>
      </c>
      <c r="Q490" s="4" t="s">
        <v>26</v>
      </c>
      <c r="R490">
        <v>38</v>
      </c>
      <c r="S490" s="4" t="s">
        <v>125</v>
      </c>
      <c r="T490">
        <v>0</v>
      </c>
      <c r="U490" s="4" t="s">
        <v>1198</v>
      </c>
      <c r="V490" s="4" t="s">
        <v>40</v>
      </c>
      <c r="W490" s="4" t="s">
        <v>30</v>
      </c>
      <c r="X490" s="4" t="s">
        <v>31</v>
      </c>
      <c r="Y490" s="4" t="s">
        <v>77</v>
      </c>
    </row>
    <row r="491" spans="1:25" x14ac:dyDescent="0.2">
      <c r="A491" s="4" t="s">
        <v>1493</v>
      </c>
      <c r="B491" s="5">
        <v>45852</v>
      </c>
      <c r="C491" s="4" t="s">
        <v>1995</v>
      </c>
      <c r="D491" s="4" t="s">
        <v>1990</v>
      </c>
      <c r="E491" s="6">
        <v>0.13853009259259258</v>
      </c>
      <c r="F491" s="4" t="s">
        <v>1494</v>
      </c>
      <c r="G491" s="4" t="s">
        <v>59</v>
      </c>
      <c r="H491">
        <v>462424</v>
      </c>
      <c r="I491" s="4" t="s">
        <v>71</v>
      </c>
      <c r="J491" s="4" t="s">
        <v>124</v>
      </c>
      <c r="K491">
        <v>1</v>
      </c>
      <c r="L491">
        <v>68.010000000000005</v>
      </c>
      <c r="M491">
        <v>68.010000000000005</v>
      </c>
      <c r="N491">
        <v>15</v>
      </c>
      <c r="O491">
        <v>10.201499999999999</v>
      </c>
      <c r="P491">
        <v>57.81</v>
      </c>
      <c r="Q491" s="4" t="s">
        <v>26</v>
      </c>
      <c r="R491">
        <v>48</v>
      </c>
      <c r="S491" s="4" t="s">
        <v>125</v>
      </c>
      <c r="T491">
        <v>3.3</v>
      </c>
      <c r="U491" s="4" t="s">
        <v>90</v>
      </c>
      <c r="V491" s="4" t="s">
        <v>40</v>
      </c>
      <c r="W491" s="4" t="s">
        <v>62</v>
      </c>
      <c r="X491" s="4" t="s">
        <v>68</v>
      </c>
      <c r="Y491" s="4" t="s">
        <v>41</v>
      </c>
    </row>
    <row r="492" spans="1:25" x14ac:dyDescent="0.2">
      <c r="A492" s="4" t="s">
        <v>1495</v>
      </c>
      <c r="B492" s="5">
        <v>45851</v>
      </c>
      <c r="C492" s="4" t="s">
        <v>1989</v>
      </c>
      <c r="D492" s="4" t="s">
        <v>1990</v>
      </c>
      <c r="E492" s="6">
        <v>1.2175925925925925E-2</v>
      </c>
      <c r="F492" s="4" t="s">
        <v>1496</v>
      </c>
      <c r="G492" s="4" t="s">
        <v>59</v>
      </c>
      <c r="H492">
        <v>466295</v>
      </c>
      <c r="I492" s="4" t="s">
        <v>71</v>
      </c>
      <c r="J492" s="4" t="s">
        <v>431</v>
      </c>
      <c r="K492">
        <v>4</v>
      </c>
      <c r="L492">
        <v>36.82</v>
      </c>
      <c r="M492">
        <v>147.28</v>
      </c>
      <c r="N492">
        <v>0</v>
      </c>
      <c r="O492">
        <v>0</v>
      </c>
      <c r="P492">
        <v>147.28</v>
      </c>
      <c r="Q492" s="4" t="s">
        <v>26</v>
      </c>
      <c r="R492">
        <v>44</v>
      </c>
      <c r="S492" s="4" t="s">
        <v>125</v>
      </c>
      <c r="T492">
        <v>0</v>
      </c>
      <c r="U492" s="4" t="s">
        <v>977</v>
      </c>
      <c r="V492" s="4" t="s">
        <v>40</v>
      </c>
      <c r="W492" s="4" t="s">
        <v>30</v>
      </c>
      <c r="X492" s="4" t="s">
        <v>68</v>
      </c>
      <c r="Y492" s="4" t="s">
        <v>77</v>
      </c>
    </row>
    <row r="493" spans="1:25" x14ac:dyDescent="0.2">
      <c r="A493" s="4" t="s">
        <v>1497</v>
      </c>
      <c r="B493" s="5">
        <v>45851</v>
      </c>
      <c r="C493" s="4" t="s">
        <v>1989</v>
      </c>
      <c r="D493" s="4" t="s">
        <v>1990</v>
      </c>
      <c r="E493" s="6">
        <v>3.0324074074074073E-2</v>
      </c>
      <c r="F493" s="4" t="s">
        <v>1498</v>
      </c>
      <c r="G493" s="4" t="s">
        <v>44</v>
      </c>
      <c r="H493">
        <v>474943</v>
      </c>
      <c r="I493" s="4" t="s">
        <v>24</v>
      </c>
      <c r="J493" s="4" t="s">
        <v>136</v>
      </c>
      <c r="K493">
        <v>5</v>
      </c>
      <c r="L493">
        <v>39.93</v>
      </c>
      <c r="M493">
        <v>199.65</v>
      </c>
      <c r="N493">
        <v>10</v>
      </c>
      <c r="O493">
        <v>19.965</v>
      </c>
      <c r="P493">
        <v>179.69</v>
      </c>
      <c r="Q493" s="4" t="s">
        <v>26</v>
      </c>
      <c r="R493">
        <v>38</v>
      </c>
      <c r="S493" s="4" t="s">
        <v>125</v>
      </c>
      <c r="T493">
        <v>1.1000000000000001</v>
      </c>
      <c r="U493" s="4" t="s">
        <v>1499</v>
      </c>
      <c r="V493" s="4" t="s">
        <v>29</v>
      </c>
      <c r="W493" s="4" t="s">
        <v>62</v>
      </c>
      <c r="X493" s="4" t="s">
        <v>68</v>
      </c>
      <c r="Y493" s="4" t="s">
        <v>77</v>
      </c>
    </row>
    <row r="494" spans="1:25" x14ac:dyDescent="0.2">
      <c r="A494" s="4" t="s">
        <v>1500</v>
      </c>
      <c r="B494" s="5">
        <v>45839</v>
      </c>
      <c r="C494" s="4" t="s">
        <v>1996</v>
      </c>
      <c r="D494" s="4" t="s">
        <v>1988</v>
      </c>
      <c r="E494" s="6">
        <v>0.9397685185185185</v>
      </c>
      <c r="F494" s="4" t="s">
        <v>1501</v>
      </c>
      <c r="G494" s="4" t="s">
        <v>44</v>
      </c>
      <c r="H494">
        <v>428257</v>
      </c>
      <c r="I494" s="4" t="s">
        <v>71</v>
      </c>
      <c r="J494" s="4" t="s">
        <v>132</v>
      </c>
      <c r="K494">
        <v>4</v>
      </c>
      <c r="L494">
        <v>20.27</v>
      </c>
      <c r="M494">
        <v>81.08</v>
      </c>
      <c r="N494">
        <v>10</v>
      </c>
      <c r="O494">
        <v>8.1080000000000005</v>
      </c>
      <c r="P494">
        <v>72.97</v>
      </c>
      <c r="Q494" s="4" t="s">
        <v>26</v>
      </c>
      <c r="R494">
        <v>17</v>
      </c>
      <c r="S494" s="4" t="s">
        <v>125</v>
      </c>
      <c r="T494">
        <v>2.2000000000000002</v>
      </c>
      <c r="U494" s="4" t="s">
        <v>1432</v>
      </c>
      <c r="V494" s="4" t="s">
        <v>40</v>
      </c>
      <c r="W494" s="4" t="s">
        <v>56</v>
      </c>
      <c r="X494" s="4" t="s">
        <v>68</v>
      </c>
      <c r="Y494" s="4" t="s">
        <v>32</v>
      </c>
    </row>
    <row r="495" spans="1:25" x14ac:dyDescent="0.2">
      <c r="A495" s="4" t="s">
        <v>1502</v>
      </c>
      <c r="B495" s="5">
        <v>45854</v>
      </c>
      <c r="C495" s="4" t="s">
        <v>1993</v>
      </c>
      <c r="D495" s="4" t="s">
        <v>1988</v>
      </c>
      <c r="E495" s="6">
        <v>0.38063657407407409</v>
      </c>
      <c r="F495" s="4" t="s">
        <v>1503</v>
      </c>
      <c r="G495" s="4" t="s">
        <v>84</v>
      </c>
      <c r="H495">
        <v>483423</v>
      </c>
      <c r="I495" s="4" t="s">
        <v>36</v>
      </c>
      <c r="J495" s="4" t="s">
        <v>1347</v>
      </c>
      <c r="K495">
        <v>4</v>
      </c>
      <c r="L495">
        <v>106.74</v>
      </c>
      <c r="M495">
        <v>426.96</v>
      </c>
      <c r="N495">
        <v>5</v>
      </c>
      <c r="O495">
        <v>21.347999999999999</v>
      </c>
      <c r="P495">
        <v>405.61</v>
      </c>
      <c r="Q495" s="4" t="s">
        <v>55</v>
      </c>
      <c r="R495">
        <v>0</v>
      </c>
      <c r="S495" s="4" t="s">
        <v>1992</v>
      </c>
      <c r="T495">
        <v>0</v>
      </c>
      <c r="U495" s="4" t="s">
        <v>1992</v>
      </c>
      <c r="V495" s="4" t="s">
        <v>40</v>
      </c>
      <c r="W495" s="4" t="s">
        <v>30</v>
      </c>
      <c r="X495" s="4" t="s">
        <v>68</v>
      </c>
      <c r="Y495" s="4" t="s">
        <v>41</v>
      </c>
    </row>
    <row r="496" spans="1:25" x14ac:dyDescent="0.2">
      <c r="A496" s="4" t="s">
        <v>1504</v>
      </c>
      <c r="B496" s="5">
        <v>45852</v>
      </c>
      <c r="C496" s="4" t="s">
        <v>1995</v>
      </c>
      <c r="D496" s="4" t="s">
        <v>1990</v>
      </c>
      <c r="E496" s="6">
        <v>0.53650462962962964</v>
      </c>
      <c r="F496" s="4" t="s">
        <v>1505</v>
      </c>
      <c r="G496" s="4" t="s">
        <v>35</v>
      </c>
      <c r="H496">
        <v>444434</v>
      </c>
      <c r="I496" s="4" t="s">
        <v>45</v>
      </c>
      <c r="J496" s="4" t="s">
        <v>322</v>
      </c>
      <c r="K496">
        <v>4</v>
      </c>
      <c r="L496">
        <v>115.67</v>
      </c>
      <c r="M496">
        <v>462.68</v>
      </c>
      <c r="N496">
        <v>0</v>
      </c>
      <c r="O496">
        <v>0</v>
      </c>
      <c r="P496">
        <v>462.68</v>
      </c>
      <c r="Q496" s="4" t="s">
        <v>55</v>
      </c>
      <c r="R496">
        <v>0</v>
      </c>
      <c r="S496" s="4" t="s">
        <v>1992</v>
      </c>
      <c r="T496">
        <v>0</v>
      </c>
      <c r="U496" s="4" t="s">
        <v>1992</v>
      </c>
      <c r="V496" s="4" t="s">
        <v>29</v>
      </c>
      <c r="W496" s="4" t="s">
        <v>62</v>
      </c>
      <c r="X496" s="4" t="s">
        <v>48</v>
      </c>
      <c r="Y496" s="4" t="s">
        <v>77</v>
      </c>
    </row>
    <row r="497" spans="1:25" x14ac:dyDescent="0.2">
      <c r="A497" s="4" t="s">
        <v>1506</v>
      </c>
      <c r="B497" s="5">
        <v>45837</v>
      </c>
      <c r="C497" s="4" t="s">
        <v>1989</v>
      </c>
      <c r="D497" s="4" t="s">
        <v>1990</v>
      </c>
      <c r="E497" s="6">
        <v>0.80329861111111112</v>
      </c>
      <c r="F497" s="4" t="s">
        <v>1507</v>
      </c>
      <c r="G497" s="4" t="s">
        <v>59</v>
      </c>
      <c r="H497">
        <v>481095</v>
      </c>
      <c r="I497" s="4" t="s">
        <v>45</v>
      </c>
      <c r="J497" s="4" t="s">
        <v>403</v>
      </c>
      <c r="K497">
        <v>1</v>
      </c>
      <c r="L497">
        <v>144.44999999999999</v>
      </c>
      <c r="M497">
        <v>144.44999999999999</v>
      </c>
      <c r="N497">
        <v>5</v>
      </c>
      <c r="O497">
        <v>7.2225000000000001</v>
      </c>
      <c r="P497">
        <v>137.22999999999999</v>
      </c>
      <c r="Q497" s="4" t="s">
        <v>26</v>
      </c>
      <c r="R497">
        <v>47</v>
      </c>
      <c r="S497" s="4" t="s">
        <v>27</v>
      </c>
      <c r="T497">
        <v>0</v>
      </c>
      <c r="U497" s="4" t="s">
        <v>1508</v>
      </c>
      <c r="V497" s="4" t="s">
        <v>29</v>
      </c>
      <c r="W497" s="4" t="s">
        <v>30</v>
      </c>
      <c r="X497" s="4" t="s">
        <v>48</v>
      </c>
      <c r="Y497" s="4" t="s">
        <v>32</v>
      </c>
    </row>
    <row r="498" spans="1:25" x14ac:dyDescent="0.2">
      <c r="A498" s="4" t="s">
        <v>1509</v>
      </c>
      <c r="B498" s="5">
        <v>45833</v>
      </c>
      <c r="C498" s="4" t="s">
        <v>1993</v>
      </c>
      <c r="D498" s="4" t="s">
        <v>1988</v>
      </c>
      <c r="E498" s="6">
        <v>0.68201388888888892</v>
      </c>
      <c r="F498" s="4" t="s">
        <v>1510</v>
      </c>
      <c r="G498" s="4" t="s">
        <v>152</v>
      </c>
      <c r="H498">
        <v>492487</v>
      </c>
      <c r="I498" s="4" t="s">
        <v>66</v>
      </c>
      <c r="J498" s="4" t="s">
        <v>160</v>
      </c>
      <c r="K498">
        <v>4</v>
      </c>
      <c r="L498">
        <v>31</v>
      </c>
      <c r="M498">
        <v>124</v>
      </c>
      <c r="N498">
        <v>10</v>
      </c>
      <c r="O498">
        <v>12.4</v>
      </c>
      <c r="P498">
        <v>111.6</v>
      </c>
      <c r="Q498" s="4" t="s">
        <v>26</v>
      </c>
      <c r="R498">
        <v>17</v>
      </c>
      <c r="S498" s="4" t="s">
        <v>125</v>
      </c>
      <c r="T498">
        <v>1.1000000000000001</v>
      </c>
      <c r="U498" s="4" t="s">
        <v>352</v>
      </c>
      <c r="V498" s="4" t="s">
        <v>29</v>
      </c>
      <c r="W498" s="4" t="s">
        <v>56</v>
      </c>
      <c r="X498" s="4" t="s">
        <v>31</v>
      </c>
      <c r="Y498" s="4" t="s">
        <v>49</v>
      </c>
    </row>
    <row r="499" spans="1:25" x14ac:dyDescent="0.2">
      <c r="A499" s="4" t="s">
        <v>1511</v>
      </c>
      <c r="B499" s="5">
        <v>45843</v>
      </c>
      <c r="C499" s="4" t="s">
        <v>1994</v>
      </c>
      <c r="D499" s="4" t="s">
        <v>1990</v>
      </c>
      <c r="E499" s="6">
        <v>0.34206018518518516</v>
      </c>
      <c r="F499" s="4" t="s">
        <v>1512</v>
      </c>
      <c r="G499" s="4" t="s">
        <v>44</v>
      </c>
      <c r="H499">
        <v>411931</v>
      </c>
      <c r="I499" s="4" t="s">
        <v>53</v>
      </c>
      <c r="J499" s="4" t="s">
        <v>1297</v>
      </c>
      <c r="K499">
        <v>5</v>
      </c>
      <c r="L499">
        <v>41.86</v>
      </c>
      <c r="M499">
        <v>209.3</v>
      </c>
      <c r="N499">
        <v>5</v>
      </c>
      <c r="O499">
        <v>10.465</v>
      </c>
      <c r="P499">
        <v>198.84</v>
      </c>
      <c r="Q499" s="4" t="s">
        <v>26</v>
      </c>
      <c r="R499">
        <v>20</v>
      </c>
      <c r="S499" s="4" t="s">
        <v>27</v>
      </c>
      <c r="T499">
        <v>2.6</v>
      </c>
      <c r="U499" s="4" t="s">
        <v>161</v>
      </c>
      <c r="V499" s="4" t="s">
        <v>29</v>
      </c>
      <c r="W499" s="4" t="s">
        <v>62</v>
      </c>
      <c r="X499" s="4" t="s">
        <v>48</v>
      </c>
      <c r="Y499" s="4" t="s">
        <v>32</v>
      </c>
    </row>
    <row r="500" spans="1:25" x14ac:dyDescent="0.2">
      <c r="A500" s="4" t="s">
        <v>1513</v>
      </c>
      <c r="B500" s="5">
        <v>45854</v>
      </c>
      <c r="C500" s="4" t="s">
        <v>1993</v>
      </c>
      <c r="D500" s="4" t="s">
        <v>1988</v>
      </c>
      <c r="E500" s="6">
        <v>0.58831018518518519</v>
      </c>
      <c r="F500" s="4" t="s">
        <v>1514</v>
      </c>
      <c r="G500" s="4" t="s">
        <v>52</v>
      </c>
      <c r="H500">
        <v>407668</v>
      </c>
      <c r="I500" s="4" t="s">
        <v>24</v>
      </c>
      <c r="J500" s="4" t="s">
        <v>582</v>
      </c>
      <c r="K500">
        <v>1</v>
      </c>
      <c r="L500">
        <v>61.61</v>
      </c>
      <c r="M500">
        <v>61.61</v>
      </c>
      <c r="N500">
        <v>15</v>
      </c>
      <c r="O500">
        <v>9.2415000000000003</v>
      </c>
      <c r="P500">
        <v>52.37</v>
      </c>
      <c r="Q500" s="4" t="s">
        <v>55</v>
      </c>
      <c r="R500">
        <v>0</v>
      </c>
      <c r="S500" s="4" t="s">
        <v>1992</v>
      </c>
      <c r="T500">
        <v>0</v>
      </c>
      <c r="U500" s="4" t="s">
        <v>1992</v>
      </c>
      <c r="V500" s="4" t="s">
        <v>40</v>
      </c>
      <c r="W500" s="4" t="s">
        <v>56</v>
      </c>
      <c r="X500" s="4" t="s">
        <v>31</v>
      </c>
      <c r="Y500" s="4" t="s">
        <v>77</v>
      </c>
    </row>
    <row r="501" spans="1:25" x14ac:dyDescent="0.2">
      <c r="A501" s="4" t="s">
        <v>1515</v>
      </c>
      <c r="B501" s="5">
        <v>45845</v>
      </c>
      <c r="C501" s="4" t="s">
        <v>1995</v>
      </c>
      <c r="D501" s="4" t="s">
        <v>1990</v>
      </c>
      <c r="E501" s="6">
        <v>0.83737268518518515</v>
      </c>
      <c r="F501" s="4" t="s">
        <v>1516</v>
      </c>
      <c r="G501" s="4" t="s">
        <v>59</v>
      </c>
      <c r="H501">
        <v>498584</v>
      </c>
      <c r="I501" s="4" t="s">
        <v>45</v>
      </c>
      <c r="J501" s="4" t="s">
        <v>449</v>
      </c>
      <c r="K501">
        <v>2</v>
      </c>
      <c r="L501">
        <v>84.09</v>
      </c>
      <c r="M501">
        <v>168.18</v>
      </c>
      <c r="N501">
        <v>15</v>
      </c>
      <c r="O501">
        <v>25.227</v>
      </c>
      <c r="P501">
        <v>142.94999999999999</v>
      </c>
      <c r="Q501" s="4" t="s">
        <v>55</v>
      </c>
      <c r="R501">
        <v>0</v>
      </c>
      <c r="S501" s="4" t="s">
        <v>1992</v>
      </c>
      <c r="T501">
        <v>0</v>
      </c>
      <c r="U501" s="4" t="s">
        <v>1992</v>
      </c>
      <c r="V501" s="4" t="s">
        <v>40</v>
      </c>
      <c r="W501" s="4" t="s">
        <v>30</v>
      </c>
      <c r="X501" s="4" t="s">
        <v>48</v>
      </c>
      <c r="Y501" s="4" t="s">
        <v>41</v>
      </c>
    </row>
    <row r="502" spans="1:25" x14ac:dyDescent="0.2">
      <c r="A502" s="4" t="s">
        <v>1517</v>
      </c>
      <c r="B502" s="5">
        <v>45834</v>
      </c>
      <c r="C502" s="4" t="s">
        <v>1987</v>
      </c>
      <c r="D502" s="4" t="s">
        <v>1988</v>
      </c>
      <c r="E502" s="6">
        <v>9.9097222222222225E-2</v>
      </c>
      <c r="F502" s="4" t="s">
        <v>1518</v>
      </c>
      <c r="G502" s="4" t="s">
        <v>23</v>
      </c>
      <c r="H502">
        <v>463462</v>
      </c>
      <c r="I502" s="4" t="s">
        <v>53</v>
      </c>
      <c r="J502" s="4" t="s">
        <v>179</v>
      </c>
      <c r="K502">
        <v>2</v>
      </c>
      <c r="L502">
        <v>138.79</v>
      </c>
      <c r="M502">
        <v>277.58</v>
      </c>
      <c r="N502">
        <v>0</v>
      </c>
      <c r="O502">
        <v>0</v>
      </c>
      <c r="P502">
        <v>277.58</v>
      </c>
      <c r="Q502" s="4" t="s">
        <v>26</v>
      </c>
      <c r="R502">
        <v>52</v>
      </c>
      <c r="S502" s="4" t="s">
        <v>38</v>
      </c>
      <c r="T502">
        <v>0</v>
      </c>
      <c r="U502" s="4" t="s">
        <v>1519</v>
      </c>
      <c r="V502" s="4" t="s">
        <v>29</v>
      </c>
      <c r="W502" s="4" t="s">
        <v>56</v>
      </c>
      <c r="X502" s="4" t="s">
        <v>68</v>
      </c>
      <c r="Y502" s="4" t="s">
        <v>41</v>
      </c>
    </row>
    <row r="503" spans="1:25" x14ac:dyDescent="0.2">
      <c r="A503" s="4" t="s">
        <v>1520</v>
      </c>
      <c r="B503" s="5">
        <v>45840</v>
      </c>
      <c r="C503" s="4" t="s">
        <v>1993</v>
      </c>
      <c r="D503" s="4" t="s">
        <v>1988</v>
      </c>
      <c r="E503" s="6">
        <v>0.96733796296296293</v>
      </c>
      <c r="F503" s="4" t="s">
        <v>1521</v>
      </c>
      <c r="G503" s="4" t="s">
        <v>152</v>
      </c>
      <c r="H503">
        <v>483336</v>
      </c>
      <c r="I503" s="4" t="s">
        <v>45</v>
      </c>
      <c r="J503" s="4" t="s">
        <v>1522</v>
      </c>
      <c r="K503">
        <v>2</v>
      </c>
      <c r="L503">
        <v>68.53</v>
      </c>
      <c r="M503">
        <v>137.06</v>
      </c>
      <c r="N503">
        <v>5</v>
      </c>
      <c r="O503">
        <v>6.8529999999999998</v>
      </c>
      <c r="P503">
        <v>130.21</v>
      </c>
      <c r="Q503" s="4" t="s">
        <v>26</v>
      </c>
      <c r="R503">
        <v>49</v>
      </c>
      <c r="S503" s="4" t="s">
        <v>125</v>
      </c>
      <c r="T503">
        <v>3.2</v>
      </c>
      <c r="U503" s="4" t="s">
        <v>1384</v>
      </c>
      <c r="V503" s="4" t="s">
        <v>29</v>
      </c>
      <c r="W503" s="4" t="s">
        <v>56</v>
      </c>
      <c r="X503" s="4" t="s">
        <v>48</v>
      </c>
      <c r="Y503" s="4" t="s">
        <v>32</v>
      </c>
    </row>
    <row r="504" spans="1:25" x14ac:dyDescent="0.2">
      <c r="A504" s="4" t="s">
        <v>1523</v>
      </c>
      <c r="B504" s="5">
        <v>45844</v>
      </c>
      <c r="C504" s="4" t="s">
        <v>1989</v>
      </c>
      <c r="D504" s="4" t="s">
        <v>1990</v>
      </c>
      <c r="E504" s="6">
        <v>0.63496527777777778</v>
      </c>
      <c r="F504" s="4" t="s">
        <v>1524</v>
      </c>
      <c r="G504" s="4" t="s">
        <v>23</v>
      </c>
      <c r="H504">
        <v>463202</v>
      </c>
      <c r="I504" s="4" t="s">
        <v>24</v>
      </c>
      <c r="J504" s="4" t="s">
        <v>898</v>
      </c>
      <c r="K504">
        <v>3</v>
      </c>
      <c r="L504">
        <v>129.13</v>
      </c>
      <c r="M504">
        <v>387.39</v>
      </c>
      <c r="N504">
        <v>15</v>
      </c>
      <c r="O504">
        <v>58.108499999999999</v>
      </c>
      <c r="P504">
        <v>329.28</v>
      </c>
      <c r="Q504" s="4" t="s">
        <v>47</v>
      </c>
      <c r="R504">
        <v>0</v>
      </c>
      <c r="S504" s="4" t="s">
        <v>1992</v>
      </c>
      <c r="T504">
        <v>0</v>
      </c>
      <c r="U504" s="4" t="s">
        <v>1992</v>
      </c>
      <c r="V504" s="4" t="s">
        <v>29</v>
      </c>
      <c r="W504" s="4" t="s">
        <v>62</v>
      </c>
      <c r="X504" s="4" t="s">
        <v>48</v>
      </c>
      <c r="Y504" s="4" t="s">
        <v>77</v>
      </c>
    </row>
    <row r="505" spans="1:25" x14ac:dyDescent="0.2">
      <c r="A505" s="4" t="s">
        <v>1525</v>
      </c>
      <c r="B505" s="5">
        <v>45840</v>
      </c>
      <c r="C505" s="4" t="s">
        <v>1993</v>
      </c>
      <c r="D505" s="4" t="s">
        <v>1988</v>
      </c>
      <c r="E505" s="6">
        <v>0.47082175925925923</v>
      </c>
      <c r="F505" s="4" t="s">
        <v>1526</v>
      </c>
      <c r="G505" s="4" t="s">
        <v>52</v>
      </c>
      <c r="H505">
        <v>470005</v>
      </c>
      <c r="I505" s="4" t="s">
        <v>45</v>
      </c>
      <c r="J505" s="4" t="s">
        <v>927</v>
      </c>
      <c r="K505">
        <v>3</v>
      </c>
      <c r="L505">
        <v>31.66</v>
      </c>
      <c r="M505">
        <v>94.98</v>
      </c>
      <c r="N505">
        <v>0</v>
      </c>
      <c r="O505">
        <v>0</v>
      </c>
      <c r="P505">
        <v>94.98</v>
      </c>
      <c r="Q505" s="4" t="s">
        <v>26</v>
      </c>
      <c r="R505">
        <v>50</v>
      </c>
      <c r="S505" s="4" t="s">
        <v>125</v>
      </c>
      <c r="T505">
        <v>1.8</v>
      </c>
      <c r="U505" s="4" t="s">
        <v>1527</v>
      </c>
      <c r="V505" s="4" t="s">
        <v>40</v>
      </c>
      <c r="W505" s="4" t="s">
        <v>62</v>
      </c>
      <c r="X505" s="4" t="s">
        <v>48</v>
      </c>
      <c r="Y505" s="4" t="s">
        <v>49</v>
      </c>
    </row>
    <row r="506" spans="1:25" x14ac:dyDescent="0.2">
      <c r="A506" s="4" t="s">
        <v>1528</v>
      </c>
      <c r="B506" s="5">
        <v>45839</v>
      </c>
      <c r="C506" s="4" t="s">
        <v>1996</v>
      </c>
      <c r="D506" s="4" t="s">
        <v>1988</v>
      </c>
      <c r="E506" s="6">
        <v>0.23239583333333333</v>
      </c>
      <c r="F506" s="4" t="s">
        <v>1529</v>
      </c>
      <c r="G506" s="4" t="s">
        <v>44</v>
      </c>
      <c r="H506">
        <v>432235</v>
      </c>
      <c r="I506" s="4" t="s">
        <v>115</v>
      </c>
      <c r="J506" s="4" t="s">
        <v>702</v>
      </c>
      <c r="K506">
        <v>3</v>
      </c>
      <c r="L506">
        <v>47.38</v>
      </c>
      <c r="M506">
        <v>142.13999999999999</v>
      </c>
      <c r="N506">
        <v>10</v>
      </c>
      <c r="O506">
        <v>14.214</v>
      </c>
      <c r="P506">
        <v>127.93</v>
      </c>
      <c r="Q506" s="4" t="s">
        <v>26</v>
      </c>
      <c r="R506">
        <v>59</v>
      </c>
      <c r="S506" s="4" t="s">
        <v>27</v>
      </c>
      <c r="T506">
        <v>1</v>
      </c>
      <c r="U506" s="4" t="s">
        <v>776</v>
      </c>
      <c r="V506" s="4" t="s">
        <v>29</v>
      </c>
      <c r="W506" s="4" t="s">
        <v>30</v>
      </c>
      <c r="X506" s="4" t="s">
        <v>63</v>
      </c>
      <c r="Y506" s="4" t="s">
        <v>41</v>
      </c>
    </row>
    <row r="507" spans="1:25" x14ac:dyDescent="0.2">
      <c r="A507" s="4" t="s">
        <v>1530</v>
      </c>
      <c r="B507" s="5">
        <v>45836</v>
      </c>
      <c r="C507" s="4" t="s">
        <v>1994</v>
      </c>
      <c r="D507" s="4" t="s">
        <v>1990</v>
      </c>
      <c r="E507" s="6">
        <v>0.71892361111111114</v>
      </c>
      <c r="F507" s="4" t="s">
        <v>1531</v>
      </c>
      <c r="G507" s="4" t="s">
        <v>152</v>
      </c>
      <c r="H507">
        <v>451484</v>
      </c>
      <c r="I507" s="4" t="s">
        <v>45</v>
      </c>
      <c r="J507" s="4" t="s">
        <v>1095</v>
      </c>
      <c r="K507">
        <v>1</v>
      </c>
      <c r="L507">
        <v>90.02</v>
      </c>
      <c r="M507">
        <v>90.02</v>
      </c>
      <c r="N507">
        <v>15</v>
      </c>
      <c r="O507">
        <v>13.503</v>
      </c>
      <c r="P507">
        <v>76.52</v>
      </c>
      <c r="Q507" s="4" t="s">
        <v>26</v>
      </c>
      <c r="R507">
        <v>37</v>
      </c>
      <c r="S507" s="4" t="s">
        <v>125</v>
      </c>
      <c r="T507">
        <v>2.4</v>
      </c>
      <c r="U507" s="4" t="s">
        <v>1532</v>
      </c>
      <c r="V507" s="4" t="s">
        <v>29</v>
      </c>
      <c r="W507" s="4" t="s">
        <v>30</v>
      </c>
      <c r="X507" s="4" t="s">
        <v>68</v>
      </c>
      <c r="Y507" s="4" t="s">
        <v>49</v>
      </c>
    </row>
    <row r="508" spans="1:25" x14ac:dyDescent="0.2">
      <c r="A508" s="4" t="s">
        <v>1533</v>
      </c>
      <c r="B508" s="5">
        <v>45830</v>
      </c>
      <c r="C508" s="4" t="s">
        <v>1989</v>
      </c>
      <c r="D508" s="4" t="s">
        <v>1990</v>
      </c>
      <c r="E508" s="6">
        <v>0.75133101851851847</v>
      </c>
      <c r="F508" s="4" t="s">
        <v>1534</v>
      </c>
      <c r="G508" s="4" t="s">
        <v>35</v>
      </c>
      <c r="H508">
        <v>401228</v>
      </c>
      <c r="I508" s="4" t="s">
        <v>71</v>
      </c>
      <c r="J508" s="4" t="s">
        <v>132</v>
      </c>
      <c r="K508">
        <v>1</v>
      </c>
      <c r="L508">
        <v>118.59</v>
      </c>
      <c r="M508">
        <v>118.59</v>
      </c>
      <c r="N508">
        <v>10</v>
      </c>
      <c r="O508">
        <v>11.859</v>
      </c>
      <c r="P508">
        <v>106.73</v>
      </c>
      <c r="Q508" s="4" t="s">
        <v>26</v>
      </c>
      <c r="R508">
        <v>54</v>
      </c>
      <c r="S508" s="4" t="s">
        <v>38</v>
      </c>
      <c r="T508">
        <v>3.9</v>
      </c>
      <c r="U508" s="4" t="s">
        <v>1535</v>
      </c>
      <c r="V508" s="4" t="s">
        <v>40</v>
      </c>
      <c r="W508" s="4" t="s">
        <v>56</v>
      </c>
      <c r="X508" s="4" t="s">
        <v>31</v>
      </c>
      <c r="Y508" s="4" t="s">
        <v>49</v>
      </c>
    </row>
    <row r="509" spans="1:25" x14ac:dyDescent="0.2">
      <c r="A509" s="4" t="s">
        <v>1536</v>
      </c>
      <c r="B509" s="5">
        <v>45831</v>
      </c>
      <c r="C509" s="4" t="s">
        <v>1995</v>
      </c>
      <c r="D509" s="4" t="s">
        <v>1990</v>
      </c>
      <c r="E509" s="6">
        <v>0.80905092592592598</v>
      </c>
      <c r="F509" s="4" t="s">
        <v>1537</v>
      </c>
      <c r="G509" s="4" t="s">
        <v>52</v>
      </c>
      <c r="H509">
        <v>492664</v>
      </c>
      <c r="I509" s="4" t="s">
        <v>45</v>
      </c>
      <c r="J509" s="4" t="s">
        <v>1522</v>
      </c>
      <c r="K509">
        <v>1</v>
      </c>
      <c r="L509">
        <v>45.49</v>
      </c>
      <c r="M509">
        <v>45.49</v>
      </c>
      <c r="N509">
        <v>15</v>
      </c>
      <c r="O509">
        <v>6.8235000000000001</v>
      </c>
      <c r="P509">
        <v>38.67</v>
      </c>
      <c r="Q509" s="4" t="s">
        <v>26</v>
      </c>
      <c r="R509">
        <v>32</v>
      </c>
      <c r="S509" s="4" t="s">
        <v>38</v>
      </c>
      <c r="T509">
        <v>1.7</v>
      </c>
      <c r="U509" s="4" t="s">
        <v>385</v>
      </c>
      <c r="V509" s="4" t="s">
        <v>29</v>
      </c>
      <c r="W509" s="4" t="s">
        <v>30</v>
      </c>
      <c r="X509" s="4" t="s">
        <v>63</v>
      </c>
      <c r="Y509" s="4" t="s">
        <v>77</v>
      </c>
    </row>
    <row r="510" spans="1:25" x14ac:dyDescent="0.2">
      <c r="A510" s="4" t="s">
        <v>1538</v>
      </c>
      <c r="B510" s="5">
        <v>45841</v>
      </c>
      <c r="C510" s="4" t="s">
        <v>1987</v>
      </c>
      <c r="D510" s="4" t="s">
        <v>1988</v>
      </c>
      <c r="E510" s="6">
        <v>0.45152777777777775</v>
      </c>
      <c r="F510" s="4" t="s">
        <v>1539</v>
      </c>
      <c r="G510" s="4" t="s">
        <v>44</v>
      </c>
      <c r="H510">
        <v>474699</v>
      </c>
      <c r="I510" s="4" t="s">
        <v>66</v>
      </c>
      <c r="J510" s="4" t="s">
        <v>930</v>
      </c>
      <c r="K510">
        <v>5</v>
      </c>
      <c r="L510">
        <v>114.76</v>
      </c>
      <c r="M510">
        <v>573.79999999999995</v>
      </c>
      <c r="N510">
        <v>10</v>
      </c>
      <c r="O510">
        <v>57.38</v>
      </c>
      <c r="P510">
        <v>516.41999999999996</v>
      </c>
      <c r="Q510" s="4" t="s">
        <v>26</v>
      </c>
      <c r="R510">
        <v>58</v>
      </c>
      <c r="S510" s="4" t="s">
        <v>27</v>
      </c>
      <c r="T510">
        <v>3.8</v>
      </c>
      <c r="U510" s="4" t="s">
        <v>1508</v>
      </c>
      <c r="V510" s="4" t="s">
        <v>40</v>
      </c>
      <c r="W510" s="4" t="s">
        <v>62</v>
      </c>
      <c r="X510" s="4" t="s">
        <v>68</v>
      </c>
      <c r="Y510" s="4" t="s">
        <v>77</v>
      </c>
    </row>
    <row r="511" spans="1:25" x14ac:dyDescent="0.2">
      <c r="A511" s="4" t="s">
        <v>1540</v>
      </c>
      <c r="B511" s="5">
        <v>45852</v>
      </c>
      <c r="C511" s="4" t="s">
        <v>1995</v>
      </c>
      <c r="D511" s="4" t="s">
        <v>1990</v>
      </c>
      <c r="E511" s="6">
        <v>0.63118055555555552</v>
      </c>
      <c r="F511" s="4" t="s">
        <v>1541</v>
      </c>
      <c r="G511" s="4" t="s">
        <v>52</v>
      </c>
      <c r="H511">
        <v>488225</v>
      </c>
      <c r="I511" s="4" t="s">
        <v>115</v>
      </c>
      <c r="J511" s="4" t="s">
        <v>1542</v>
      </c>
      <c r="K511">
        <v>3</v>
      </c>
      <c r="L511">
        <v>76.23</v>
      </c>
      <c r="M511">
        <v>228.69</v>
      </c>
      <c r="N511">
        <v>15</v>
      </c>
      <c r="O511">
        <v>34.3035</v>
      </c>
      <c r="P511">
        <v>194.39</v>
      </c>
      <c r="Q511" s="4" t="s">
        <v>26</v>
      </c>
      <c r="R511">
        <v>58</v>
      </c>
      <c r="S511" s="4" t="s">
        <v>38</v>
      </c>
      <c r="T511">
        <v>2.4</v>
      </c>
      <c r="U511" s="4" t="s">
        <v>949</v>
      </c>
      <c r="V511" s="4" t="s">
        <v>29</v>
      </c>
      <c r="W511" s="4" t="s">
        <v>30</v>
      </c>
      <c r="X511" s="4" t="s">
        <v>48</v>
      </c>
      <c r="Y511" s="4" t="s">
        <v>41</v>
      </c>
    </row>
    <row r="512" spans="1:25" x14ac:dyDescent="0.2">
      <c r="A512" s="4" t="s">
        <v>1543</v>
      </c>
      <c r="B512" s="5">
        <v>45859</v>
      </c>
      <c r="C512" s="4" t="s">
        <v>1995</v>
      </c>
      <c r="D512" s="4" t="s">
        <v>1990</v>
      </c>
      <c r="E512" s="6">
        <v>0.24</v>
      </c>
      <c r="F512" s="4" t="s">
        <v>1544</v>
      </c>
      <c r="G512" s="4" t="s">
        <v>35</v>
      </c>
      <c r="H512">
        <v>441451</v>
      </c>
      <c r="I512" s="4" t="s">
        <v>53</v>
      </c>
      <c r="J512" s="4" t="s">
        <v>499</v>
      </c>
      <c r="K512">
        <v>2</v>
      </c>
      <c r="L512">
        <v>63.51</v>
      </c>
      <c r="M512">
        <v>127.02</v>
      </c>
      <c r="N512">
        <v>0</v>
      </c>
      <c r="O512">
        <v>0</v>
      </c>
      <c r="P512">
        <v>127.02</v>
      </c>
      <c r="Q512" s="4" t="s">
        <v>47</v>
      </c>
      <c r="R512">
        <v>0</v>
      </c>
      <c r="S512" s="4" t="s">
        <v>1992</v>
      </c>
      <c r="T512">
        <v>0</v>
      </c>
      <c r="U512" s="4" t="s">
        <v>1992</v>
      </c>
      <c r="V512" s="4" t="s">
        <v>29</v>
      </c>
      <c r="W512" s="4" t="s">
        <v>62</v>
      </c>
      <c r="X512" s="4" t="s">
        <v>68</v>
      </c>
      <c r="Y512" s="4" t="s">
        <v>77</v>
      </c>
    </row>
    <row r="513" spans="1:25" x14ac:dyDescent="0.2">
      <c r="A513" s="4" t="s">
        <v>1545</v>
      </c>
      <c r="B513" s="5">
        <v>45833</v>
      </c>
      <c r="C513" s="4" t="s">
        <v>1993</v>
      </c>
      <c r="D513" s="4" t="s">
        <v>1988</v>
      </c>
      <c r="E513" s="6">
        <v>0.10105324074074074</v>
      </c>
      <c r="F513" s="4" t="s">
        <v>1546</v>
      </c>
      <c r="G513" s="4" t="s">
        <v>59</v>
      </c>
      <c r="H513">
        <v>421559</v>
      </c>
      <c r="I513" s="4" t="s">
        <v>24</v>
      </c>
      <c r="J513" s="4" t="s">
        <v>1547</v>
      </c>
      <c r="K513">
        <v>1</v>
      </c>
      <c r="L513">
        <v>101.38</v>
      </c>
      <c r="M513">
        <v>101.38</v>
      </c>
      <c r="N513">
        <v>0</v>
      </c>
      <c r="O513">
        <v>0</v>
      </c>
      <c r="P513">
        <v>101.38</v>
      </c>
      <c r="Q513" s="4" t="s">
        <v>26</v>
      </c>
      <c r="R513">
        <v>42</v>
      </c>
      <c r="S513" s="4" t="s">
        <v>27</v>
      </c>
      <c r="T513">
        <v>3.5</v>
      </c>
      <c r="U513" s="4" t="s">
        <v>1548</v>
      </c>
      <c r="V513" s="4" t="s">
        <v>40</v>
      </c>
      <c r="W513" s="4" t="s">
        <v>30</v>
      </c>
      <c r="X513" s="4" t="s">
        <v>31</v>
      </c>
      <c r="Y513" s="4" t="s">
        <v>41</v>
      </c>
    </row>
    <row r="514" spans="1:25" x14ac:dyDescent="0.2">
      <c r="A514" s="4" t="s">
        <v>1549</v>
      </c>
      <c r="B514" s="5">
        <v>45851</v>
      </c>
      <c r="C514" s="4" t="s">
        <v>1989</v>
      </c>
      <c r="D514" s="4" t="s">
        <v>1990</v>
      </c>
      <c r="E514" s="6">
        <v>0.67385416666666664</v>
      </c>
      <c r="F514" s="4" t="s">
        <v>1550</v>
      </c>
      <c r="G514" s="4" t="s">
        <v>44</v>
      </c>
      <c r="H514">
        <v>407135</v>
      </c>
      <c r="I514" s="4" t="s">
        <v>66</v>
      </c>
      <c r="J514" s="4" t="s">
        <v>1551</v>
      </c>
      <c r="K514">
        <v>5</v>
      </c>
      <c r="L514">
        <v>123.23</v>
      </c>
      <c r="M514">
        <v>616.15</v>
      </c>
      <c r="N514">
        <v>0</v>
      </c>
      <c r="O514">
        <v>0</v>
      </c>
      <c r="P514">
        <v>616.15</v>
      </c>
      <c r="Q514" s="4" t="s">
        <v>26</v>
      </c>
      <c r="R514">
        <v>54</v>
      </c>
      <c r="S514" s="4" t="s">
        <v>125</v>
      </c>
      <c r="T514">
        <v>3.5</v>
      </c>
      <c r="U514" s="4" t="s">
        <v>933</v>
      </c>
      <c r="V514" s="4" t="s">
        <v>29</v>
      </c>
      <c r="W514" s="4" t="s">
        <v>30</v>
      </c>
      <c r="X514" s="4" t="s">
        <v>31</v>
      </c>
      <c r="Y514" s="4" t="s">
        <v>77</v>
      </c>
    </row>
    <row r="515" spans="1:25" x14ac:dyDescent="0.2">
      <c r="A515" s="4" t="s">
        <v>1552</v>
      </c>
      <c r="B515" s="5">
        <v>45849</v>
      </c>
      <c r="C515" s="4" t="s">
        <v>1991</v>
      </c>
      <c r="D515" s="4" t="s">
        <v>1988</v>
      </c>
      <c r="E515" s="6">
        <v>0.68471064814814819</v>
      </c>
      <c r="F515" s="4" t="s">
        <v>1553</v>
      </c>
      <c r="G515" s="4" t="s">
        <v>44</v>
      </c>
      <c r="H515">
        <v>490881</v>
      </c>
      <c r="I515" s="4" t="s">
        <v>53</v>
      </c>
      <c r="J515" s="4" t="s">
        <v>674</v>
      </c>
      <c r="K515">
        <v>1</v>
      </c>
      <c r="L515">
        <v>139.49</v>
      </c>
      <c r="M515">
        <v>139.49</v>
      </c>
      <c r="N515">
        <v>15</v>
      </c>
      <c r="O515">
        <v>20.923500000000001</v>
      </c>
      <c r="P515">
        <v>118.57</v>
      </c>
      <c r="Q515" s="4" t="s">
        <v>26</v>
      </c>
      <c r="R515">
        <v>54</v>
      </c>
      <c r="S515" s="4" t="s">
        <v>38</v>
      </c>
      <c r="T515">
        <v>1.4</v>
      </c>
      <c r="U515" s="4" t="s">
        <v>536</v>
      </c>
      <c r="V515" s="4" t="s">
        <v>29</v>
      </c>
      <c r="W515" s="4" t="s">
        <v>56</v>
      </c>
      <c r="X515" s="4" t="s">
        <v>68</v>
      </c>
      <c r="Y515" s="4" t="s">
        <v>41</v>
      </c>
    </row>
    <row r="516" spans="1:25" x14ac:dyDescent="0.2">
      <c r="A516" s="4" t="s">
        <v>1554</v>
      </c>
      <c r="B516" s="5">
        <v>45857</v>
      </c>
      <c r="C516" s="4" t="s">
        <v>1994</v>
      </c>
      <c r="D516" s="4" t="s">
        <v>1990</v>
      </c>
      <c r="E516" s="6">
        <v>0.51164351851851853</v>
      </c>
      <c r="F516" s="4" t="s">
        <v>1555</v>
      </c>
      <c r="G516" s="4" t="s">
        <v>84</v>
      </c>
      <c r="H516">
        <v>498562</v>
      </c>
      <c r="I516" s="4" t="s">
        <v>36</v>
      </c>
      <c r="J516" s="4" t="s">
        <v>625</v>
      </c>
      <c r="K516">
        <v>5</v>
      </c>
      <c r="L516">
        <v>122.37</v>
      </c>
      <c r="M516">
        <v>611.85</v>
      </c>
      <c r="N516">
        <v>0</v>
      </c>
      <c r="O516">
        <v>0</v>
      </c>
      <c r="P516">
        <v>611.85</v>
      </c>
      <c r="Q516" s="4" t="s">
        <v>26</v>
      </c>
      <c r="R516">
        <v>44</v>
      </c>
      <c r="S516" s="4" t="s">
        <v>125</v>
      </c>
      <c r="T516">
        <v>3.5</v>
      </c>
      <c r="U516" s="4" t="s">
        <v>102</v>
      </c>
      <c r="V516" s="4" t="s">
        <v>29</v>
      </c>
      <c r="W516" s="4" t="s">
        <v>56</v>
      </c>
      <c r="X516" s="4" t="s">
        <v>48</v>
      </c>
      <c r="Y516" s="4" t="s">
        <v>32</v>
      </c>
    </row>
    <row r="517" spans="1:25" x14ac:dyDescent="0.2">
      <c r="A517" s="4" t="s">
        <v>1556</v>
      </c>
      <c r="B517" s="5">
        <v>45839</v>
      </c>
      <c r="C517" s="4" t="s">
        <v>1996</v>
      </c>
      <c r="D517" s="4" t="s">
        <v>1988</v>
      </c>
      <c r="E517" s="6">
        <v>4.4907407407407405E-3</v>
      </c>
      <c r="F517" s="4" t="s">
        <v>1557</v>
      </c>
      <c r="G517" s="4" t="s">
        <v>23</v>
      </c>
      <c r="H517">
        <v>401611</v>
      </c>
      <c r="I517" s="4" t="s">
        <v>45</v>
      </c>
      <c r="J517" s="4" t="s">
        <v>1068</v>
      </c>
      <c r="K517">
        <v>1</v>
      </c>
      <c r="L517">
        <v>97.08</v>
      </c>
      <c r="M517">
        <v>97.08</v>
      </c>
      <c r="N517">
        <v>5</v>
      </c>
      <c r="O517">
        <v>4.8540000000000001</v>
      </c>
      <c r="P517">
        <v>92.23</v>
      </c>
      <c r="Q517" s="4" t="s">
        <v>55</v>
      </c>
      <c r="R517">
        <v>0</v>
      </c>
      <c r="S517" s="4" t="s">
        <v>1992</v>
      </c>
      <c r="T517">
        <v>0</v>
      </c>
      <c r="U517" s="4" t="s">
        <v>1992</v>
      </c>
      <c r="V517" s="4" t="s">
        <v>29</v>
      </c>
      <c r="W517" s="4" t="s">
        <v>62</v>
      </c>
      <c r="X517" s="4" t="s">
        <v>48</v>
      </c>
      <c r="Y517" s="4" t="s">
        <v>49</v>
      </c>
    </row>
    <row r="518" spans="1:25" x14ac:dyDescent="0.2">
      <c r="A518" s="4" t="s">
        <v>1558</v>
      </c>
      <c r="B518" s="5">
        <v>45848</v>
      </c>
      <c r="C518" s="4" t="s">
        <v>1987</v>
      </c>
      <c r="D518" s="4" t="s">
        <v>1988</v>
      </c>
      <c r="E518" s="6">
        <v>0.20590277777777777</v>
      </c>
      <c r="F518" s="4" t="s">
        <v>1559</v>
      </c>
      <c r="G518" s="4" t="s">
        <v>35</v>
      </c>
      <c r="H518">
        <v>494978</v>
      </c>
      <c r="I518" s="4" t="s">
        <v>45</v>
      </c>
      <c r="J518" s="4" t="s">
        <v>1560</v>
      </c>
      <c r="K518">
        <v>2</v>
      </c>
      <c r="L518">
        <v>51.61</v>
      </c>
      <c r="M518">
        <v>103.22</v>
      </c>
      <c r="N518">
        <v>0</v>
      </c>
      <c r="O518">
        <v>0</v>
      </c>
      <c r="P518">
        <v>103.22</v>
      </c>
      <c r="Q518" s="4" t="s">
        <v>26</v>
      </c>
      <c r="R518">
        <v>34</v>
      </c>
      <c r="S518" s="4" t="s">
        <v>38</v>
      </c>
      <c r="T518">
        <v>4.8</v>
      </c>
      <c r="U518" s="4" t="s">
        <v>1561</v>
      </c>
      <c r="V518" s="4" t="s">
        <v>40</v>
      </c>
      <c r="W518" s="4" t="s">
        <v>62</v>
      </c>
      <c r="X518" s="4" t="s">
        <v>63</v>
      </c>
      <c r="Y518" s="4" t="s">
        <v>32</v>
      </c>
    </row>
    <row r="519" spans="1:25" x14ac:dyDescent="0.2">
      <c r="A519" s="4" t="s">
        <v>1562</v>
      </c>
      <c r="B519" s="5">
        <v>45853</v>
      </c>
      <c r="C519" s="4" t="s">
        <v>1996</v>
      </c>
      <c r="D519" s="4" t="s">
        <v>1988</v>
      </c>
      <c r="E519" s="6">
        <v>0.5652314814814815</v>
      </c>
      <c r="F519" s="4" t="s">
        <v>1563</v>
      </c>
      <c r="G519" s="4" t="s">
        <v>44</v>
      </c>
      <c r="H519">
        <v>479080</v>
      </c>
      <c r="I519" s="4" t="s">
        <v>24</v>
      </c>
      <c r="J519" s="4" t="s">
        <v>1564</v>
      </c>
      <c r="K519">
        <v>3</v>
      </c>
      <c r="L519">
        <v>146.13999999999999</v>
      </c>
      <c r="M519">
        <v>438.42</v>
      </c>
      <c r="N519">
        <v>5</v>
      </c>
      <c r="O519">
        <v>21.920999999999999</v>
      </c>
      <c r="P519">
        <v>416.5</v>
      </c>
      <c r="Q519" s="4" t="s">
        <v>26</v>
      </c>
      <c r="R519">
        <v>47</v>
      </c>
      <c r="S519" s="4" t="s">
        <v>38</v>
      </c>
      <c r="T519">
        <v>2.7</v>
      </c>
      <c r="U519" s="4" t="s">
        <v>1565</v>
      </c>
      <c r="V519" s="4" t="s">
        <v>29</v>
      </c>
      <c r="W519" s="4" t="s">
        <v>62</v>
      </c>
      <c r="X519" s="4" t="s">
        <v>63</v>
      </c>
      <c r="Y519" s="4" t="s">
        <v>77</v>
      </c>
    </row>
    <row r="520" spans="1:25" x14ac:dyDescent="0.2">
      <c r="A520" s="4" t="s">
        <v>1566</v>
      </c>
      <c r="B520" s="5">
        <v>45848</v>
      </c>
      <c r="C520" s="4" t="s">
        <v>1987</v>
      </c>
      <c r="D520" s="4" t="s">
        <v>1988</v>
      </c>
      <c r="E520" s="6">
        <v>0.96681712962962962</v>
      </c>
      <c r="F520" s="4" t="s">
        <v>1567</v>
      </c>
      <c r="G520" s="4" t="s">
        <v>59</v>
      </c>
      <c r="H520">
        <v>487538</v>
      </c>
      <c r="I520" s="4" t="s">
        <v>36</v>
      </c>
      <c r="J520" s="4" t="s">
        <v>240</v>
      </c>
      <c r="K520">
        <v>4</v>
      </c>
      <c r="L520">
        <v>97.97</v>
      </c>
      <c r="M520">
        <v>391.88</v>
      </c>
      <c r="N520">
        <v>10</v>
      </c>
      <c r="O520">
        <v>39.188000000000002</v>
      </c>
      <c r="P520">
        <v>352.69</v>
      </c>
      <c r="Q520" s="4" t="s">
        <v>55</v>
      </c>
      <c r="R520">
        <v>0</v>
      </c>
      <c r="S520" s="4" t="s">
        <v>1992</v>
      </c>
      <c r="T520">
        <v>0</v>
      </c>
      <c r="U520" s="4" t="s">
        <v>1992</v>
      </c>
      <c r="V520" s="4" t="s">
        <v>40</v>
      </c>
      <c r="W520" s="4" t="s">
        <v>62</v>
      </c>
      <c r="X520" s="4" t="s">
        <v>48</v>
      </c>
      <c r="Y520" s="4" t="s">
        <v>41</v>
      </c>
    </row>
    <row r="521" spans="1:25" x14ac:dyDescent="0.2">
      <c r="A521" s="4" t="s">
        <v>1568</v>
      </c>
      <c r="B521" s="5">
        <v>45841</v>
      </c>
      <c r="C521" s="4" t="s">
        <v>1987</v>
      </c>
      <c r="D521" s="4" t="s">
        <v>1988</v>
      </c>
      <c r="E521" s="6">
        <v>0.40986111111111112</v>
      </c>
      <c r="F521" s="4" t="s">
        <v>1569</v>
      </c>
      <c r="G521" s="4" t="s">
        <v>59</v>
      </c>
      <c r="H521">
        <v>413743</v>
      </c>
      <c r="I521" s="4" t="s">
        <v>36</v>
      </c>
      <c r="J521" s="4" t="s">
        <v>1570</v>
      </c>
      <c r="K521">
        <v>4</v>
      </c>
      <c r="L521">
        <v>48.52</v>
      </c>
      <c r="M521">
        <v>194.08</v>
      </c>
      <c r="N521">
        <v>0</v>
      </c>
      <c r="O521">
        <v>0</v>
      </c>
      <c r="P521">
        <v>194.08</v>
      </c>
      <c r="Q521" s="4" t="s">
        <v>26</v>
      </c>
      <c r="R521">
        <v>59</v>
      </c>
      <c r="S521" s="4" t="s">
        <v>27</v>
      </c>
      <c r="T521">
        <v>1.9</v>
      </c>
      <c r="U521" s="4" t="s">
        <v>389</v>
      </c>
      <c r="V521" s="4" t="s">
        <v>40</v>
      </c>
      <c r="W521" s="4" t="s">
        <v>62</v>
      </c>
      <c r="X521" s="4" t="s">
        <v>68</v>
      </c>
      <c r="Y521" s="4" t="s">
        <v>32</v>
      </c>
    </row>
    <row r="522" spans="1:25" x14ac:dyDescent="0.2">
      <c r="A522" s="4" t="s">
        <v>1571</v>
      </c>
      <c r="B522" s="5">
        <v>45836</v>
      </c>
      <c r="C522" s="4" t="s">
        <v>1994</v>
      </c>
      <c r="D522" s="4" t="s">
        <v>1990</v>
      </c>
      <c r="E522" s="6">
        <v>0.72947916666666668</v>
      </c>
      <c r="F522" s="4" t="s">
        <v>1572</v>
      </c>
      <c r="G522" s="4" t="s">
        <v>59</v>
      </c>
      <c r="H522">
        <v>400882</v>
      </c>
      <c r="I522" s="4" t="s">
        <v>24</v>
      </c>
      <c r="J522" s="4" t="s">
        <v>551</v>
      </c>
      <c r="K522">
        <v>1</v>
      </c>
      <c r="L522">
        <v>66.53</v>
      </c>
      <c r="M522">
        <v>66.53</v>
      </c>
      <c r="N522">
        <v>0</v>
      </c>
      <c r="O522">
        <v>0</v>
      </c>
      <c r="P522">
        <v>66.53</v>
      </c>
      <c r="Q522" s="4" t="s">
        <v>26</v>
      </c>
      <c r="R522">
        <v>43</v>
      </c>
      <c r="S522" s="4" t="s">
        <v>27</v>
      </c>
      <c r="T522">
        <v>4.7</v>
      </c>
      <c r="U522" s="4" t="s">
        <v>685</v>
      </c>
      <c r="V522" s="4" t="s">
        <v>29</v>
      </c>
      <c r="W522" s="4" t="s">
        <v>30</v>
      </c>
      <c r="X522" s="4" t="s">
        <v>63</v>
      </c>
      <c r="Y522" s="4" t="s">
        <v>32</v>
      </c>
    </row>
    <row r="523" spans="1:25" x14ac:dyDescent="0.2">
      <c r="A523" s="4" t="s">
        <v>1573</v>
      </c>
      <c r="B523" s="5">
        <v>45829</v>
      </c>
      <c r="C523" s="4" t="s">
        <v>1994</v>
      </c>
      <c r="D523" s="4" t="s">
        <v>1990</v>
      </c>
      <c r="E523" s="6">
        <v>0.83476851851851852</v>
      </c>
      <c r="F523" s="4" t="s">
        <v>1574</v>
      </c>
      <c r="G523" s="4" t="s">
        <v>59</v>
      </c>
      <c r="H523">
        <v>428698</v>
      </c>
      <c r="I523" s="4" t="s">
        <v>24</v>
      </c>
      <c r="J523" s="4" t="s">
        <v>218</v>
      </c>
      <c r="K523">
        <v>2</v>
      </c>
      <c r="L523">
        <v>64.180000000000007</v>
      </c>
      <c r="M523">
        <v>128.36000000000001</v>
      </c>
      <c r="N523">
        <v>5</v>
      </c>
      <c r="O523">
        <v>6.4180000000000001</v>
      </c>
      <c r="P523">
        <v>121.94</v>
      </c>
      <c r="Q523" s="4" t="s">
        <v>26</v>
      </c>
      <c r="R523">
        <v>16</v>
      </c>
      <c r="S523" s="4" t="s">
        <v>27</v>
      </c>
      <c r="T523">
        <v>4.5999999999999996</v>
      </c>
      <c r="U523" s="4" t="s">
        <v>180</v>
      </c>
      <c r="V523" s="4" t="s">
        <v>29</v>
      </c>
      <c r="W523" s="4" t="s">
        <v>56</v>
      </c>
      <c r="X523" s="4" t="s">
        <v>31</v>
      </c>
      <c r="Y523" s="4" t="s">
        <v>49</v>
      </c>
    </row>
    <row r="524" spans="1:25" x14ac:dyDescent="0.2">
      <c r="A524" s="4" t="s">
        <v>1575</v>
      </c>
      <c r="B524" s="5">
        <v>45834</v>
      </c>
      <c r="C524" s="4" t="s">
        <v>1987</v>
      </c>
      <c r="D524" s="4" t="s">
        <v>1988</v>
      </c>
      <c r="E524" s="6">
        <v>0.73989583333333331</v>
      </c>
      <c r="F524" s="4" t="s">
        <v>1576</v>
      </c>
      <c r="G524" s="4" t="s">
        <v>44</v>
      </c>
      <c r="H524">
        <v>459796</v>
      </c>
      <c r="I524" s="4" t="s">
        <v>71</v>
      </c>
      <c r="J524" s="4" t="s">
        <v>85</v>
      </c>
      <c r="K524">
        <v>3</v>
      </c>
      <c r="L524">
        <v>105.92</v>
      </c>
      <c r="M524">
        <v>317.76</v>
      </c>
      <c r="N524">
        <v>15</v>
      </c>
      <c r="O524">
        <v>47.664000000000001</v>
      </c>
      <c r="P524">
        <v>270.10000000000002</v>
      </c>
      <c r="Q524" s="4" t="s">
        <v>55</v>
      </c>
      <c r="R524">
        <v>0</v>
      </c>
      <c r="S524" s="4" t="s">
        <v>1992</v>
      </c>
      <c r="T524">
        <v>0</v>
      </c>
      <c r="U524" s="4" t="s">
        <v>1992</v>
      </c>
      <c r="V524" s="4" t="s">
        <v>29</v>
      </c>
      <c r="W524" s="4" t="s">
        <v>30</v>
      </c>
      <c r="X524" s="4" t="s">
        <v>63</v>
      </c>
      <c r="Y524" s="4" t="s">
        <v>32</v>
      </c>
    </row>
    <row r="525" spans="1:25" x14ac:dyDescent="0.2">
      <c r="A525" s="4" t="s">
        <v>1577</v>
      </c>
      <c r="B525" s="5">
        <v>45850</v>
      </c>
      <c r="C525" s="4" t="s">
        <v>1994</v>
      </c>
      <c r="D525" s="4" t="s">
        <v>1990</v>
      </c>
      <c r="E525" s="6">
        <v>0.20439814814814813</v>
      </c>
      <c r="F525" s="4" t="s">
        <v>1578</v>
      </c>
      <c r="G525" s="4" t="s">
        <v>59</v>
      </c>
      <c r="H525">
        <v>469804</v>
      </c>
      <c r="I525" s="4" t="s">
        <v>36</v>
      </c>
      <c r="J525" s="4" t="s">
        <v>240</v>
      </c>
      <c r="K525">
        <v>3</v>
      </c>
      <c r="L525">
        <v>61.33</v>
      </c>
      <c r="M525">
        <v>183.99</v>
      </c>
      <c r="N525">
        <v>15</v>
      </c>
      <c r="O525">
        <v>27.598500000000001</v>
      </c>
      <c r="P525">
        <v>156.38999999999999</v>
      </c>
      <c r="Q525" s="4" t="s">
        <v>47</v>
      </c>
      <c r="R525">
        <v>0</v>
      </c>
      <c r="S525" s="4" t="s">
        <v>1992</v>
      </c>
      <c r="T525">
        <v>0</v>
      </c>
      <c r="U525" s="4" t="s">
        <v>1992</v>
      </c>
      <c r="V525" s="4" t="s">
        <v>29</v>
      </c>
      <c r="W525" s="4" t="s">
        <v>30</v>
      </c>
      <c r="X525" s="4" t="s">
        <v>63</v>
      </c>
      <c r="Y525" s="4" t="s">
        <v>49</v>
      </c>
    </row>
    <row r="526" spans="1:25" x14ac:dyDescent="0.2">
      <c r="A526" s="4" t="s">
        <v>1579</v>
      </c>
      <c r="B526" s="5">
        <v>45840</v>
      </c>
      <c r="C526" s="4" t="s">
        <v>1993</v>
      </c>
      <c r="D526" s="4" t="s">
        <v>1988</v>
      </c>
      <c r="E526" s="6">
        <v>0.1892824074074074</v>
      </c>
      <c r="F526" s="4" t="s">
        <v>1580</v>
      </c>
      <c r="G526" s="4" t="s">
        <v>44</v>
      </c>
      <c r="H526">
        <v>432398</v>
      </c>
      <c r="I526" s="4" t="s">
        <v>53</v>
      </c>
      <c r="J526" s="4" t="s">
        <v>691</v>
      </c>
      <c r="K526">
        <v>3</v>
      </c>
      <c r="L526">
        <v>133.47</v>
      </c>
      <c r="M526">
        <v>400.41</v>
      </c>
      <c r="N526">
        <v>15</v>
      </c>
      <c r="O526">
        <v>60.061500000000002</v>
      </c>
      <c r="P526">
        <v>340.35</v>
      </c>
      <c r="Q526" s="4" t="s">
        <v>26</v>
      </c>
      <c r="R526">
        <v>20</v>
      </c>
      <c r="S526" s="4" t="s">
        <v>125</v>
      </c>
      <c r="T526">
        <v>3.5</v>
      </c>
      <c r="U526" s="4" t="s">
        <v>598</v>
      </c>
      <c r="V526" s="4" t="s">
        <v>40</v>
      </c>
      <c r="W526" s="4" t="s">
        <v>62</v>
      </c>
      <c r="X526" s="4" t="s">
        <v>48</v>
      </c>
      <c r="Y526" s="4" t="s">
        <v>41</v>
      </c>
    </row>
    <row r="527" spans="1:25" x14ac:dyDescent="0.2">
      <c r="A527" s="4" t="s">
        <v>1581</v>
      </c>
      <c r="B527" s="5">
        <v>45838</v>
      </c>
      <c r="C527" s="4" t="s">
        <v>1995</v>
      </c>
      <c r="D527" s="4" t="s">
        <v>1990</v>
      </c>
      <c r="E527" s="6">
        <v>0.10405092592592592</v>
      </c>
      <c r="F527" s="4" t="s">
        <v>1582</v>
      </c>
      <c r="G527" s="4" t="s">
        <v>35</v>
      </c>
      <c r="H527">
        <v>423462</v>
      </c>
      <c r="I527" s="4" t="s">
        <v>24</v>
      </c>
      <c r="J527" s="4" t="s">
        <v>457</v>
      </c>
      <c r="K527">
        <v>3</v>
      </c>
      <c r="L527">
        <v>88.31</v>
      </c>
      <c r="M527">
        <v>264.93</v>
      </c>
      <c r="N527">
        <v>15</v>
      </c>
      <c r="O527">
        <v>39.7395</v>
      </c>
      <c r="P527">
        <v>225.19</v>
      </c>
      <c r="Q527" s="4" t="s">
        <v>26</v>
      </c>
      <c r="R527">
        <v>46</v>
      </c>
      <c r="S527" s="4" t="s">
        <v>125</v>
      </c>
      <c r="T527">
        <v>2.6</v>
      </c>
      <c r="U527" s="4" t="s">
        <v>117</v>
      </c>
      <c r="V527" s="4" t="s">
        <v>29</v>
      </c>
      <c r="W527" s="4" t="s">
        <v>30</v>
      </c>
      <c r="X527" s="4" t="s">
        <v>63</v>
      </c>
      <c r="Y527" s="4" t="s">
        <v>32</v>
      </c>
    </row>
    <row r="528" spans="1:25" x14ac:dyDescent="0.2">
      <c r="A528" s="4" t="s">
        <v>1583</v>
      </c>
      <c r="B528" s="5">
        <v>45854</v>
      </c>
      <c r="C528" s="4" t="s">
        <v>1993</v>
      </c>
      <c r="D528" s="4" t="s">
        <v>1988</v>
      </c>
      <c r="E528" s="6">
        <v>0.7099537037037037</v>
      </c>
      <c r="F528" s="4" t="s">
        <v>1584</v>
      </c>
      <c r="G528" s="4" t="s">
        <v>152</v>
      </c>
      <c r="H528">
        <v>430722</v>
      </c>
      <c r="I528" s="4" t="s">
        <v>36</v>
      </c>
      <c r="J528" s="4" t="s">
        <v>664</v>
      </c>
      <c r="K528">
        <v>3</v>
      </c>
      <c r="L528">
        <v>75.25</v>
      </c>
      <c r="M528">
        <v>225.75</v>
      </c>
      <c r="N528">
        <v>15</v>
      </c>
      <c r="O528">
        <v>33.862499999999997</v>
      </c>
      <c r="P528">
        <v>191.89</v>
      </c>
      <c r="Q528" s="4" t="s">
        <v>26</v>
      </c>
      <c r="R528">
        <v>38</v>
      </c>
      <c r="S528" s="4" t="s">
        <v>125</v>
      </c>
      <c r="T528">
        <v>1.5</v>
      </c>
      <c r="U528" s="4" t="s">
        <v>404</v>
      </c>
      <c r="V528" s="4" t="s">
        <v>40</v>
      </c>
      <c r="W528" s="4" t="s">
        <v>56</v>
      </c>
      <c r="X528" s="4" t="s">
        <v>48</v>
      </c>
      <c r="Y528" s="4" t="s">
        <v>32</v>
      </c>
    </row>
    <row r="529" spans="1:25" x14ac:dyDescent="0.2">
      <c r="A529" s="4" t="s">
        <v>1585</v>
      </c>
      <c r="B529" s="5">
        <v>45852</v>
      </c>
      <c r="C529" s="4" t="s">
        <v>1995</v>
      </c>
      <c r="D529" s="4" t="s">
        <v>1990</v>
      </c>
      <c r="E529" s="6">
        <v>0.11725694444444444</v>
      </c>
      <c r="F529" s="4" t="s">
        <v>1586</v>
      </c>
      <c r="G529" s="4" t="s">
        <v>35</v>
      </c>
      <c r="H529">
        <v>467144</v>
      </c>
      <c r="I529" s="4" t="s">
        <v>45</v>
      </c>
      <c r="J529" s="4" t="s">
        <v>1484</v>
      </c>
      <c r="K529">
        <v>4</v>
      </c>
      <c r="L529">
        <v>78.650000000000006</v>
      </c>
      <c r="M529">
        <v>314.60000000000002</v>
      </c>
      <c r="N529">
        <v>15</v>
      </c>
      <c r="O529">
        <v>47.19</v>
      </c>
      <c r="P529">
        <v>267.41000000000003</v>
      </c>
      <c r="Q529" s="4" t="s">
        <v>26</v>
      </c>
      <c r="R529">
        <v>46</v>
      </c>
      <c r="S529" s="4" t="s">
        <v>125</v>
      </c>
      <c r="T529">
        <v>1.1000000000000001</v>
      </c>
      <c r="U529" s="4" t="s">
        <v>1481</v>
      </c>
      <c r="V529" s="4" t="s">
        <v>29</v>
      </c>
      <c r="W529" s="4" t="s">
        <v>56</v>
      </c>
      <c r="X529" s="4" t="s">
        <v>31</v>
      </c>
      <c r="Y529" s="4" t="s">
        <v>49</v>
      </c>
    </row>
    <row r="530" spans="1:25" x14ac:dyDescent="0.2">
      <c r="A530" s="4" t="s">
        <v>1587</v>
      </c>
      <c r="B530" s="5">
        <v>45832</v>
      </c>
      <c r="C530" s="4" t="s">
        <v>1996</v>
      </c>
      <c r="D530" s="4" t="s">
        <v>1988</v>
      </c>
      <c r="E530" s="6">
        <v>3.460648148148148E-3</v>
      </c>
      <c r="F530" s="4" t="s">
        <v>1588</v>
      </c>
      <c r="G530" s="4" t="s">
        <v>44</v>
      </c>
      <c r="H530">
        <v>465768</v>
      </c>
      <c r="I530" s="4" t="s">
        <v>45</v>
      </c>
      <c r="J530" s="4" t="s">
        <v>1589</v>
      </c>
      <c r="K530">
        <v>1</v>
      </c>
      <c r="L530">
        <v>122.16</v>
      </c>
      <c r="M530">
        <v>122.16</v>
      </c>
      <c r="N530">
        <v>5</v>
      </c>
      <c r="O530">
        <v>6.1079999999999997</v>
      </c>
      <c r="P530">
        <v>116.05</v>
      </c>
      <c r="Q530" s="4" t="s">
        <v>26</v>
      </c>
      <c r="R530">
        <v>19</v>
      </c>
      <c r="S530" s="4" t="s">
        <v>125</v>
      </c>
      <c r="T530">
        <v>0</v>
      </c>
      <c r="U530" s="4" t="s">
        <v>1590</v>
      </c>
      <c r="V530" s="4" t="s">
        <v>40</v>
      </c>
      <c r="W530" s="4" t="s">
        <v>30</v>
      </c>
      <c r="X530" s="4" t="s">
        <v>48</v>
      </c>
      <c r="Y530" s="4" t="s">
        <v>49</v>
      </c>
    </row>
    <row r="531" spans="1:25" x14ac:dyDescent="0.2">
      <c r="A531" s="4" t="s">
        <v>1591</v>
      </c>
      <c r="B531" s="5">
        <v>45856</v>
      </c>
      <c r="C531" s="4" t="s">
        <v>1991</v>
      </c>
      <c r="D531" s="4" t="s">
        <v>1988</v>
      </c>
      <c r="E531" s="6">
        <v>0.62496527777777777</v>
      </c>
      <c r="F531" s="4" t="s">
        <v>1592</v>
      </c>
      <c r="G531" s="4" t="s">
        <v>52</v>
      </c>
      <c r="H531">
        <v>489593</v>
      </c>
      <c r="I531" s="4" t="s">
        <v>66</v>
      </c>
      <c r="J531" s="4" t="s">
        <v>80</v>
      </c>
      <c r="K531">
        <v>2</v>
      </c>
      <c r="L531">
        <v>111.73</v>
      </c>
      <c r="M531">
        <v>223.46</v>
      </c>
      <c r="N531">
        <v>5</v>
      </c>
      <c r="O531">
        <v>11.173</v>
      </c>
      <c r="P531">
        <v>212.29</v>
      </c>
      <c r="Q531" s="4" t="s">
        <v>47</v>
      </c>
      <c r="R531">
        <v>0</v>
      </c>
      <c r="S531" s="4" t="s">
        <v>1992</v>
      </c>
      <c r="T531">
        <v>0</v>
      </c>
      <c r="U531" s="4" t="s">
        <v>1992</v>
      </c>
      <c r="V531" s="4" t="s">
        <v>40</v>
      </c>
      <c r="W531" s="4" t="s">
        <v>30</v>
      </c>
      <c r="X531" s="4" t="s">
        <v>48</v>
      </c>
      <c r="Y531" s="4" t="s">
        <v>49</v>
      </c>
    </row>
    <row r="532" spans="1:25" x14ac:dyDescent="0.2">
      <c r="A532" s="4" t="s">
        <v>1593</v>
      </c>
      <c r="B532" s="5">
        <v>45841</v>
      </c>
      <c r="C532" s="4" t="s">
        <v>1987</v>
      </c>
      <c r="D532" s="4" t="s">
        <v>1988</v>
      </c>
      <c r="E532" s="6">
        <v>0.66297453703703701</v>
      </c>
      <c r="F532" s="4" t="s">
        <v>1594</v>
      </c>
      <c r="G532" s="4" t="s">
        <v>152</v>
      </c>
      <c r="H532">
        <v>452929</v>
      </c>
      <c r="I532" s="4" t="s">
        <v>36</v>
      </c>
      <c r="J532" s="4" t="s">
        <v>37</v>
      </c>
      <c r="K532">
        <v>1</v>
      </c>
      <c r="L532">
        <v>81.36</v>
      </c>
      <c r="M532">
        <v>81.36</v>
      </c>
      <c r="N532">
        <v>5</v>
      </c>
      <c r="O532">
        <v>4.0679999999999996</v>
      </c>
      <c r="P532">
        <v>77.290000000000006</v>
      </c>
      <c r="Q532" s="4" t="s">
        <v>55</v>
      </c>
      <c r="R532">
        <v>0</v>
      </c>
      <c r="S532" s="4" t="s">
        <v>1992</v>
      </c>
      <c r="T532">
        <v>0</v>
      </c>
      <c r="U532" s="4" t="s">
        <v>1992</v>
      </c>
      <c r="V532" s="4" t="s">
        <v>29</v>
      </c>
      <c r="W532" s="4" t="s">
        <v>30</v>
      </c>
      <c r="X532" s="4" t="s">
        <v>63</v>
      </c>
      <c r="Y532" s="4" t="s">
        <v>41</v>
      </c>
    </row>
    <row r="533" spans="1:25" x14ac:dyDescent="0.2">
      <c r="A533" s="4" t="s">
        <v>1595</v>
      </c>
      <c r="B533" s="5">
        <v>45835</v>
      </c>
      <c r="C533" s="4" t="s">
        <v>1991</v>
      </c>
      <c r="D533" s="4" t="s">
        <v>1988</v>
      </c>
      <c r="E533" s="6">
        <v>0.45696759259259262</v>
      </c>
      <c r="F533" s="4" t="s">
        <v>1596</v>
      </c>
      <c r="G533" s="4" t="s">
        <v>84</v>
      </c>
      <c r="H533">
        <v>476940</v>
      </c>
      <c r="I533" s="4" t="s">
        <v>66</v>
      </c>
      <c r="J533" s="4" t="s">
        <v>1597</v>
      </c>
      <c r="K533">
        <v>4</v>
      </c>
      <c r="L533">
        <v>113.93</v>
      </c>
      <c r="M533">
        <v>455.72</v>
      </c>
      <c r="N533">
        <v>15</v>
      </c>
      <c r="O533">
        <v>68.358000000000004</v>
      </c>
      <c r="P533">
        <v>387.36</v>
      </c>
      <c r="Q533" s="4" t="s">
        <v>26</v>
      </c>
      <c r="R533">
        <v>20</v>
      </c>
      <c r="S533" s="4" t="s">
        <v>125</v>
      </c>
      <c r="T533">
        <v>2.7</v>
      </c>
      <c r="U533" s="4" t="s">
        <v>1194</v>
      </c>
      <c r="V533" s="4" t="s">
        <v>29</v>
      </c>
      <c r="W533" s="4" t="s">
        <v>56</v>
      </c>
      <c r="X533" s="4" t="s">
        <v>68</v>
      </c>
      <c r="Y533" s="4" t="s">
        <v>77</v>
      </c>
    </row>
    <row r="534" spans="1:25" x14ac:dyDescent="0.2">
      <c r="A534" s="4" t="s">
        <v>1598</v>
      </c>
      <c r="B534" s="5">
        <v>45851</v>
      </c>
      <c r="C534" s="4" t="s">
        <v>1989</v>
      </c>
      <c r="D534" s="4" t="s">
        <v>1990</v>
      </c>
      <c r="E534" s="6">
        <v>0.72461805555555558</v>
      </c>
      <c r="F534" s="4" t="s">
        <v>1599</v>
      </c>
      <c r="G534" s="4" t="s">
        <v>59</v>
      </c>
      <c r="H534">
        <v>475696</v>
      </c>
      <c r="I534" s="4" t="s">
        <v>66</v>
      </c>
      <c r="J534" s="4" t="s">
        <v>377</v>
      </c>
      <c r="K534">
        <v>3</v>
      </c>
      <c r="L534">
        <v>142.63999999999999</v>
      </c>
      <c r="M534">
        <v>427.92</v>
      </c>
      <c r="N534">
        <v>0</v>
      </c>
      <c r="O534">
        <v>0</v>
      </c>
      <c r="P534">
        <v>427.92</v>
      </c>
      <c r="Q534" s="4" t="s">
        <v>26</v>
      </c>
      <c r="R534">
        <v>57</v>
      </c>
      <c r="S534" s="4" t="s">
        <v>125</v>
      </c>
      <c r="T534">
        <v>2.7</v>
      </c>
      <c r="U534" s="4" t="s">
        <v>465</v>
      </c>
      <c r="V534" s="4" t="s">
        <v>40</v>
      </c>
      <c r="W534" s="4" t="s">
        <v>56</v>
      </c>
      <c r="X534" s="4" t="s">
        <v>31</v>
      </c>
      <c r="Y534" s="4" t="s">
        <v>77</v>
      </c>
    </row>
    <row r="535" spans="1:25" x14ac:dyDescent="0.2">
      <c r="A535" s="4" t="s">
        <v>1600</v>
      </c>
      <c r="B535" s="5">
        <v>45836</v>
      </c>
      <c r="C535" s="4" t="s">
        <v>1994</v>
      </c>
      <c r="D535" s="4" t="s">
        <v>1990</v>
      </c>
      <c r="E535" s="6">
        <v>3.8564814814814816E-2</v>
      </c>
      <c r="F535" s="4" t="s">
        <v>1601</v>
      </c>
      <c r="G535" s="4" t="s">
        <v>59</v>
      </c>
      <c r="H535">
        <v>443287</v>
      </c>
      <c r="I535" s="4" t="s">
        <v>45</v>
      </c>
      <c r="J535" s="4" t="s">
        <v>326</v>
      </c>
      <c r="K535">
        <v>5</v>
      </c>
      <c r="L535">
        <v>138.79</v>
      </c>
      <c r="M535">
        <v>693.95</v>
      </c>
      <c r="N535">
        <v>15</v>
      </c>
      <c r="O535">
        <v>104.0925</v>
      </c>
      <c r="P535">
        <v>589.86</v>
      </c>
      <c r="Q535" s="4" t="s">
        <v>47</v>
      </c>
      <c r="R535">
        <v>0</v>
      </c>
      <c r="S535" s="4" t="s">
        <v>1992</v>
      </c>
      <c r="T535">
        <v>0</v>
      </c>
      <c r="U535" s="4" t="s">
        <v>1992</v>
      </c>
      <c r="V535" s="4" t="s">
        <v>29</v>
      </c>
      <c r="W535" s="4" t="s">
        <v>56</v>
      </c>
      <c r="X535" s="4" t="s">
        <v>31</v>
      </c>
      <c r="Y535" s="4" t="s">
        <v>41</v>
      </c>
    </row>
    <row r="536" spans="1:25" x14ac:dyDescent="0.2">
      <c r="A536" s="4" t="s">
        <v>1602</v>
      </c>
      <c r="B536" s="5">
        <v>45852</v>
      </c>
      <c r="C536" s="4" t="s">
        <v>1995</v>
      </c>
      <c r="D536" s="4" t="s">
        <v>1990</v>
      </c>
      <c r="E536" s="6">
        <v>0.12178240740740741</v>
      </c>
      <c r="F536" s="4" t="s">
        <v>1603</v>
      </c>
      <c r="G536" s="4" t="s">
        <v>35</v>
      </c>
      <c r="H536">
        <v>414240</v>
      </c>
      <c r="I536" s="4" t="s">
        <v>24</v>
      </c>
      <c r="J536" s="4" t="s">
        <v>735</v>
      </c>
      <c r="K536">
        <v>4</v>
      </c>
      <c r="L536">
        <v>103.07</v>
      </c>
      <c r="M536">
        <v>412.28</v>
      </c>
      <c r="N536">
        <v>10</v>
      </c>
      <c r="O536">
        <v>41.228000000000002</v>
      </c>
      <c r="P536">
        <v>371.05</v>
      </c>
      <c r="Q536" s="4" t="s">
        <v>26</v>
      </c>
      <c r="R536">
        <v>21</v>
      </c>
      <c r="S536" s="4" t="s">
        <v>38</v>
      </c>
      <c r="T536">
        <v>1.1000000000000001</v>
      </c>
      <c r="U536" s="4" t="s">
        <v>630</v>
      </c>
      <c r="V536" s="4" t="s">
        <v>29</v>
      </c>
      <c r="W536" s="4" t="s">
        <v>30</v>
      </c>
      <c r="X536" s="4" t="s">
        <v>63</v>
      </c>
      <c r="Y536" s="4" t="s">
        <v>77</v>
      </c>
    </row>
    <row r="537" spans="1:25" x14ac:dyDescent="0.2">
      <c r="A537" s="4" t="s">
        <v>1604</v>
      </c>
      <c r="B537" s="5">
        <v>45855</v>
      </c>
      <c r="C537" s="4" t="s">
        <v>1987</v>
      </c>
      <c r="D537" s="4" t="s">
        <v>1988</v>
      </c>
      <c r="E537" s="6">
        <v>0.34949074074074077</v>
      </c>
      <c r="F537" s="4" t="s">
        <v>1605</v>
      </c>
      <c r="G537" s="4" t="s">
        <v>44</v>
      </c>
      <c r="H537">
        <v>426987</v>
      </c>
      <c r="I537" s="4" t="s">
        <v>71</v>
      </c>
      <c r="J537" s="4" t="s">
        <v>254</v>
      </c>
      <c r="K537">
        <v>5</v>
      </c>
      <c r="L537">
        <v>29.1</v>
      </c>
      <c r="M537">
        <v>145.5</v>
      </c>
      <c r="N537">
        <v>0</v>
      </c>
      <c r="O537">
        <v>0</v>
      </c>
      <c r="P537">
        <v>145.5</v>
      </c>
      <c r="Q537" s="4" t="s">
        <v>26</v>
      </c>
      <c r="R537">
        <v>15</v>
      </c>
      <c r="S537" s="4" t="s">
        <v>27</v>
      </c>
      <c r="T537">
        <v>4.5999999999999996</v>
      </c>
      <c r="U537" s="4" t="s">
        <v>374</v>
      </c>
      <c r="V537" s="4" t="s">
        <v>29</v>
      </c>
      <c r="W537" s="4" t="s">
        <v>30</v>
      </c>
      <c r="X537" s="4" t="s">
        <v>63</v>
      </c>
      <c r="Y537" s="4" t="s">
        <v>41</v>
      </c>
    </row>
    <row r="538" spans="1:25" x14ac:dyDescent="0.2">
      <c r="A538" s="4" t="s">
        <v>1606</v>
      </c>
      <c r="B538" s="5">
        <v>45856</v>
      </c>
      <c r="C538" s="4" t="s">
        <v>1991</v>
      </c>
      <c r="D538" s="4" t="s">
        <v>1988</v>
      </c>
      <c r="E538" s="6">
        <v>0.6987268518518519</v>
      </c>
      <c r="F538" s="4" t="s">
        <v>1607</v>
      </c>
      <c r="G538" s="4" t="s">
        <v>52</v>
      </c>
      <c r="H538">
        <v>409013</v>
      </c>
      <c r="I538" s="4" t="s">
        <v>36</v>
      </c>
      <c r="J538" s="4" t="s">
        <v>664</v>
      </c>
      <c r="K538">
        <v>2</v>
      </c>
      <c r="L538">
        <v>133.16</v>
      </c>
      <c r="M538">
        <v>266.32</v>
      </c>
      <c r="N538">
        <v>10</v>
      </c>
      <c r="O538">
        <v>26.632000000000001</v>
      </c>
      <c r="P538">
        <v>239.69</v>
      </c>
      <c r="Q538" s="4" t="s">
        <v>26</v>
      </c>
      <c r="R538">
        <v>60</v>
      </c>
      <c r="S538" s="4" t="s">
        <v>38</v>
      </c>
      <c r="T538">
        <v>3.4</v>
      </c>
      <c r="U538" s="4" t="s">
        <v>1608</v>
      </c>
      <c r="V538" s="4" t="s">
        <v>29</v>
      </c>
      <c r="W538" s="4" t="s">
        <v>62</v>
      </c>
      <c r="X538" s="4" t="s">
        <v>68</v>
      </c>
      <c r="Y538" s="4" t="s">
        <v>49</v>
      </c>
    </row>
    <row r="539" spans="1:25" x14ac:dyDescent="0.2">
      <c r="A539" s="4" t="s">
        <v>1609</v>
      </c>
      <c r="B539" s="5">
        <v>45858</v>
      </c>
      <c r="C539" s="4" t="s">
        <v>1989</v>
      </c>
      <c r="D539" s="4" t="s">
        <v>1990</v>
      </c>
      <c r="E539" s="6">
        <v>0.47194444444444444</v>
      </c>
      <c r="F539" s="4" t="s">
        <v>1610</v>
      </c>
      <c r="G539" s="4" t="s">
        <v>23</v>
      </c>
      <c r="H539">
        <v>418703</v>
      </c>
      <c r="I539" s="4" t="s">
        <v>36</v>
      </c>
      <c r="J539" s="4" t="s">
        <v>89</v>
      </c>
      <c r="K539">
        <v>4</v>
      </c>
      <c r="L539">
        <v>98.63</v>
      </c>
      <c r="M539">
        <v>394.52</v>
      </c>
      <c r="N539">
        <v>5</v>
      </c>
      <c r="O539">
        <v>19.725999999999999</v>
      </c>
      <c r="P539">
        <v>374.79</v>
      </c>
      <c r="Q539" s="4" t="s">
        <v>26</v>
      </c>
      <c r="R539">
        <v>51</v>
      </c>
      <c r="S539" s="4" t="s">
        <v>125</v>
      </c>
      <c r="T539">
        <v>3.3</v>
      </c>
      <c r="U539" s="4" t="s">
        <v>291</v>
      </c>
      <c r="V539" s="4" t="s">
        <v>40</v>
      </c>
      <c r="W539" s="4" t="s">
        <v>62</v>
      </c>
      <c r="X539" s="4" t="s">
        <v>68</v>
      </c>
      <c r="Y539" s="4" t="s">
        <v>49</v>
      </c>
    </row>
    <row r="540" spans="1:25" x14ac:dyDescent="0.2">
      <c r="A540" s="4" t="s">
        <v>1611</v>
      </c>
      <c r="B540" s="5">
        <v>45844</v>
      </c>
      <c r="C540" s="4" t="s">
        <v>1989</v>
      </c>
      <c r="D540" s="4" t="s">
        <v>1990</v>
      </c>
      <c r="E540" s="6">
        <v>0.96888888888888891</v>
      </c>
      <c r="F540" s="4" t="s">
        <v>1612</v>
      </c>
      <c r="G540" s="4" t="s">
        <v>35</v>
      </c>
      <c r="H540">
        <v>480351</v>
      </c>
      <c r="I540" s="4" t="s">
        <v>66</v>
      </c>
      <c r="J540" s="4" t="s">
        <v>1613</v>
      </c>
      <c r="K540">
        <v>4</v>
      </c>
      <c r="L540">
        <v>52.39</v>
      </c>
      <c r="M540">
        <v>209.56</v>
      </c>
      <c r="N540">
        <v>15</v>
      </c>
      <c r="O540">
        <v>31.434000000000001</v>
      </c>
      <c r="P540">
        <v>178.13</v>
      </c>
      <c r="Q540" s="4" t="s">
        <v>26</v>
      </c>
      <c r="R540">
        <v>57</v>
      </c>
      <c r="S540" s="4" t="s">
        <v>27</v>
      </c>
      <c r="T540">
        <v>1.4</v>
      </c>
      <c r="U540" s="4" t="s">
        <v>949</v>
      </c>
      <c r="V540" s="4" t="s">
        <v>29</v>
      </c>
      <c r="W540" s="4" t="s">
        <v>30</v>
      </c>
      <c r="X540" s="4" t="s">
        <v>48</v>
      </c>
      <c r="Y540" s="4" t="s">
        <v>49</v>
      </c>
    </row>
    <row r="541" spans="1:25" x14ac:dyDescent="0.2">
      <c r="A541" s="4" t="s">
        <v>1614</v>
      </c>
      <c r="B541" s="5">
        <v>45851</v>
      </c>
      <c r="C541" s="4" t="s">
        <v>1989</v>
      </c>
      <c r="D541" s="4" t="s">
        <v>1990</v>
      </c>
      <c r="E541" s="6">
        <v>5.0405092592592592E-2</v>
      </c>
      <c r="F541" s="4" t="s">
        <v>1615</v>
      </c>
      <c r="G541" s="4" t="s">
        <v>52</v>
      </c>
      <c r="H541">
        <v>495229</v>
      </c>
      <c r="I541" s="4" t="s">
        <v>115</v>
      </c>
      <c r="J541" s="4" t="s">
        <v>1225</v>
      </c>
      <c r="K541">
        <v>4</v>
      </c>
      <c r="L541">
        <v>73.47</v>
      </c>
      <c r="M541">
        <v>293.88</v>
      </c>
      <c r="N541">
        <v>0</v>
      </c>
      <c r="O541">
        <v>0</v>
      </c>
      <c r="P541">
        <v>293.88</v>
      </c>
      <c r="Q541" s="4" t="s">
        <v>47</v>
      </c>
      <c r="R541">
        <v>0</v>
      </c>
      <c r="S541" s="4" t="s">
        <v>1992</v>
      </c>
      <c r="T541">
        <v>0</v>
      </c>
      <c r="U541" s="4" t="s">
        <v>1992</v>
      </c>
      <c r="V541" s="4" t="s">
        <v>29</v>
      </c>
      <c r="W541" s="4" t="s">
        <v>30</v>
      </c>
      <c r="X541" s="4" t="s">
        <v>48</v>
      </c>
      <c r="Y541" s="4" t="s">
        <v>41</v>
      </c>
    </row>
    <row r="542" spans="1:25" x14ac:dyDescent="0.2">
      <c r="A542" s="4" t="s">
        <v>1616</v>
      </c>
      <c r="B542" s="5">
        <v>45859</v>
      </c>
      <c r="C542" s="4" t="s">
        <v>1995</v>
      </c>
      <c r="D542" s="4" t="s">
        <v>1990</v>
      </c>
      <c r="E542" s="6">
        <v>0.30692129629629628</v>
      </c>
      <c r="F542" s="4" t="s">
        <v>1617</v>
      </c>
      <c r="G542" s="4" t="s">
        <v>59</v>
      </c>
      <c r="H542">
        <v>433131</v>
      </c>
      <c r="I542" s="4" t="s">
        <v>71</v>
      </c>
      <c r="J542" s="4" t="s">
        <v>858</v>
      </c>
      <c r="K542">
        <v>1</v>
      </c>
      <c r="L542">
        <v>80.08</v>
      </c>
      <c r="M542">
        <v>80.08</v>
      </c>
      <c r="N542">
        <v>0</v>
      </c>
      <c r="O542">
        <v>0</v>
      </c>
      <c r="P542">
        <v>80.08</v>
      </c>
      <c r="Q542" s="4" t="s">
        <v>26</v>
      </c>
      <c r="R542">
        <v>58</v>
      </c>
      <c r="S542" s="4" t="s">
        <v>38</v>
      </c>
      <c r="T542">
        <v>2.4</v>
      </c>
      <c r="U542" s="4" t="s">
        <v>612</v>
      </c>
      <c r="V542" s="4" t="s">
        <v>29</v>
      </c>
      <c r="W542" s="4" t="s">
        <v>56</v>
      </c>
      <c r="X542" s="4" t="s">
        <v>31</v>
      </c>
      <c r="Y542" s="4" t="s">
        <v>77</v>
      </c>
    </row>
    <row r="543" spans="1:25" x14ac:dyDescent="0.2">
      <c r="A543" s="4" t="s">
        <v>1618</v>
      </c>
      <c r="B543" s="5">
        <v>45854</v>
      </c>
      <c r="C543" s="4" t="s">
        <v>1993</v>
      </c>
      <c r="D543" s="4" t="s">
        <v>1988</v>
      </c>
      <c r="E543" s="6">
        <v>7.0150462962962956E-2</v>
      </c>
      <c r="F543" s="4" t="s">
        <v>1619</v>
      </c>
      <c r="G543" s="4" t="s">
        <v>23</v>
      </c>
      <c r="H543">
        <v>492944</v>
      </c>
      <c r="I543" s="4" t="s">
        <v>71</v>
      </c>
      <c r="J543" s="4" t="s">
        <v>1014</v>
      </c>
      <c r="K543">
        <v>4</v>
      </c>
      <c r="L543">
        <v>83.02</v>
      </c>
      <c r="M543">
        <v>332.08</v>
      </c>
      <c r="N543">
        <v>0</v>
      </c>
      <c r="O543">
        <v>0</v>
      </c>
      <c r="P543">
        <v>332.08</v>
      </c>
      <c r="Q543" s="4" t="s">
        <v>26</v>
      </c>
      <c r="R543">
        <v>57</v>
      </c>
      <c r="S543" s="4" t="s">
        <v>27</v>
      </c>
      <c r="T543">
        <v>2.8</v>
      </c>
      <c r="U543" s="4" t="s">
        <v>1204</v>
      </c>
      <c r="V543" s="4" t="s">
        <v>40</v>
      </c>
      <c r="W543" s="4" t="s">
        <v>30</v>
      </c>
      <c r="X543" s="4" t="s">
        <v>63</v>
      </c>
      <c r="Y543" s="4" t="s">
        <v>77</v>
      </c>
    </row>
    <row r="544" spans="1:25" x14ac:dyDescent="0.2">
      <c r="A544" s="4" t="s">
        <v>1620</v>
      </c>
      <c r="B544" s="5">
        <v>45850</v>
      </c>
      <c r="C544" s="4" t="s">
        <v>1994</v>
      </c>
      <c r="D544" s="4" t="s">
        <v>1990</v>
      </c>
      <c r="E544" s="6">
        <v>0.28180555555555553</v>
      </c>
      <c r="F544" s="4" t="s">
        <v>1621</v>
      </c>
      <c r="G544" s="4" t="s">
        <v>59</v>
      </c>
      <c r="H544">
        <v>438555</v>
      </c>
      <c r="I544" s="4" t="s">
        <v>53</v>
      </c>
      <c r="J544" s="4" t="s">
        <v>1622</v>
      </c>
      <c r="K544">
        <v>4</v>
      </c>
      <c r="L544">
        <v>41.9</v>
      </c>
      <c r="M544">
        <v>167.6</v>
      </c>
      <c r="N544">
        <v>0</v>
      </c>
      <c r="O544">
        <v>0</v>
      </c>
      <c r="P544">
        <v>167.6</v>
      </c>
      <c r="Q544" s="4" t="s">
        <v>26</v>
      </c>
      <c r="R544">
        <v>24</v>
      </c>
      <c r="S544" s="4" t="s">
        <v>125</v>
      </c>
      <c r="T544">
        <v>1.9</v>
      </c>
      <c r="U544" s="4" t="s">
        <v>1623</v>
      </c>
      <c r="V544" s="4" t="s">
        <v>29</v>
      </c>
      <c r="W544" s="4" t="s">
        <v>56</v>
      </c>
      <c r="X544" s="4" t="s">
        <v>31</v>
      </c>
      <c r="Y544" s="4" t="s">
        <v>77</v>
      </c>
    </row>
    <row r="545" spans="1:25" x14ac:dyDescent="0.2">
      <c r="A545" s="4" t="s">
        <v>1624</v>
      </c>
      <c r="B545" s="5">
        <v>45856</v>
      </c>
      <c r="C545" s="4" t="s">
        <v>1991</v>
      </c>
      <c r="D545" s="4" t="s">
        <v>1988</v>
      </c>
      <c r="E545" s="6">
        <v>0.16214120370370369</v>
      </c>
      <c r="F545" s="4" t="s">
        <v>1625</v>
      </c>
      <c r="G545" s="4" t="s">
        <v>52</v>
      </c>
      <c r="H545">
        <v>440413</v>
      </c>
      <c r="I545" s="4" t="s">
        <v>36</v>
      </c>
      <c r="J545" s="4" t="s">
        <v>819</v>
      </c>
      <c r="K545">
        <v>5</v>
      </c>
      <c r="L545">
        <v>20.61</v>
      </c>
      <c r="M545">
        <v>103.05</v>
      </c>
      <c r="N545">
        <v>15</v>
      </c>
      <c r="O545">
        <v>15.4575</v>
      </c>
      <c r="P545">
        <v>87.59</v>
      </c>
      <c r="Q545" s="4" t="s">
        <v>26</v>
      </c>
      <c r="R545">
        <v>30</v>
      </c>
      <c r="S545" s="4" t="s">
        <v>125</v>
      </c>
      <c r="T545">
        <v>1.8</v>
      </c>
      <c r="U545" s="4" t="s">
        <v>532</v>
      </c>
      <c r="V545" s="4" t="s">
        <v>40</v>
      </c>
      <c r="W545" s="4" t="s">
        <v>30</v>
      </c>
      <c r="X545" s="4" t="s">
        <v>31</v>
      </c>
      <c r="Y545" s="4" t="s">
        <v>49</v>
      </c>
    </row>
    <row r="546" spans="1:25" x14ac:dyDescent="0.2">
      <c r="A546" s="4" t="s">
        <v>1626</v>
      </c>
      <c r="B546" s="5">
        <v>45851</v>
      </c>
      <c r="C546" s="4" t="s">
        <v>1989</v>
      </c>
      <c r="D546" s="4" t="s">
        <v>1990</v>
      </c>
      <c r="E546" s="6">
        <v>0.21255787037037038</v>
      </c>
      <c r="F546" s="4" t="s">
        <v>1627</v>
      </c>
      <c r="G546" s="4" t="s">
        <v>52</v>
      </c>
      <c r="H546">
        <v>487681</v>
      </c>
      <c r="I546" s="4" t="s">
        <v>53</v>
      </c>
      <c r="J546" s="4" t="s">
        <v>1628</v>
      </c>
      <c r="K546">
        <v>1</v>
      </c>
      <c r="L546">
        <v>123.6</v>
      </c>
      <c r="M546">
        <v>123.6</v>
      </c>
      <c r="N546">
        <v>5</v>
      </c>
      <c r="O546">
        <v>6.18</v>
      </c>
      <c r="P546">
        <v>117.42</v>
      </c>
      <c r="Q546" s="4" t="s">
        <v>26</v>
      </c>
      <c r="R546">
        <v>17</v>
      </c>
      <c r="S546" s="4" t="s">
        <v>125</v>
      </c>
      <c r="T546">
        <v>4.3</v>
      </c>
      <c r="U546" s="4" t="s">
        <v>1045</v>
      </c>
      <c r="V546" s="4" t="s">
        <v>29</v>
      </c>
      <c r="W546" s="4" t="s">
        <v>62</v>
      </c>
      <c r="X546" s="4" t="s">
        <v>63</v>
      </c>
      <c r="Y546" s="4" t="s">
        <v>41</v>
      </c>
    </row>
    <row r="547" spans="1:25" x14ac:dyDescent="0.2">
      <c r="A547" s="4" t="s">
        <v>1629</v>
      </c>
      <c r="B547" s="5">
        <v>45837</v>
      </c>
      <c r="C547" s="4" t="s">
        <v>1989</v>
      </c>
      <c r="D547" s="4" t="s">
        <v>1990</v>
      </c>
      <c r="E547" s="6">
        <v>0.29194444444444445</v>
      </c>
      <c r="F547" s="4" t="s">
        <v>1630</v>
      </c>
      <c r="G547" s="4" t="s">
        <v>23</v>
      </c>
      <c r="H547">
        <v>430463</v>
      </c>
      <c r="I547" s="4" t="s">
        <v>71</v>
      </c>
      <c r="J547" s="4" t="s">
        <v>968</v>
      </c>
      <c r="K547">
        <v>3</v>
      </c>
      <c r="L547">
        <v>62.04</v>
      </c>
      <c r="M547">
        <v>186.12</v>
      </c>
      <c r="N547">
        <v>0</v>
      </c>
      <c r="O547">
        <v>0</v>
      </c>
      <c r="P547">
        <v>186.12</v>
      </c>
      <c r="Q547" s="4" t="s">
        <v>26</v>
      </c>
      <c r="R547">
        <v>35</v>
      </c>
      <c r="S547" s="4" t="s">
        <v>27</v>
      </c>
      <c r="T547">
        <v>2.8</v>
      </c>
      <c r="U547" s="4" t="s">
        <v>1141</v>
      </c>
      <c r="V547" s="4" t="s">
        <v>40</v>
      </c>
      <c r="W547" s="4" t="s">
        <v>62</v>
      </c>
      <c r="X547" s="4" t="s">
        <v>48</v>
      </c>
      <c r="Y547" s="4" t="s">
        <v>77</v>
      </c>
    </row>
    <row r="548" spans="1:25" x14ac:dyDescent="0.2">
      <c r="A548" s="4" t="s">
        <v>1631</v>
      </c>
      <c r="B548" s="5">
        <v>45852</v>
      </c>
      <c r="C548" s="4" t="s">
        <v>1995</v>
      </c>
      <c r="D548" s="4" t="s">
        <v>1990</v>
      </c>
      <c r="E548" s="6">
        <v>0.60875000000000001</v>
      </c>
      <c r="F548" s="4" t="s">
        <v>1632</v>
      </c>
      <c r="G548" s="4" t="s">
        <v>59</v>
      </c>
      <c r="H548">
        <v>453884</v>
      </c>
      <c r="I548" s="4" t="s">
        <v>24</v>
      </c>
      <c r="J548" s="4" t="s">
        <v>1151</v>
      </c>
      <c r="K548">
        <v>5</v>
      </c>
      <c r="L548">
        <v>84.94</v>
      </c>
      <c r="M548">
        <v>424.7</v>
      </c>
      <c r="N548">
        <v>0</v>
      </c>
      <c r="O548">
        <v>0</v>
      </c>
      <c r="P548">
        <v>424.7</v>
      </c>
      <c r="Q548" s="4" t="s">
        <v>26</v>
      </c>
      <c r="R548">
        <v>51</v>
      </c>
      <c r="S548" s="4" t="s">
        <v>27</v>
      </c>
      <c r="T548">
        <v>1.4</v>
      </c>
      <c r="U548" s="4" t="s">
        <v>782</v>
      </c>
      <c r="V548" s="4" t="s">
        <v>40</v>
      </c>
      <c r="W548" s="4" t="s">
        <v>62</v>
      </c>
      <c r="X548" s="4" t="s">
        <v>63</v>
      </c>
      <c r="Y548" s="4" t="s">
        <v>49</v>
      </c>
    </row>
    <row r="549" spans="1:25" x14ac:dyDescent="0.2">
      <c r="A549" s="4" t="s">
        <v>1633</v>
      </c>
      <c r="B549" s="5">
        <v>45851</v>
      </c>
      <c r="C549" s="4" t="s">
        <v>1989</v>
      </c>
      <c r="D549" s="4" t="s">
        <v>1990</v>
      </c>
      <c r="E549" s="6">
        <v>0.41431712962962963</v>
      </c>
      <c r="F549" s="4" t="s">
        <v>748</v>
      </c>
      <c r="G549" s="4" t="s">
        <v>52</v>
      </c>
      <c r="H549">
        <v>499840</v>
      </c>
      <c r="I549" s="4" t="s">
        <v>115</v>
      </c>
      <c r="J549" s="4" t="s">
        <v>702</v>
      </c>
      <c r="K549">
        <v>4</v>
      </c>
      <c r="L549">
        <v>28.78</v>
      </c>
      <c r="M549">
        <v>115.12</v>
      </c>
      <c r="N549">
        <v>0</v>
      </c>
      <c r="O549">
        <v>0</v>
      </c>
      <c r="P549">
        <v>115.12</v>
      </c>
      <c r="Q549" s="4" t="s">
        <v>26</v>
      </c>
      <c r="R549">
        <v>52</v>
      </c>
      <c r="S549" s="4" t="s">
        <v>125</v>
      </c>
      <c r="T549">
        <v>3.6</v>
      </c>
      <c r="U549" s="4" t="s">
        <v>1535</v>
      </c>
      <c r="V549" s="4" t="s">
        <v>29</v>
      </c>
      <c r="W549" s="4" t="s">
        <v>30</v>
      </c>
      <c r="X549" s="4" t="s">
        <v>31</v>
      </c>
      <c r="Y549" s="4" t="s">
        <v>77</v>
      </c>
    </row>
    <row r="550" spans="1:25" x14ac:dyDescent="0.2">
      <c r="A550" s="4" t="s">
        <v>1634</v>
      </c>
      <c r="B550" s="5">
        <v>45842</v>
      </c>
      <c r="C550" s="4" t="s">
        <v>1991</v>
      </c>
      <c r="D550" s="4" t="s">
        <v>1988</v>
      </c>
      <c r="E550" s="6">
        <v>0.14810185185185185</v>
      </c>
      <c r="F550" s="4" t="s">
        <v>1635</v>
      </c>
      <c r="G550" s="4" t="s">
        <v>59</v>
      </c>
      <c r="H550">
        <v>496720</v>
      </c>
      <c r="I550" s="4" t="s">
        <v>36</v>
      </c>
      <c r="J550" s="4" t="s">
        <v>1347</v>
      </c>
      <c r="K550">
        <v>2</v>
      </c>
      <c r="L550">
        <v>100.57</v>
      </c>
      <c r="M550">
        <v>201.14</v>
      </c>
      <c r="N550">
        <v>0</v>
      </c>
      <c r="O550">
        <v>0</v>
      </c>
      <c r="P550">
        <v>201.14</v>
      </c>
      <c r="Q550" s="4" t="s">
        <v>26</v>
      </c>
      <c r="R550">
        <v>46</v>
      </c>
      <c r="S550" s="4" t="s">
        <v>125</v>
      </c>
      <c r="T550">
        <v>2.5</v>
      </c>
      <c r="U550" s="4" t="s">
        <v>741</v>
      </c>
      <c r="V550" s="4" t="s">
        <v>29</v>
      </c>
      <c r="W550" s="4" t="s">
        <v>62</v>
      </c>
      <c r="X550" s="4" t="s">
        <v>68</v>
      </c>
      <c r="Y550" s="4" t="s">
        <v>49</v>
      </c>
    </row>
    <row r="551" spans="1:25" x14ac:dyDescent="0.2">
      <c r="A551" s="4" t="s">
        <v>1636</v>
      </c>
      <c r="B551" s="5">
        <v>45841</v>
      </c>
      <c r="C551" s="4" t="s">
        <v>1987</v>
      </c>
      <c r="D551" s="4" t="s">
        <v>1988</v>
      </c>
      <c r="E551" s="6">
        <v>0.56789351851851855</v>
      </c>
      <c r="F551" s="4" t="s">
        <v>1637</v>
      </c>
      <c r="G551" s="4" t="s">
        <v>44</v>
      </c>
      <c r="H551">
        <v>441621</v>
      </c>
      <c r="I551" s="4" t="s">
        <v>115</v>
      </c>
      <c r="J551" s="4" t="s">
        <v>336</v>
      </c>
      <c r="K551">
        <v>1</v>
      </c>
      <c r="L551">
        <v>87.71</v>
      </c>
      <c r="M551">
        <v>87.71</v>
      </c>
      <c r="N551">
        <v>15</v>
      </c>
      <c r="O551">
        <v>13.156499999999999</v>
      </c>
      <c r="P551">
        <v>74.55</v>
      </c>
      <c r="Q551" s="4" t="s">
        <v>26</v>
      </c>
      <c r="R551">
        <v>33</v>
      </c>
      <c r="S551" s="4" t="s">
        <v>27</v>
      </c>
      <c r="T551">
        <v>3.9</v>
      </c>
      <c r="U551" s="4" t="s">
        <v>878</v>
      </c>
      <c r="V551" s="4" t="s">
        <v>29</v>
      </c>
      <c r="W551" s="4" t="s">
        <v>30</v>
      </c>
      <c r="X551" s="4" t="s">
        <v>31</v>
      </c>
      <c r="Y551" s="4" t="s">
        <v>32</v>
      </c>
    </row>
    <row r="552" spans="1:25" x14ac:dyDescent="0.2">
      <c r="A552" s="4" t="s">
        <v>1638</v>
      </c>
      <c r="B552" s="5">
        <v>45843</v>
      </c>
      <c r="C552" s="4" t="s">
        <v>1994</v>
      </c>
      <c r="D552" s="4" t="s">
        <v>1990</v>
      </c>
      <c r="E552" s="6">
        <v>2.7731481481481482E-2</v>
      </c>
      <c r="F552" s="4" t="s">
        <v>1639</v>
      </c>
      <c r="G552" s="4" t="s">
        <v>84</v>
      </c>
      <c r="H552">
        <v>450003</v>
      </c>
      <c r="I552" s="4" t="s">
        <v>45</v>
      </c>
      <c r="J552" s="4" t="s">
        <v>1640</v>
      </c>
      <c r="K552">
        <v>2</v>
      </c>
      <c r="L552">
        <v>77.510000000000005</v>
      </c>
      <c r="M552">
        <v>155.02000000000001</v>
      </c>
      <c r="N552">
        <v>0</v>
      </c>
      <c r="O552">
        <v>0</v>
      </c>
      <c r="P552">
        <v>155.02000000000001</v>
      </c>
      <c r="Q552" s="4" t="s">
        <v>26</v>
      </c>
      <c r="R552">
        <v>46</v>
      </c>
      <c r="S552" s="4" t="s">
        <v>27</v>
      </c>
      <c r="T552">
        <v>1.2</v>
      </c>
      <c r="U552" s="4" t="s">
        <v>237</v>
      </c>
      <c r="V552" s="4" t="s">
        <v>29</v>
      </c>
      <c r="W552" s="4" t="s">
        <v>30</v>
      </c>
      <c r="X552" s="4" t="s">
        <v>31</v>
      </c>
      <c r="Y552" s="4" t="s">
        <v>32</v>
      </c>
    </row>
    <row r="553" spans="1:25" x14ac:dyDescent="0.2">
      <c r="A553" s="4" t="s">
        <v>1641</v>
      </c>
      <c r="B553" s="5">
        <v>45854</v>
      </c>
      <c r="C553" s="4" t="s">
        <v>1993</v>
      </c>
      <c r="D553" s="4" t="s">
        <v>1988</v>
      </c>
      <c r="E553" s="6">
        <v>0.8721875</v>
      </c>
      <c r="F553" s="4" t="s">
        <v>1642</v>
      </c>
      <c r="G553" s="4" t="s">
        <v>152</v>
      </c>
      <c r="H553">
        <v>426788</v>
      </c>
      <c r="I553" s="4" t="s">
        <v>71</v>
      </c>
      <c r="J553" s="4" t="s">
        <v>858</v>
      </c>
      <c r="K553">
        <v>1</v>
      </c>
      <c r="L553">
        <v>75.41</v>
      </c>
      <c r="M553">
        <v>75.41</v>
      </c>
      <c r="N553">
        <v>15</v>
      </c>
      <c r="O553">
        <v>11.311500000000001</v>
      </c>
      <c r="P553">
        <v>64.099999999999994</v>
      </c>
      <c r="Q553" s="4" t="s">
        <v>26</v>
      </c>
      <c r="R553">
        <v>27</v>
      </c>
      <c r="S553" s="4" t="s">
        <v>27</v>
      </c>
      <c r="T553">
        <v>3.4</v>
      </c>
      <c r="U553" s="4" t="s">
        <v>602</v>
      </c>
      <c r="V553" s="4" t="s">
        <v>40</v>
      </c>
      <c r="W553" s="4" t="s">
        <v>62</v>
      </c>
      <c r="X553" s="4" t="s">
        <v>68</v>
      </c>
      <c r="Y553" s="4" t="s">
        <v>32</v>
      </c>
    </row>
    <row r="554" spans="1:25" x14ac:dyDescent="0.2">
      <c r="A554" s="4" t="s">
        <v>1643</v>
      </c>
      <c r="B554" s="5">
        <v>45853</v>
      </c>
      <c r="C554" s="4" t="s">
        <v>1996</v>
      </c>
      <c r="D554" s="4" t="s">
        <v>1988</v>
      </c>
      <c r="E554" s="6">
        <v>9.0451388888888887E-2</v>
      </c>
      <c r="F554" s="4" t="s">
        <v>1644</v>
      </c>
      <c r="G554" s="4" t="s">
        <v>152</v>
      </c>
      <c r="H554">
        <v>463069</v>
      </c>
      <c r="I554" s="4" t="s">
        <v>53</v>
      </c>
      <c r="J554" s="4" t="s">
        <v>1645</v>
      </c>
      <c r="K554">
        <v>4</v>
      </c>
      <c r="L554">
        <v>69.099999999999994</v>
      </c>
      <c r="M554">
        <v>276.39999999999998</v>
      </c>
      <c r="N554">
        <v>15</v>
      </c>
      <c r="O554">
        <v>41.46</v>
      </c>
      <c r="P554">
        <v>234.94</v>
      </c>
      <c r="Q554" s="4" t="s">
        <v>26</v>
      </c>
      <c r="R554">
        <v>47</v>
      </c>
      <c r="S554" s="4" t="s">
        <v>38</v>
      </c>
      <c r="T554">
        <v>4</v>
      </c>
      <c r="U554" s="4" t="s">
        <v>389</v>
      </c>
      <c r="V554" s="4" t="s">
        <v>29</v>
      </c>
      <c r="W554" s="4" t="s">
        <v>56</v>
      </c>
      <c r="X554" s="4" t="s">
        <v>68</v>
      </c>
      <c r="Y554" s="4" t="s">
        <v>77</v>
      </c>
    </row>
    <row r="555" spans="1:25" x14ac:dyDescent="0.2">
      <c r="A555" s="4" t="s">
        <v>1646</v>
      </c>
      <c r="B555" s="5">
        <v>45841</v>
      </c>
      <c r="C555" s="4" t="s">
        <v>1987</v>
      </c>
      <c r="D555" s="4" t="s">
        <v>1988</v>
      </c>
      <c r="E555" s="6">
        <v>0.17982638888888888</v>
      </c>
      <c r="F555" s="4" t="s">
        <v>1647</v>
      </c>
      <c r="G555" s="4" t="s">
        <v>84</v>
      </c>
      <c r="H555">
        <v>470412</v>
      </c>
      <c r="I555" s="4" t="s">
        <v>71</v>
      </c>
      <c r="J555" s="4" t="s">
        <v>999</v>
      </c>
      <c r="K555">
        <v>2</v>
      </c>
      <c r="L555">
        <v>53.45</v>
      </c>
      <c r="M555">
        <v>106.9</v>
      </c>
      <c r="N555">
        <v>15</v>
      </c>
      <c r="O555">
        <v>16.035</v>
      </c>
      <c r="P555">
        <v>90.87</v>
      </c>
      <c r="Q555" s="4" t="s">
        <v>26</v>
      </c>
      <c r="R555">
        <v>33</v>
      </c>
      <c r="S555" s="4" t="s">
        <v>125</v>
      </c>
      <c r="T555">
        <v>2.9</v>
      </c>
      <c r="U555" s="4" t="s">
        <v>1648</v>
      </c>
      <c r="V555" s="4" t="s">
        <v>29</v>
      </c>
      <c r="W555" s="4" t="s">
        <v>62</v>
      </c>
      <c r="X555" s="4" t="s">
        <v>68</v>
      </c>
      <c r="Y555" s="4" t="s">
        <v>32</v>
      </c>
    </row>
    <row r="556" spans="1:25" x14ac:dyDescent="0.2">
      <c r="A556" s="4" t="s">
        <v>1649</v>
      </c>
      <c r="B556" s="5">
        <v>45842</v>
      </c>
      <c r="C556" s="4" t="s">
        <v>1991</v>
      </c>
      <c r="D556" s="4" t="s">
        <v>1988</v>
      </c>
      <c r="E556" s="6">
        <v>0.89598379629629632</v>
      </c>
      <c r="F556" s="4" t="s">
        <v>1650</v>
      </c>
      <c r="G556" s="4" t="s">
        <v>59</v>
      </c>
      <c r="H556">
        <v>400548</v>
      </c>
      <c r="I556" s="4" t="s">
        <v>53</v>
      </c>
      <c r="J556" s="4" t="s">
        <v>97</v>
      </c>
      <c r="K556">
        <v>3</v>
      </c>
      <c r="L556">
        <v>83.89</v>
      </c>
      <c r="M556">
        <v>251.67</v>
      </c>
      <c r="N556">
        <v>15</v>
      </c>
      <c r="O556">
        <v>37.750500000000002</v>
      </c>
      <c r="P556">
        <v>213.92</v>
      </c>
      <c r="Q556" s="4" t="s">
        <v>55</v>
      </c>
      <c r="R556">
        <v>0</v>
      </c>
      <c r="S556" s="4" t="s">
        <v>1992</v>
      </c>
      <c r="T556">
        <v>0</v>
      </c>
      <c r="U556" s="4" t="s">
        <v>1992</v>
      </c>
      <c r="V556" s="4" t="s">
        <v>40</v>
      </c>
      <c r="W556" s="4" t="s">
        <v>56</v>
      </c>
      <c r="X556" s="4" t="s">
        <v>68</v>
      </c>
      <c r="Y556" s="4" t="s">
        <v>49</v>
      </c>
    </row>
    <row r="557" spans="1:25" x14ac:dyDescent="0.2">
      <c r="A557" s="4" t="s">
        <v>1651</v>
      </c>
      <c r="B557" s="5">
        <v>45850</v>
      </c>
      <c r="C557" s="4" t="s">
        <v>1994</v>
      </c>
      <c r="D557" s="4" t="s">
        <v>1990</v>
      </c>
      <c r="E557" s="6">
        <v>0.91929398148148145</v>
      </c>
      <c r="F557" s="4" t="s">
        <v>1652</v>
      </c>
      <c r="G557" s="4" t="s">
        <v>35</v>
      </c>
      <c r="H557">
        <v>405090</v>
      </c>
      <c r="I557" s="4" t="s">
        <v>53</v>
      </c>
      <c r="J557" s="4" t="s">
        <v>964</v>
      </c>
      <c r="K557">
        <v>5</v>
      </c>
      <c r="L557">
        <v>41.11</v>
      </c>
      <c r="M557">
        <v>205.55</v>
      </c>
      <c r="N557">
        <v>15</v>
      </c>
      <c r="O557">
        <v>30.8325</v>
      </c>
      <c r="P557">
        <v>174.72</v>
      </c>
      <c r="Q557" s="4" t="s">
        <v>47</v>
      </c>
      <c r="R557">
        <v>0</v>
      </c>
      <c r="S557" s="4" t="s">
        <v>1992</v>
      </c>
      <c r="T557">
        <v>0</v>
      </c>
      <c r="U557" s="4" t="s">
        <v>1992</v>
      </c>
      <c r="V557" s="4" t="s">
        <v>40</v>
      </c>
      <c r="W557" s="4" t="s">
        <v>62</v>
      </c>
      <c r="X557" s="4" t="s">
        <v>68</v>
      </c>
      <c r="Y557" s="4" t="s">
        <v>49</v>
      </c>
    </row>
    <row r="558" spans="1:25" x14ac:dyDescent="0.2">
      <c r="A558" s="4" t="s">
        <v>1653</v>
      </c>
      <c r="B558" s="5">
        <v>45833</v>
      </c>
      <c r="C558" s="4" t="s">
        <v>1993</v>
      </c>
      <c r="D558" s="4" t="s">
        <v>1988</v>
      </c>
      <c r="E558" s="6">
        <v>0.32703703703703701</v>
      </c>
      <c r="F558" s="4" t="s">
        <v>1654</v>
      </c>
      <c r="G558" s="4" t="s">
        <v>52</v>
      </c>
      <c r="H558">
        <v>450507</v>
      </c>
      <c r="I558" s="4" t="s">
        <v>36</v>
      </c>
      <c r="J558" s="4" t="s">
        <v>513</v>
      </c>
      <c r="K558">
        <v>2</v>
      </c>
      <c r="L558">
        <v>51.51</v>
      </c>
      <c r="M558">
        <v>103.02</v>
      </c>
      <c r="N558">
        <v>0</v>
      </c>
      <c r="O558">
        <v>0</v>
      </c>
      <c r="P558">
        <v>103.02</v>
      </c>
      <c r="Q558" s="4" t="s">
        <v>55</v>
      </c>
      <c r="R558">
        <v>0</v>
      </c>
      <c r="S558" s="4" t="s">
        <v>1992</v>
      </c>
      <c r="T558">
        <v>0</v>
      </c>
      <c r="U558" s="4" t="s">
        <v>1992</v>
      </c>
      <c r="V558" s="4" t="s">
        <v>40</v>
      </c>
      <c r="W558" s="4" t="s">
        <v>62</v>
      </c>
      <c r="X558" s="4" t="s">
        <v>31</v>
      </c>
      <c r="Y558" s="4" t="s">
        <v>32</v>
      </c>
    </row>
    <row r="559" spans="1:25" x14ac:dyDescent="0.2">
      <c r="A559" s="4" t="s">
        <v>1655</v>
      </c>
      <c r="B559" s="5">
        <v>45843</v>
      </c>
      <c r="C559" s="4" t="s">
        <v>1994</v>
      </c>
      <c r="D559" s="4" t="s">
        <v>1990</v>
      </c>
      <c r="E559" s="6">
        <v>0.43631944444444443</v>
      </c>
      <c r="F559" s="4" t="s">
        <v>1656</v>
      </c>
      <c r="G559" s="4" t="s">
        <v>84</v>
      </c>
      <c r="H559">
        <v>459700</v>
      </c>
      <c r="I559" s="4" t="s">
        <v>115</v>
      </c>
      <c r="J559" s="4" t="s">
        <v>1657</v>
      </c>
      <c r="K559">
        <v>3</v>
      </c>
      <c r="L559">
        <v>52.16</v>
      </c>
      <c r="M559">
        <v>156.47999999999999</v>
      </c>
      <c r="N559">
        <v>5</v>
      </c>
      <c r="O559">
        <v>7.8239999999999998</v>
      </c>
      <c r="P559">
        <v>148.66</v>
      </c>
      <c r="Q559" s="4" t="s">
        <v>26</v>
      </c>
      <c r="R559">
        <v>20</v>
      </c>
      <c r="S559" s="4" t="s">
        <v>38</v>
      </c>
      <c r="T559">
        <v>2.5</v>
      </c>
      <c r="U559" s="4" t="s">
        <v>176</v>
      </c>
      <c r="V559" s="4" t="s">
        <v>29</v>
      </c>
      <c r="W559" s="4" t="s">
        <v>56</v>
      </c>
      <c r="X559" s="4" t="s">
        <v>63</v>
      </c>
      <c r="Y559" s="4" t="s">
        <v>41</v>
      </c>
    </row>
    <row r="560" spans="1:25" x14ac:dyDescent="0.2">
      <c r="A560" s="4" t="s">
        <v>1658</v>
      </c>
      <c r="B560" s="5">
        <v>45840</v>
      </c>
      <c r="C560" s="4" t="s">
        <v>1993</v>
      </c>
      <c r="D560" s="4" t="s">
        <v>1988</v>
      </c>
      <c r="E560" s="6">
        <v>0.94913194444444449</v>
      </c>
      <c r="F560" s="4" t="s">
        <v>1659</v>
      </c>
      <c r="G560" s="4" t="s">
        <v>52</v>
      </c>
      <c r="H560">
        <v>439613</v>
      </c>
      <c r="I560" s="4" t="s">
        <v>45</v>
      </c>
      <c r="J560" s="4" t="s">
        <v>1589</v>
      </c>
      <c r="K560">
        <v>4</v>
      </c>
      <c r="L560">
        <v>96.19</v>
      </c>
      <c r="M560">
        <v>384.76</v>
      </c>
      <c r="N560">
        <v>15</v>
      </c>
      <c r="O560">
        <v>57.713999999999999</v>
      </c>
      <c r="P560">
        <v>327.05</v>
      </c>
      <c r="Q560" s="4" t="s">
        <v>26</v>
      </c>
      <c r="R560">
        <v>20</v>
      </c>
      <c r="S560" s="4" t="s">
        <v>27</v>
      </c>
      <c r="T560">
        <v>4.0999999999999996</v>
      </c>
      <c r="U560" s="4" t="s">
        <v>1460</v>
      </c>
      <c r="V560" s="4" t="s">
        <v>29</v>
      </c>
      <c r="W560" s="4" t="s">
        <v>56</v>
      </c>
      <c r="X560" s="4" t="s">
        <v>63</v>
      </c>
      <c r="Y560" s="4" t="s">
        <v>41</v>
      </c>
    </row>
    <row r="561" spans="1:25" x14ac:dyDescent="0.2">
      <c r="A561" s="4" t="s">
        <v>1660</v>
      </c>
      <c r="B561" s="5">
        <v>45842</v>
      </c>
      <c r="C561" s="4" t="s">
        <v>1991</v>
      </c>
      <c r="D561" s="4" t="s">
        <v>1988</v>
      </c>
      <c r="E561" s="6">
        <v>0.75605324074074076</v>
      </c>
      <c r="F561" s="4" t="s">
        <v>1661</v>
      </c>
      <c r="G561" s="4" t="s">
        <v>23</v>
      </c>
      <c r="H561">
        <v>422073</v>
      </c>
      <c r="I561" s="4" t="s">
        <v>66</v>
      </c>
      <c r="J561" s="4" t="s">
        <v>1239</v>
      </c>
      <c r="K561">
        <v>1</v>
      </c>
      <c r="L561">
        <v>32.590000000000003</v>
      </c>
      <c r="M561">
        <v>32.590000000000003</v>
      </c>
      <c r="N561">
        <v>15</v>
      </c>
      <c r="O561">
        <v>4.8884999999999996</v>
      </c>
      <c r="P561">
        <v>27.7</v>
      </c>
      <c r="Q561" s="4" t="s">
        <v>26</v>
      </c>
      <c r="R561">
        <v>56</v>
      </c>
      <c r="S561" s="4" t="s">
        <v>125</v>
      </c>
      <c r="T561">
        <v>1.7</v>
      </c>
      <c r="U561" s="4" t="s">
        <v>792</v>
      </c>
      <c r="V561" s="4" t="s">
        <v>29</v>
      </c>
      <c r="W561" s="4" t="s">
        <v>62</v>
      </c>
      <c r="X561" s="4" t="s">
        <v>63</v>
      </c>
      <c r="Y561" s="4" t="s">
        <v>32</v>
      </c>
    </row>
    <row r="562" spans="1:25" x14ac:dyDescent="0.2">
      <c r="A562" s="4" t="s">
        <v>1662</v>
      </c>
      <c r="B562" s="5">
        <v>45845</v>
      </c>
      <c r="C562" s="4" t="s">
        <v>1995</v>
      </c>
      <c r="D562" s="4" t="s">
        <v>1990</v>
      </c>
      <c r="E562" s="6">
        <v>0.86937500000000001</v>
      </c>
      <c r="F562" s="4" t="s">
        <v>1663</v>
      </c>
      <c r="G562" s="4" t="s">
        <v>59</v>
      </c>
      <c r="H562">
        <v>465879</v>
      </c>
      <c r="I562" s="4" t="s">
        <v>53</v>
      </c>
      <c r="J562" s="4" t="s">
        <v>822</v>
      </c>
      <c r="K562">
        <v>5</v>
      </c>
      <c r="L562">
        <v>125.87</v>
      </c>
      <c r="M562">
        <v>629.35</v>
      </c>
      <c r="N562">
        <v>5</v>
      </c>
      <c r="O562">
        <v>31.467500000000001</v>
      </c>
      <c r="P562">
        <v>597.88</v>
      </c>
      <c r="Q562" s="4" t="s">
        <v>26</v>
      </c>
      <c r="R562">
        <v>26</v>
      </c>
      <c r="S562" s="4" t="s">
        <v>27</v>
      </c>
      <c r="T562">
        <v>4.5999999999999996</v>
      </c>
      <c r="U562" s="4" t="s">
        <v>962</v>
      </c>
      <c r="V562" s="4" t="s">
        <v>40</v>
      </c>
      <c r="W562" s="4" t="s">
        <v>62</v>
      </c>
      <c r="X562" s="4" t="s">
        <v>31</v>
      </c>
      <c r="Y562" s="4" t="s">
        <v>32</v>
      </c>
    </row>
    <row r="563" spans="1:25" x14ac:dyDescent="0.2">
      <c r="A563" s="4" t="s">
        <v>1664</v>
      </c>
      <c r="B563" s="5">
        <v>45845</v>
      </c>
      <c r="C563" s="4" t="s">
        <v>1995</v>
      </c>
      <c r="D563" s="4" t="s">
        <v>1990</v>
      </c>
      <c r="E563" s="6">
        <v>8.5960648148148147E-2</v>
      </c>
      <c r="F563" s="4" t="s">
        <v>1665</v>
      </c>
      <c r="G563" s="4" t="s">
        <v>44</v>
      </c>
      <c r="H563">
        <v>411234</v>
      </c>
      <c r="I563" s="4" t="s">
        <v>36</v>
      </c>
      <c r="J563" s="4" t="s">
        <v>258</v>
      </c>
      <c r="K563">
        <v>3</v>
      </c>
      <c r="L563">
        <v>28.35</v>
      </c>
      <c r="M563">
        <v>85.05</v>
      </c>
      <c r="N563">
        <v>0</v>
      </c>
      <c r="O563">
        <v>0</v>
      </c>
      <c r="P563">
        <v>85.05</v>
      </c>
      <c r="Q563" s="4" t="s">
        <v>26</v>
      </c>
      <c r="R563">
        <v>45</v>
      </c>
      <c r="S563" s="4" t="s">
        <v>125</v>
      </c>
      <c r="T563">
        <v>1.4</v>
      </c>
      <c r="U563" s="4" t="s">
        <v>366</v>
      </c>
      <c r="V563" s="4" t="s">
        <v>40</v>
      </c>
      <c r="W563" s="4" t="s">
        <v>30</v>
      </c>
      <c r="X563" s="4" t="s">
        <v>31</v>
      </c>
      <c r="Y563" s="4" t="s">
        <v>77</v>
      </c>
    </row>
    <row r="564" spans="1:25" x14ac:dyDescent="0.2">
      <c r="A564" s="4" t="s">
        <v>1666</v>
      </c>
      <c r="B564" s="5">
        <v>45855</v>
      </c>
      <c r="C564" s="4" t="s">
        <v>1987</v>
      </c>
      <c r="D564" s="4" t="s">
        <v>1988</v>
      </c>
      <c r="E564" s="6">
        <v>0.78738425925925926</v>
      </c>
      <c r="F564" s="4" t="s">
        <v>1667</v>
      </c>
      <c r="G564" s="4" t="s">
        <v>84</v>
      </c>
      <c r="H564">
        <v>400952</v>
      </c>
      <c r="I564" s="4" t="s">
        <v>36</v>
      </c>
      <c r="J564" s="4" t="s">
        <v>464</v>
      </c>
      <c r="K564">
        <v>5</v>
      </c>
      <c r="L564">
        <v>148.30000000000001</v>
      </c>
      <c r="M564">
        <v>741.5</v>
      </c>
      <c r="N564">
        <v>10</v>
      </c>
      <c r="O564">
        <v>74.150000000000006</v>
      </c>
      <c r="P564">
        <v>667.35</v>
      </c>
      <c r="Q564" s="4" t="s">
        <v>55</v>
      </c>
      <c r="R564">
        <v>0</v>
      </c>
      <c r="S564" s="4" t="s">
        <v>1992</v>
      </c>
      <c r="T564">
        <v>0</v>
      </c>
      <c r="U564" s="4" t="s">
        <v>1992</v>
      </c>
      <c r="V564" s="4" t="s">
        <v>40</v>
      </c>
      <c r="W564" s="4" t="s">
        <v>56</v>
      </c>
      <c r="X564" s="4" t="s">
        <v>68</v>
      </c>
      <c r="Y564" s="4" t="s">
        <v>49</v>
      </c>
    </row>
    <row r="565" spans="1:25" x14ac:dyDescent="0.2">
      <c r="A565" s="4" t="s">
        <v>1668</v>
      </c>
      <c r="B565" s="5">
        <v>45833</v>
      </c>
      <c r="C565" s="4" t="s">
        <v>1993</v>
      </c>
      <c r="D565" s="4" t="s">
        <v>1988</v>
      </c>
      <c r="E565" s="6">
        <v>0.47725694444444444</v>
      </c>
      <c r="F565" s="4" t="s">
        <v>1669</v>
      </c>
      <c r="G565" s="4" t="s">
        <v>52</v>
      </c>
      <c r="H565">
        <v>444968</v>
      </c>
      <c r="I565" s="4" t="s">
        <v>24</v>
      </c>
      <c r="J565" s="4" t="s">
        <v>25</v>
      </c>
      <c r="K565">
        <v>3</v>
      </c>
      <c r="L565">
        <v>106.46</v>
      </c>
      <c r="M565">
        <v>319.38</v>
      </c>
      <c r="N565">
        <v>15</v>
      </c>
      <c r="O565">
        <v>47.906999999999996</v>
      </c>
      <c r="P565">
        <v>271.47000000000003</v>
      </c>
      <c r="Q565" s="4" t="s">
        <v>26</v>
      </c>
      <c r="R565">
        <v>37</v>
      </c>
      <c r="S565" s="4" t="s">
        <v>125</v>
      </c>
      <c r="T565">
        <v>1</v>
      </c>
      <c r="U565" s="4" t="s">
        <v>1252</v>
      </c>
      <c r="V565" s="4" t="s">
        <v>29</v>
      </c>
      <c r="W565" s="4" t="s">
        <v>30</v>
      </c>
      <c r="X565" s="4" t="s">
        <v>31</v>
      </c>
      <c r="Y565" s="4" t="s">
        <v>49</v>
      </c>
    </row>
    <row r="566" spans="1:25" x14ac:dyDescent="0.2">
      <c r="A566" s="4" t="s">
        <v>1670</v>
      </c>
      <c r="B566" s="5">
        <v>45836</v>
      </c>
      <c r="C566" s="4" t="s">
        <v>1994</v>
      </c>
      <c r="D566" s="4" t="s">
        <v>1990</v>
      </c>
      <c r="E566" s="6">
        <v>0.2829861111111111</v>
      </c>
      <c r="F566" s="4" t="s">
        <v>1671</v>
      </c>
      <c r="G566" s="4" t="s">
        <v>44</v>
      </c>
      <c r="H566">
        <v>459234</v>
      </c>
      <c r="I566" s="4" t="s">
        <v>45</v>
      </c>
      <c r="J566" s="4" t="s">
        <v>1672</v>
      </c>
      <c r="K566">
        <v>4</v>
      </c>
      <c r="L566">
        <v>86.94</v>
      </c>
      <c r="M566">
        <v>347.76</v>
      </c>
      <c r="N566">
        <v>5</v>
      </c>
      <c r="O566">
        <v>17.388000000000002</v>
      </c>
      <c r="P566">
        <v>330.37</v>
      </c>
      <c r="Q566" s="4" t="s">
        <v>26</v>
      </c>
      <c r="R566">
        <v>55</v>
      </c>
      <c r="S566" s="4" t="s">
        <v>125</v>
      </c>
      <c r="T566">
        <v>0</v>
      </c>
      <c r="U566" s="4" t="s">
        <v>685</v>
      </c>
      <c r="V566" s="4" t="s">
        <v>29</v>
      </c>
      <c r="W566" s="4" t="s">
        <v>62</v>
      </c>
      <c r="X566" s="4" t="s">
        <v>48</v>
      </c>
      <c r="Y566" s="4" t="s">
        <v>41</v>
      </c>
    </row>
    <row r="567" spans="1:25" x14ac:dyDescent="0.2">
      <c r="A567" s="4" t="s">
        <v>1673</v>
      </c>
      <c r="B567" s="5">
        <v>45836</v>
      </c>
      <c r="C567" s="4" t="s">
        <v>1994</v>
      </c>
      <c r="D567" s="4" t="s">
        <v>1990</v>
      </c>
      <c r="E567" s="6">
        <v>0.88769675925925928</v>
      </c>
      <c r="F567" s="4" t="s">
        <v>1674</v>
      </c>
      <c r="G567" s="4" t="s">
        <v>84</v>
      </c>
      <c r="H567">
        <v>463510</v>
      </c>
      <c r="I567" s="4" t="s">
        <v>36</v>
      </c>
      <c r="J567" s="4" t="s">
        <v>513</v>
      </c>
      <c r="K567">
        <v>5</v>
      </c>
      <c r="L567">
        <v>123.21</v>
      </c>
      <c r="M567">
        <v>616.04999999999995</v>
      </c>
      <c r="N567">
        <v>10</v>
      </c>
      <c r="O567">
        <v>61.604999999999997</v>
      </c>
      <c r="P567">
        <v>554.44000000000005</v>
      </c>
      <c r="Q567" s="4" t="s">
        <v>26</v>
      </c>
      <c r="R567">
        <v>45</v>
      </c>
      <c r="S567" s="4" t="s">
        <v>38</v>
      </c>
      <c r="T567">
        <v>4.5999999999999996</v>
      </c>
      <c r="U567" s="4" t="s">
        <v>594</v>
      </c>
      <c r="V567" s="4" t="s">
        <v>40</v>
      </c>
      <c r="W567" s="4" t="s">
        <v>62</v>
      </c>
      <c r="X567" s="4" t="s">
        <v>63</v>
      </c>
      <c r="Y567" s="4" t="s">
        <v>32</v>
      </c>
    </row>
    <row r="568" spans="1:25" x14ac:dyDescent="0.2">
      <c r="A568" s="4" t="s">
        <v>1675</v>
      </c>
      <c r="B568" s="5">
        <v>45840</v>
      </c>
      <c r="C568" s="4" t="s">
        <v>1993</v>
      </c>
      <c r="D568" s="4" t="s">
        <v>1988</v>
      </c>
      <c r="E568" s="6">
        <v>0.79222222222222227</v>
      </c>
      <c r="F568" s="4" t="s">
        <v>1676</v>
      </c>
      <c r="G568" s="4" t="s">
        <v>84</v>
      </c>
      <c r="H568">
        <v>493935</v>
      </c>
      <c r="I568" s="4" t="s">
        <v>45</v>
      </c>
      <c r="J568" s="4" t="s">
        <v>322</v>
      </c>
      <c r="K568">
        <v>2</v>
      </c>
      <c r="L568">
        <v>84.73</v>
      </c>
      <c r="M568">
        <v>169.46</v>
      </c>
      <c r="N568">
        <v>0</v>
      </c>
      <c r="O568">
        <v>0</v>
      </c>
      <c r="P568">
        <v>169.46</v>
      </c>
      <c r="Q568" s="4" t="s">
        <v>26</v>
      </c>
      <c r="R568">
        <v>58</v>
      </c>
      <c r="S568" s="4" t="s">
        <v>38</v>
      </c>
      <c r="T568">
        <v>2.9</v>
      </c>
      <c r="U568" s="4" t="s">
        <v>1173</v>
      </c>
      <c r="V568" s="4" t="s">
        <v>29</v>
      </c>
      <c r="W568" s="4" t="s">
        <v>56</v>
      </c>
      <c r="X568" s="4" t="s">
        <v>63</v>
      </c>
      <c r="Y568" s="4" t="s">
        <v>32</v>
      </c>
    </row>
    <row r="569" spans="1:25" x14ac:dyDescent="0.2">
      <c r="A569" s="4" t="s">
        <v>1677</v>
      </c>
      <c r="B569" s="5">
        <v>45848</v>
      </c>
      <c r="C569" s="4" t="s">
        <v>1987</v>
      </c>
      <c r="D569" s="4" t="s">
        <v>1988</v>
      </c>
      <c r="E569" s="6">
        <v>0.16011574074074075</v>
      </c>
      <c r="F569" s="4" t="s">
        <v>1678</v>
      </c>
      <c r="G569" s="4" t="s">
        <v>59</v>
      </c>
      <c r="H569">
        <v>498731</v>
      </c>
      <c r="I569" s="4" t="s">
        <v>115</v>
      </c>
      <c r="J569" s="4" t="s">
        <v>740</v>
      </c>
      <c r="K569">
        <v>1</v>
      </c>
      <c r="L569">
        <v>33.71</v>
      </c>
      <c r="M569">
        <v>33.71</v>
      </c>
      <c r="N569">
        <v>0</v>
      </c>
      <c r="O569">
        <v>0</v>
      </c>
      <c r="P569">
        <v>33.71</v>
      </c>
      <c r="Q569" s="4" t="s">
        <v>26</v>
      </c>
      <c r="R569">
        <v>35</v>
      </c>
      <c r="S569" s="4" t="s">
        <v>125</v>
      </c>
      <c r="T569">
        <v>1.9</v>
      </c>
      <c r="U569" s="4" t="s">
        <v>193</v>
      </c>
      <c r="V569" s="4" t="s">
        <v>40</v>
      </c>
      <c r="W569" s="4" t="s">
        <v>62</v>
      </c>
      <c r="X569" s="4" t="s">
        <v>31</v>
      </c>
      <c r="Y569" s="4" t="s">
        <v>32</v>
      </c>
    </row>
    <row r="570" spans="1:25" x14ac:dyDescent="0.2">
      <c r="A570" s="4" t="s">
        <v>1679</v>
      </c>
      <c r="B570" s="5">
        <v>45836</v>
      </c>
      <c r="C570" s="4" t="s">
        <v>1994</v>
      </c>
      <c r="D570" s="4" t="s">
        <v>1990</v>
      </c>
      <c r="E570" s="6">
        <v>0.98355324074074069</v>
      </c>
      <c r="F570" s="4" t="s">
        <v>1680</v>
      </c>
      <c r="G570" s="4" t="s">
        <v>52</v>
      </c>
      <c r="H570">
        <v>495082</v>
      </c>
      <c r="I570" s="4" t="s">
        <v>36</v>
      </c>
      <c r="J570" s="4" t="s">
        <v>902</v>
      </c>
      <c r="K570">
        <v>3</v>
      </c>
      <c r="L570">
        <v>133.35</v>
      </c>
      <c r="M570">
        <v>400.05</v>
      </c>
      <c r="N570">
        <v>0</v>
      </c>
      <c r="O570">
        <v>0</v>
      </c>
      <c r="P570">
        <v>400.05</v>
      </c>
      <c r="Q570" s="4" t="s">
        <v>26</v>
      </c>
      <c r="R570">
        <v>39</v>
      </c>
      <c r="S570" s="4" t="s">
        <v>38</v>
      </c>
      <c r="T570">
        <v>3.9</v>
      </c>
      <c r="U570" s="4" t="s">
        <v>545</v>
      </c>
      <c r="V570" s="4" t="s">
        <v>40</v>
      </c>
      <c r="W570" s="4" t="s">
        <v>30</v>
      </c>
      <c r="X570" s="4" t="s">
        <v>63</v>
      </c>
      <c r="Y570" s="4" t="s">
        <v>49</v>
      </c>
    </row>
    <row r="571" spans="1:25" x14ac:dyDescent="0.2">
      <c r="A571" s="4" t="s">
        <v>1681</v>
      </c>
      <c r="B571" s="5">
        <v>45839</v>
      </c>
      <c r="C571" s="4" t="s">
        <v>1996</v>
      </c>
      <c r="D571" s="4" t="s">
        <v>1988</v>
      </c>
      <c r="E571" s="6">
        <v>0.95197916666666671</v>
      </c>
      <c r="F571" s="4" t="s">
        <v>1682</v>
      </c>
      <c r="G571" s="4" t="s">
        <v>44</v>
      </c>
      <c r="H571">
        <v>411493</v>
      </c>
      <c r="I571" s="4" t="s">
        <v>53</v>
      </c>
      <c r="J571" s="4" t="s">
        <v>1340</v>
      </c>
      <c r="K571">
        <v>3</v>
      </c>
      <c r="L571">
        <v>116.28</v>
      </c>
      <c r="M571">
        <v>348.84</v>
      </c>
      <c r="N571">
        <v>5</v>
      </c>
      <c r="O571">
        <v>17.442</v>
      </c>
      <c r="P571">
        <v>331.4</v>
      </c>
      <c r="Q571" s="4" t="s">
        <v>26</v>
      </c>
      <c r="R571">
        <v>22</v>
      </c>
      <c r="S571" s="4" t="s">
        <v>38</v>
      </c>
      <c r="T571">
        <v>4.4000000000000004</v>
      </c>
      <c r="U571" s="4" t="s">
        <v>61</v>
      </c>
      <c r="V571" s="4" t="s">
        <v>29</v>
      </c>
      <c r="W571" s="4" t="s">
        <v>56</v>
      </c>
      <c r="X571" s="4" t="s">
        <v>31</v>
      </c>
      <c r="Y571" s="4" t="s">
        <v>32</v>
      </c>
    </row>
    <row r="572" spans="1:25" x14ac:dyDescent="0.2">
      <c r="A572" s="4" t="s">
        <v>1683</v>
      </c>
      <c r="B572" s="5">
        <v>45832</v>
      </c>
      <c r="C572" s="4" t="s">
        <v>1996</v>
      </c>
      <c r="D572" s="4" t="s">
        <v>1988</v>
      </c>
      <c r="E572" s="6">
        <v>0.68359953703703702</v>
      </c>
      <c r="F572" s="4" t="s">
        <v>1684</v>
      </c>
      <c r="G572" s="4" t="s">
        <v>35</v>
      </c>
      <c r="H572">
        <v>441897</v>
      </c>
      <c r="I572" s="4" t="s">
        <v>66</v>
      </c>
      <c r="J572" s="4" t="s">
        <v>1685</v>
      </c>
      <c r="K572">
        <v>2</v>
      </c>
      <c r="L572">
        <v>87.57</v>
      </c>
      <c r="M572">
        <v>175.14</v>
      </c>
      <c r="N572">
        <v>5</v>
      </c>
      <c r="O572">
        <v>8.7569999999999997</v>
      </c>
      <c r="P572">
        <v>166.38</v>
      </c>
      <c r="Q572" s="4" t="s">
        <v>26</v>
      </c>
      <c r="R572">
        <v>15</v>
      </c>
      <c r="S572" s="4" t="s">
        <v>38</v>
      </c>
      <c r="T572">
        <v>2.2999999999999998</v>
      </c>
      <c r="U572" s="4" t="s">
        <v>510</v>
      </c>
      <c r="V572" s="4" t="s">
        <v>29</v>
      </c>
      <c r="W572" s="4" t="s">
        <v>56</v>
      </c>
      <c r="X572" s="4" t="s">
        <v>68</v>
      </c>
      <c r="Y572" s="4" t="s">
        <v>32</v>
      </c>
    </row>
    <row r="573" spans="1:25" x14ac:dyDescent="0.2">
      <c r="A573" s="4" t="s">
        <v>1686</v>
      </c>
      <c r="B573" s="5">
        <v>45849</v>
      </c>
      <c r="C573" s="4" t="s">
        <v>1991</v>
      </c>
      <c r="D573" s="4" t="s">
        <v>1988</v>
      </c>
      <c r="E573" s="6">
        <v>0.70543981481481477</v>
      </c>
      <c r="F573" s="4" t="s">
        <v>1687</v>
      </c>
      <c r="G573" s="4" t="s">
        <v>59</v>
      </c>
      <c r="H573">
        <v>497919</v>
      </c>
      <c r="I573" s="4" t="s">
        <v>115</v>
      </c>
      <c r="J573" s="4" t="s">
        <v>740</v>
      </c>
      <c r="K573">
        <v>1</v>
      </c>
      <c r="L573">
        <v>97.85</v>
      </c>
      <c r="M573">
        <v>97.85</v>
      </c>
      <c r="N573">
        <v>10</v>
      </c>
      <c r="O573">
        <v>9.7850000000000001</v>
      </c>
      <c r="P573">
        <v>88.06</v>
      </c>
      <c r="Q573" s="4" t="s">
        <v>26</v>
      </c>
      <c r="R573">
        <v>59</v>
      </c>
      <c r="S573" s="4" t="s">
        <v>27</v>
      </c>
      <c r="T573">
        <v>4.4000000000000004</v>
      </c>
      <c r="U573" s="4" t="s">
        <v>1183</v>
      </c>
      <c r="V573" s="4" t="s">
        <v>40</v>
      </c>
      <c r="W573" s="4" t="s">
        <v>62</v>
      </c>
      <c r="X573" s="4" t="s">
        <v>63</v>
      </c>
      <c r="Y573" s="4" t="s">
        <v>41</v>
      </c>
    </row>
    <row r="574" spans="1:25" x14ac:dyDescent="0.2">
      <c r="A574" s="4" t="s">
        <v>1688</v>
      </c>
      <c r="B574" s="5">
        <v>45849</v>
      </c>
      <c r="C574" s="4" t="s">
        <v>1991</v>
      </c>
      <c r="D574" s="4" t="s">
        <v>1988</v>
      </c>
      <c r="E574" s="6">
        <v>0.35258101851851853</v>
      </c>
      <c r="F574" s="4" t="s">
        <v>1689</v>
      </c>
      <c r="G574" s="4" t="s">
        <v>52</v>
      </c>
      <c r="H574">
        <v>449376</v>
      </c>
      <c r="I574" s="4" t="s">
        <v>53</v>
      </c>
      <c r="J574" s="4" t="s">
        <v>744</v>
      </c>
      <c r="K574">
        <v>2</v>
      </c>
      <c r="L574">
        <v>127.63</v>
      </c>
      <c r="M574">
        <v>255.26</v>
      </c>
      <c r="N574">
        <v>5</v>
      </c>
      <c r="O574">
        <v>12.763</v>
      </c>
      <c r="P574">
        <v>242.5</v>
      </c>
      <c r="Q574" s="4" t="s">
        <v>26</v>
      </c>
      <c r="R574">
        <v>29</v>
      </c>
      <c r="S574" s="4" t="s">
        <v>38</v>
      </c>
      <c r="T574">
        <v>4.7</v>
      </c>
      <c r="U574" s="4" t="s">
        <v>1690</v>
      </c>
      <c r="V574" s="4" t="s">
        <v>40</v>
      </c>
      <c r="W574" s="4" t="s">
        <v>62</v>
      </c>
      <c r="X574" s="4" t="s">
        <v>68</v>
      </c>
      <c r="Y574" s="4" t="s">
        <v>49</v>
      </c>
    </row>
    <row r="575" spans="1:25" x14ac:dyDescent="0.2">
      <c r="A575" s="4" t="s">
        <v>1691</v>
      </c>
      <c r="B575" s="5">
        <v>45845</v>
      </c>
      <c r="C575" s="4" t="s">
        <v>1995</v>
      </c>
      <c r="D575" s="4" t="s">
        <v>1990</v>
      </c>
      <c r="E575" s="6">
        <v>0.62829861111111107</v>
      </c>
      <c r="F575" s="4" t="s">
        <v>1692</v>
      </c>
      <c r="G575" s="4" t="s">
        <v>23</v>
      </c>
      <c r="H575">
        <v>471820</v>
      </c>
      <c r="I575" s="4" t="s">
        <v>36</v>
      </c>
      <c r="J575" s="4" t="s">
        <v>144</v>
      </c>
      <c r="K575">
        <v>4</v>
      </c>
      <c r="L575">
        <v>108.13</v>
      </c>
      <c r="M575">
        <v>432.52</v>
      </c>
      <c r="N575">
        <v>10</v>
      </c>
      <c r="O575">
        <v>43.252000000000002</v>
      </c>
      <c r="P575">
        <v>389.27</v>
      </c>
      <c r="Q575" s="4" t="s">
        <v>26</v>
      </c>
      <c r="R575">
        <v>40</v>
      </c>
      <c r="S575" s="4" t="s">
        <v>27</v>
      </c>
      <c r="T575">
        <v>2.1</v>
      </c>
      <c r="U575" s="4" t="s">
        <v>385</v>
      </c>
      <c r="V575" s="4" t="s">
        <v>40</v>
      </c>
      <c r="W575" s="4" t="s">
        <v>30</v>
      </c>
      <c r="X575" s="4" t="s">
        <v>63</v>
      </c>
      <c r="Y575" s="4" t="s">
        <v>49</v>
      </c>
    </row>
    <row r="576" spans="1:25" x14ac:dyDescent="0.2">
      <c r="A576" s="4" t="s">
        <v>1693</v>
      </c>
      <c r="B576" s="5">
        <v>45855</v>
      </c>
      <c r="C576" s="4" t="s">
        <v>1987</v>
      </c>
      <c r="D576" s="4" t="s">
        <v>1988</v>
      </c>
      <c r="E576" s="6">
        <v>0.90675925925925926</v>
      </c>
      <c r="F576" s="4" t="s">
        <v>1694</v>
      </c>
      <c r="G576" s="4" t="s">
        <v>152</v>
      </c>
      <c r="H576">
        <v>493008</v>
      </c>
      <c r="I576" s="4" t="s">
        <v>24</v>
      </c>
      <c r="J576" s="4" t="s">
        <v>1418</v>
      </c>
      <c r="K576">
        <v>2</v>
      </c>
      <c r="L576">
        <v>95.03</v>
      </c>
      <c r="M576">
        <v>190.06</v>
      </c>
      <c r="N576">
        <v>15</v>
      </c>
      <c r="O576">
        <v>28.509</v>
      </c>
      <c r="P576">
        <v>161.55000000000001</v>
      </c>
      <c r="Q576" s="4" t="s">
        <v>26</v>
      </c>
      <c r="R576">
        <v>33</v>
      </c>
      <c r="S576" s="4" t="s">
        <v>27</v>
      </c>
      <c r="T576">
        <v>4.2</v>
      </c>
      <c r="U576" s="4" t="s">
        <v>1565</v>
      </c>
      <c r="V576" s="4" t="s">
        <v>29</v>
      </c>
      <c r="W576" s="4" t="s">
        <v>56</v>
      </c>
      <c r="X576" s="4" t="s">
        <v>31</v>
      </c>
      <c r="Y576" s="4" t="s">
        <v>32</v>
      </c>
    </row>
    <row r="577" spans="1:25" x14ac:dyDescent="0.2">
      <c r="A577" s="4" t="s">
        <v>1695</v>
      </c>
      <c r="B577" s="5">
        <v>45852</v>
      </c>
      <c r="C577" s="4" t="s">
        <v>1995</v>
      </c>
      <c r="D577" s="4" t="s">
        <v>1990</v>
      </c>
      <c r="E577" s="6">
        <v>0.18398148148148147</v>
      </c>
      <c r="F577" s="4" t="s">
        <v>1696</v>
      </c>
      <c r="G577" s="4" t="s">
        <v>35</v>
      </c>
      <c r="H577">
        <v>489057</v>
      </c>
      <c r="I577" s="4" t="s">
        <v>66</v>
      </c>
      <c r="J577" s="4" t="s">
        <v>1697</v>
      </c>
      <c r="K577">
        <v>1</v>
      </c>
      <c r="L577">
        <v>32.49</v>
      </c>
      <c r="M577">
        <v>32.49</v>
      </c>
      <c r="N577">
        <v>15</v>
      </c>
      <c r="O577">
        <v>4.8734999999999999</v>
      </c>
      <c r="P577">
        <v>27.62</v>
      </c>
      <c r="Q577" s="4" t="s">
        <v>26</v>
      </c>
      <c r="R577">
        <v>18</v>
      </c>
      <c r="S577" s="4" t="s">
        <v>27</v>
      </c>
      <c r="T577">
        <v>3.6</v>
      </c>
      <c r="U577" s="4" t="s">
        <v>762</v>
      </c>
      <c r="V577" s="4" t="s">
        <v>29</v>
      </c>
      <c r="W577" s="4" t="s">
        <v>62</v>
      </c>
      <c r="X577" s="4" t="s">
        <v>68</v>
      </c>
      <c r="Y577" s="4" t="s">
        <v>32</v>
      </c>
    </row>
    <row r="578" spans="1:25" x14ac:dyDescent="0.2">
      <c r="A578" s="4" t="s">
        <v>1698</v>
      </c>
      <c r="B578" s="5">
        <v>45849</v>
      </c>
      <c r="C578" s="4" t="s">
        <v>1991</v>
      </c>
      <c r="D578" s="4" t="s">
        <v>1988</v>
      </c>
      <c r="E578" s="6">
        <v>0.74943287037037032</v>
      </c>
      <c r="F578" s="4" t="s">
        <v>1699</v>
      </c>
      <c r="G578" s="4" t="s">
        <v>23</v>
      </c>
      <c r="H578">
        <v>431570</v>
      </c>
      <c r="I578" s="4" t="s">
        <v>36</v>
      </c>
      <c r="J578" s="4" t="s">
        <v>342</v>
      </c>
      <c r="K578">
        <v>3</v>
      </c>
      <c r="L578">
        <v>109.44</v>
      </c>
      <c r="M578">
        <v>328.32</v>
      </c>
      <c r="N578">
        <v>5</v>
      </c>
      <c r="O578">
        <v>16.416</v>
      </c>
      <c r="P578">
        <v>311.89999999999998</v>
      </c>
      <c r="Q578" s="4" t="s">
        <v>26</v>
      </c>
      <c r="R578">
        <v>39</v>
      </c>
      <c r="S578" s="4" t="s">
        <v>38</v>
      </c>
      <c r="T578">
        <v>3.7</v>
      </c>
      <c r="U578" s="4" t="s">
        <v>751</v>
      </c>
      <c r="V578" s="4" t="s">
        <v>40</v>
      </c>
      <c r="W578" s="4" t="s">
        <v>62</v>
      </c>
      <c r="X578" s="4" t="s">
        <v>68</v>
      </c>
      <c r="Y578" s="4" t="s">
        <v>49</v>
      </c>
    </row>
    <row r="579" spans="1:25" x14ac:dyDescent="0.2">
      <c r="A579" s="4" t="s">
        <v>1700</v>
      </c>
      <c r="B579" s="5">
        <v>45832</v>
      </c>
      <c r="C579" s="4" t="s">
        <v>1996</v>
      </c>
      <c r="D579" s="4" t="s">
        <v>1988</v>
      </c>
      <c r="E579" s="6">
        <v>0.58829861111111115</v>
      </c>
      <c r="F579" s="4" t="s">
        <v>1701</v>
      </c>
      <c r="G579" s="4" t="s">
        <v>44</v>
      </c>
      <c r="H579">
        <v>401521</v>
      </c>
      <c r="I579" s="4" t="s">
        <v>53</v>
      </c>
      <c r="J579" s="4" t="s">
        <v>618</v>
      </c>
      <c r="K579">
        <v>1</v>
      </c>
      <c r="L579">
        <v>35.869999999999997</v>
      </c>
      <c r="M579">
        <v>35.869999999999997</v>
      </c>
      <c r="N579">
        <v>5</v>
      </c>
      <c r="O579">
        <v>1.7935000000000001</v>
      </c>
      <c r="P579">
        <v>34.08</v>
      </c>
      <c r="Q579" s="4" t="s">
        <v>26</v>
      </c>
      <c r="R579">
        <v>51</v>
      </c>
      <c r="S579" s="4" t="s">
        <v>38</v>
      </c>
      <c r="T579">
        <v>3.8</v>
      </c>
      <c r="U579" s="4" t="s">
        <v>1702</v>
      </c>
      <c r="V579" s="4" t="s">
        <v>29</v>
      </c>
      <c r="W579" s="4" t="s">
        <v>56</v>
      </c>
      <c r="X579" s="4" t="s">
        <v>68</v>
      </c>
      <c r="Y579" s="4" t="s">
        <v>41</v>
      </c>
    </row>
    <row r="580" spans="1:25" x14ac:dyDescent="0.2">
      <c r="A580" s="4" t="s">
        <v>1703</v>
      </c>
      <c r="B580" s="5">
        <v>45839</v>
      </c>
      <c r="C580" s="4" t="s">
        <v>1996</v>
      </c>
      <c r="D580" s="4" t="s">
        <v>1988</v>
      </c>
      <c r="E580" s="6">
        <v>0.60641203703703705</v>
      </c>
      <c r="F580" s="4" t="s">
        <v>1704</v>
      </c>
      <c r="G580" s="4" t="s">
        <v>84</v>
      </c>
      <c r="H580">
        <v>416415</v>
      </c>
      <c r="I580" s="4" t="s">
        <v>53</v>
      </c>
      <c r="J580" s="4" t="s">
        <v>351</v>
      </c>
      <c r="K580">
        <v>1</v>
      </c>
      <c r="L580">
        <v>112.79</v>
      </c>
      <c r="M580">
        <v>112.79</v>
      </c>
      <c r="N580">
        <v>5</v>
      </c>
      <c r="O580">
        <v>5.6395</v>
      </c>
      <c r="P580">
        <v>107.15</v>
      </c>
      <c r="Q580" s="4" t="s">
        <v>26</v>
      </c>
      <c r="R580">
        <v>59</v>
      </c>
      <c r="S580" s="4" t="s">
        <v>27</v>
      </c>
      <c r="T580">
        <v>4.3</v>
      </c>
      <c r="U580" s="4" t="s">
        <v>112</v>
      </c>
      <c r="V580" s="4" t="s">
        <v>40</v>
      </c>
      <c r="W580" s="4" t="s">
        <v>30</v>
      </c>
      <c r="X580" s="4" t="s">
        <v>31</v>
      </c>
      <c r="Y580" s="4" t="s">
        <v>32</v>
      </c>
    </row>
    <row r="581" spans="1:25" x14ac:dyDescent="0.2">
      <c r="A581" s="4" t="s">
        <v>1705</v>
      </c>
      <c r="B581" s="5">
        <v>45849</v>
      </c>
      <c r="C581" s="4" t="s">
        <v>1991</v>
      </c>
      <c r="D581" s="4" t="s">
        <v>1988</v>
      </c>
      <c r="E581" s="6">
        <v>0.9615393518518518</v>
      </c>
      <c r="F581" s="4" t="s">
        <v>1706</v>
      </c>
      <c r="G581" s="4" t="s">
        <v>59</v>
      </c>
      <c r="H581">
        <v>478526</v>
      </c>
      <c r="I581" s="4" t="s">
        <v>115</v>
      </c>
      <c r="J581" s="4" t="s">
        <v>542</v>
      </c>
      <c r="K581">
        <v>1</v>
      </c>
      <c r="L581">
        <v>92.11</v>
      </c>
      <c r="M581">
        <v>92.11</v>
      </c>
      <c r="N581">
        <v>10</v>
      </c>
      <c r="O581">
        <v>9.2110000000000003</v>
      </c>
      <c r="P581">
        <v>82.9</v>
      </c>
      <c r="Q581" s="4" t="s">
        <v>26</v>
      </c>
      <c r="R581">
        <v>23</v>
      </c>
      <c r="S581" s="4" t="s">
        <v>38</v>
      </c>
      <c r="T581">
        <v>1.6</v>
      </c>
      <c r="U581" s="4" t="s">
        <v>545</v>
      </c>
      <c r="V581" s="4" t="s">
        <v>40</v>
      </c>
      <c r="W581" s="4" t="s">
        <v>30</v>
      </c>
      <c r="X581" s="4" t="s">
        <v>31</v>
      </c>
      <c r="Y581" s="4" t="s">
        <v>77</v>
      </c>
    </row>
    <row r="582" spans="1:25" x14ac:dyDescent="0.2">
      <c r="A582" s="4" t="s">
        <v>1707</v>
      </c>
      <c r="B582" s="5">
        <v>45848</v>
      </c>
      <c r="C582" s="4" t="s">
        <v>1987</v>
      </c>
      <c r="D582" s="4" t="s">
        <v>1988</v>
      </c>
      <c r="E582" s="6">
        <v>0.47282407407407406</v>
      </c>
      <c r="F582" s="4" t="s">
        <v>1708</v>
      </c>
      <c r="G582" s="4" t="s">
        <v>44</v>
      </c>
      <c r="H582">
        <v>447653</v>
      </c>
      <c r="I582" s="4" t="s">
        <v>45</v>
      </c>
      <c r="J582" s="4" t="s">
        <v>1709</v>
      </c>
      <c r="K582">
        <v>4</v>
      </c>
      <c r="L582">
        <v>147.02000000000001</v>
      </c>
      <c r="M582">
        <v>588.08000000000004</v>
      </c>
      <c r="N582">
        <v>0</v>
      </c>
      <c r="O582">
        <v>0</v>
      </c>
      <c r="P582">
        <v>588.08000000000004</v>
      </c>
      <c r="Q582" s="4" t="s">
        <v>26</v>
      </c>
      <c r="R582">
        <v>17</v>
      </c>
      <c r="S582" s="4" t="s">
        <v>38</v>
      </c>
      <c r="T582">
        <v>2.2000000000000002</v>
      </c>
      <c r="U582" s="4" t="s">
        <v>273</v>
      </c>
      <c r="V582" s="4" t="s">
        <v>40</v>
      </c>
      <c r="W582" s="4" t="s">
        <v>30</v>
      </c>
      <c r="X582" s="4" t="s">
        <v>68</v>
      </c>
      <c r="Y582" s="4" t="s">
        <v>49</v>
      </c>
    </row>
    <row r="583" spans="1:25" x14ac:dyDescent="0.2">
      <c r="A583" s="4" t="s">
        <v>1710</v>
      </c>
      <c r="B583" s="5">
        <v>45857</v>
      </c>
      <c r="C583" s="4" t="s">
        <v>1994</v>
      </c>
      <c r="D583" s="4" t="s">
        <v>1990</v>
      </c>
      <c r="E583" s="6">
        <v>0.91983796296296294</v>
      </c>
      <c r="F583" s="4" t="s">
        <v>1711</v>
      </c>
      <c r="G583" s="4" t="s">
        <v>44</v>
      </c>
      <c r="H583">
        <v>479453</v>
      </c>
      <c r="I583" s="4" t="s">
        <v>45</v>
      </c>
      <c r="J583" s="4" t="s">
        <v>593</v>
      </c>
      <c r="K583">
        <v>2</v>
      </c>
      <c r="L583">
        <v>109.43</v>
      </c>
      <c r="M583">
        <v>218.86</v>
      </c>
      <c r="N583">
        <v>0</v>
      </c>
      <c r="O583">
        <v>0</v>
      </c>
      <c r="P583">
        <v>218.86</v>
      </c>
      <c r="Q583" s="4" t="s">
        <v>26</v>
      </c>
      <c r="R583">
        <v>27</v>
      </c>
      <c r="S583" s="4" t="s">
        <v>27</v>
      </c>
      <c r="T583">
        <v>4.3</v>
      </c>
      <c r="U583" s="4" t="s">
        <v>126</v>
      </c>
      <c r="V583" s="4" t="s">
        <v>29</v>
      </c>
      <c r="W583" s="4" t="s">
        <v>62</v>
      </c>
      <c r="X583" s="4" t="s">
        <v>48</v>
      </c>
      <c r="Y583" s="4" t="s">
        <v>49</v>
      </c>
    </row>
    <row r="584" spans="1:25" x14ac:dyDescent="0.2">
      <c r="A584" s="4" t="s">
        <v>1712</v>
      </c>
      <c r="B584" s="5">
        <v>45830</v>
      </c>
      <c r="C584" s="4" t="s">
        <v>1989</v>
      </c>
      <c r="D584" s="4" t="s">
        <v>1990</v>
      </c>
      <c r="E584" s="6">
        <v>0.51377314814814812</v>
      </c>
      <c r="F584" s="4" t="s">
        <v>1713</v>
      </c>
      <c r="G584" s="4" t="s">
        <v>52</v>
      </c>
      <c r="H584">
        <v>481568</v>
      </c>
      <c r="I584" s="4" t="s">
        <v>36</v>
      </c>
      <c r="J584" s="4" t="s">
        <v>89</v>
      </c>
      <c r="K584">
        <v>5</v>
      </c>
      <c r="L584">
        <v>53.15</v>
      </c>
      <c r="M584">
        <v>265.75</v>
      </c>
      <c r="N584">
        <v>15</v>
      </c>
      <c r="O584">
        <v>39.862499999999997</v>
      </c>
      <c r="P584">
        <v>225.89</v>
      </c>
      <c r="Q584" s="4" t="s">
        <v>26</v>
      </c>
      <c r="R584">
        <v>25</v>
      </c>
      <c r="S584" s="4" t="s">
        <v>125</v>
      </c>
      <c r="T584">
        <v>4.8</v>
      </c>
      <c r="U584" s="4" t="s">
        <v>1198</v>
      </c>
      <c r="V584" s="4" t="s">
        <v>29</v>
      </c>
      <c r="W584" s="4" t="s">
        <v>62</v>
      </c>
      <c r="X584" s="4" t="s">
        <v>63</v>
      </c>
      <c r="Y584" s="4" t="s">
        <v>77</v>
      </c>
    </row>
    <row r="585" spans="1:25" x14ac:dyDescent="0.2">
      <c r="A585" s="4" t="s">
        <v>1714</v>
      </c>
      <c r="B585" s="5">
        <v>45857</v>
      </c>
      <c r="C585" s="4" t="s">
        <v>1994</v>
      </c>
      <c r="D585" s="4" t="s">
        <v>1990</v>
      </c>
      <c r="E585" s="6">
        <v>0.5125925925925926</v>
      </c>
      <c r="F585" s="4" t="s">
        <v>1715</v>
      </c>
      <c r="G585" s="4" t="s">
        <v>52</v>
      </c>
      <c r="H585">
        <v>491332</v>
      </c>
      <c r="I585" s="4" t="s">
        <v>115</v>
      </c>
      <c r="J585" s="4" t="s">
        <v>1112</v>
      </c>
      <c r="K585">
        <v>3</v>
      </c>
      <c r="L585">
        <v>93.27</v>
      </c>
      <c r="M585">
        <v>279.81</v>
      </c>
      <c r="N585">
        <v>5</v>
      </c>
      <c r="O585">
        <v>13.990500000000001</v>
      </c>
      <c r="P585">
        <v>265.82</v>
      </c>
      <c r="Q585" s="4" t="s">
        <v>26</v>
      </c>
      <c r="R585">
        <v>24</v>
      </c>
      <c r="S585" s="4" t="s">
        <v>125</v>
      </c>
      <c r="T585">
        <v>2.7</v>
      </c>
      <c r="U585" s="4" t="s">
        <v>682</v>
      </c>
      <c r="V585" s="4" t="s">
        <v>29</v>
      </c>
      <c r="W585" s="4" t="s">
        <v>30</v>
      </c>
      <c r="X585" s="4" t="s">
        <v>48</v>
      </c>
      <c r="Y585" s="4" t="s">
        <v>77</v>
      </c>
    </row>
    <row r="586" spans="1:25" x14ac:dyDescent="0.2">
      <c r="A586" s="4" t="s">
        <v>1716</v>
      </c>
      <c r="B586" s="5">
        <v>45848</v>
      </c>
      <c r="C586" s="4" t="s">
        <v>1987</v>
      </c>
      <c r="D586" s="4" t="s">
        <v>1988</v>
      </c>
      <c r="E586" s="6">
        <v>3.1261574074074074E-2</v>
      </c>
      <c r="F586" s="4" t="s">
        <v>1717</v>
      </c>
      <c r="G586" s="4" t="s">
        <v>23</v>
      </c>
      <c r="H586">
        <v>489651</v>
      </c>
      <c r="I586" s="4" t="s">
        <v>45</v>
      </c>
      <c r="J586" s="4" t="s">
        <v>308</v>
      </c>
      <c r="K586">
        <v>1</v>
      </c>
      <c r="L586">
        <v>62.82</v>
      </c>
      <c r="M586">
        <v>62.82</v>
      </c>
      <c r="N586">
        <v>0</v>
      </c>
      <c r="O586">
        <v>0</v>
      </c>
      <c r="P586">
        <v>62.82</v>
      </c>
      <c r="Q586" s="4" t="s">
        <v>26</v>
      </c>
      <c r="R586">
        <v>36</v>
      </c>
      <c r="S586" s="4" t="s">
        <v>125</v>
      </c>
      <c r="T586">
        <v>0</v>
      </c>
      <c r="U586" s="4" t="s">
        <v>773</v>
      </c>
      <c r="V586" s="4" t="s">
        <v>40</v>
      </c>
      <c r="W586" s="4" t="s">
        <v>30</v>
      </c>
      <c r="X586" s="4" t="s">
        <v>31</v>
      </c>
      <c r="Y586" s="4" t="s">
        <v>41</v>
      </c>
    </row>
    <row r="587" spans="1:25" x14ac:dyDescent="0.2">
      <c r="A587" s="4" t="s">
        <v>1718</v>
      </c>
      <c r="B587" s="5">
        <v>45852</v>
      </c>
      <c r="C587" s="4" t="s">
        <v>1995</v>
      </c>
      <c r="D587" s="4" t="s">
        <v>1990</v>
      </c>
      <c r="E587" s="6">
        <v>0.72067129629629634</v>
      </c>
      <c r="F587" s="4" t="s">
        <v>1719</v>
      </c>
      <c r="G587" s="4" t="s">
        <v>35</v>
      </c>
      <c r="H587">
        <v>413763</v>
      </c>
      <c r="I587" s="4" t="s">
        <v>66</v>
      </c>
      <c r="J587" s="4" t="s">
        <v>1334</v>
      </c>
      <c r="K587">
        <v>2</v>
      </c>
      <c r="L587">
        <v>88.44</v>
      </c>
      <c r="M587">
        <v>176.88</v>
      </c>
      <c r="N587">
        <v>10</v>
      </c>
      <c r="O587">
        <v>17.687999999999999</v>
      </c>
      <c r="P587">
        <v>159.19</v>
      </c>
      <c r="Q587" s="4" t="s">
        <v>26</v>
      </c>
      <c r="R587">
        <v>46</v>
      </c>
      <c r="S587" s="4" t="s">
        <v>27</v>
      </c>
      <c r="T587">
        <v>3.8</v>
      </c>
      <c r="U587" s="4" t="s">
        <v>807</v>
      </c>
      <c r="V587" s="4" t="s">
        <v>40</v>
      </c>
      <c r="W587" s="4" t="s">
        <v>62</v>
      </c>
      <c r="X587" s="4" t="s">
        <v>31</v>
      </c>
      <c r="Y587" s="4" t="s">
        <v>77</v>
      </c>
    </row>
    <row r="588" spans="1:25" x14ac:dyDescent="0.2">
      <c r="A588" s="4" t="s">
        <v>1720</v>
      </c>
      <c r="B588" s="5">
        <v>45829</v>
      </c>
      <c r="C588" s="4" t="s">
        <v>1994</v>
      </c>
      <c r="D588" s="4" t="s">
        <v>1990</v>
      </c>
      <c r="E588" s="6">
        <v>0.85181712962962963</v>
      </c>
      <c r="F588" s="4" t="s">
        <v>1721</v>
      </c>
      <c r="G588" s="4" t="s">
        <v>44</v>
      </c>
      <c r="H588">
        <v>498550</v>
      </c>
      <c r="I588" s="4" t="s">
        <v>36</v>
      </c>
      <c r="J588" s="4" t="s">
        <v>105</v>
      </c>
      <c r="K588">
        <v>3</v>
      </c>
      <c r="L588">
        <v>124.79</v>
      </c>
      <c r="M588">
        <v>374.37</v>
      </c>
      <c r="N588">
        <v>15</v>
      </c>
      <c r="O588">
        <v>56.155500000000004</v>
      </c>
      <c r="P588">
        <v>318.20999999999998</v>
      </c>
      <c r="Q588" s="4" t="s">
        <v>26</v>
      </c>
      <c r="R588">
        <v>23</v>
      </c>
      <c r="S588" s="4" t="s">
        <v>125</v>
      </c>
      <c r="T588">
        <v>0</v>
      </c>
      <c r="U588" s="4" t="s">
        <v>922</v>
      </c>
      <c r="V588" s="4" t="s">
        <v>29</v>
      </c>
      <c r="W588" s="4" t="s">
        <v>62</v>
      </c>
      <c r="X588" s="4" t="s">
        <v>63</v>
      </c>
      <c r="Y588" s="4" t="s">
        <v>32</v>
      </c>
    </row>
    <row r="589" spans="1:25" x14ac:dyDescent="0.2">
      <c r="A589" s="4" t="s">
        <v>1722</v>
      </c>
      <c r="B589" s="5">
        <v>45846</v>
      </c>
      <c r="C589" s="4" t="s">
        <v>1996</v>
      </c>
      <c r="D589" s="4" t="s">
        <v>1988</v>
      </c>
      <c r="E589" s="6">
        <v>0.64179398148148148</v>
      </c>
      <c r="F589" s="4" t="s">
        <v>1723</v>
      </c>
      <c r="G589" s="4" t="s">
        <v>84</v>
      </c>
      <c r="H589">
        <v>496394</v>
      </c>
      <c r="I589" s="4" t="s">
        <v>24</v>
      </c>
      <c r="J589" s="4" t="s">
        <v>1289</v>
      </c>
      <c r="K589">
        <v>3</v>
      </c>
      <c r="L589">
        <v>111.98</v>
      </c>
      <c r="M589">
        <v>335.94</v>
      </c>
      <c r="N589">
        <v>5</v>
      </c>
      <c r="O589">
        <v>16.797000000000001</v>
      </c>
      <c r="P589">
        <v>319.14</v>
      </c>
      <c r="Q589" s="4" t="s">
        <v>26</v>
      </c>
      <c r="R589">
        <v>41</v>
      </c>
      <c r="S589" s="4" t="s">
        <v>38</v>
      </c>
      <c r="T589">
        <v>2.8</v>
      </c>
      <c r="U589" s="4" t="s">
        <v>569</v>
      </c>
      <c r="V589" s="4" t="s">
        <v>40</v>
      </c>
      <c r="W589" s="4" t="s">
        <v>62</v>
      </c>
      <c r="X589" s="4" t="s">
        <v>48</v>
      </c>
      <c r="Y589" s="4" t="s">
        <v>49</v>
      </c>
    </row>
    <row r="590" spans="1:25" x14ac:dyDescent="0.2">
      <c r="A590" s="4" t="s">
        <v>1724</v>
      </c>
      <c r="B590" s="5">
        <v>45844</v>
      </c>
      <c r="C590" s="4" t="s">
        <v>1989</v>
      </c>
      <c r="D590" s="4" t="s">
        <v>1990</v>
      </c>
      <c r="E590" s="6">
        <v>6.1805555555555558E-2</v>
      </c>
      <c r="F590" s="4" t="s">
        <v>1725</v>
      </c>
      <c r="G590" s="4" t="s">
        <v>84</v>
      </c>
      <c r="H590">
        <v>494171</v>
      </c>
      <c r="I590" s="4" t="s">
        <v>66</v>
      </c>
      <c r="J590" s="4" t="s">
        <v>930</v>
      </c>
      <c r="K590">
        <v>3</v>
      </c>
      <c r="L590">
        <v>102.63</v>
      </c>
      <c r="M590">
        <v>307.89</v>
      </c>
      <c r="N590">
        <v>0</v>
      </c>
      <c r="O590">
        <v>0</v>
      </c>
      <c r="P590">
        <v>307.89</v>
      </c>
      <c r="Q590" s="4" t="s">
        <v>55</v>
      </c>
      <c r="R590">
        <v>0</v>
      </c>
      <c r="S590" s="4" t="s">
        <v>1992</v>
      </c>
      <c r="T590">
        <v>0</v>
      </c>
      <c r="U590" s="4" t="s">
        <v>1992</v>
      </c>
      <c r="V590" s="4" t="s">
        <v>40</v>
      </c>
      <c r="W590" s="4" t="s">
        <v>56</v>
      </c>
      <c r="X590" s="4" t="s">
        <v>31</v>
      </c>
      <c r="Y590" s="4" t="s">
        <v>77</v>
      </c>
    </row>
    <row r="591" spans="1:25" x14ac:dyDescent="0.2">
      <c r="A591" s="4" t="s">
        <v>1726</v>
      </c>
      <c r="B591" s="5">
        <v>45848</v>
      </c>
      <c r="C591" s="4" t="s">
        <v>1987</v>
      </c>
      <c r="D591" s="4" t="s">
        <v>1988</v>
      </c>
      <c r="E591" s="6">
        <v>0.49756944444444445</v>
      </c>
      <c r="F591" s="4" t="s">
        <v>1727</v>
      </c>
      <c r="G591" s="4" t="s">
        <v>52</v>
      </c>
      <c r="H591">
        <v>431463</v>
      </c>
      <c r="I591" s="4" t="s">
        <v>53</v>
      </c>
      <c r="J591" s="4" t="s">
        <v>1728</v>
      </c>
      <c r="K591">
        <v>5</v>
      </c>
      <c r="L591">
        <v>27.46</v>
      </c>
      <c r="M591">
        <v>137.30000000000001</v>
      </c>
      <c r="N591">
        <v>10</v>
      </c>
      <c r="O591">
        <v>13.73</v>
      </c>
      <c r="P591">
        <v>123.57</v>
      </c>
      <c r="Q591" s="4" t="s">
        <v>26</v>
      </c>
      <c r="R591">
        <v>46</v>
      </c>
      <c r="S591" s="4" t="s">
        <v>27</v>
      </c>
      <c r="T591">
        <v>2.7</v>
      </c>
      <c r="U591" s="4" t="s">
        <v>1729</v>
      </c>
      <c r="V591" s="4" t="s">
        <v>29</v>
      </c>
      <c r="W591" s="4" t="s">
        <v>56</v>
      </c>
      <c r="X591" s="4" t="s">
        <v>68</v>
      </c>
      <c r="Y591" s="4" t="s">
        <v>77</v>
      </c>
    </row>
    <row r="592" spans="1:25" x14ac:dyDescent="0.2">
      <c r="A592" s="4" t="s">
        <v>1730</v>
      </c>
      <c r="B592" s="5">
        <v>45849</v>
      </c>
      <c r="C592" s="4" t="s">
        <v>1991</v>
      </c>
      <c r="D592" s="4" t="s">
        <v>1988</v>
      </c>
      <c r="E592" s="6">
        <v>0.90706018518518516</v>
      </c>
      <c r="F592" s="4" t="s">
        <v>1731</v>
      </c>
      <c r="G592" s="4" t="s">
        <v>23</v>
      </c>
      <c r="H592">
        <v>480778</v>
      </c>
      <c r="I592" s="4" t="s">
        <v>71</v>
      </c>
      <c r="J592" s="4" t="s">
        <v>132</v>
      </c>
      <c r="K592">
        <v>1</v>
      </c>
      <c r="L592">
        <v>112.84</v>
      </c>
      <c r="M592">
        <v>112.84</v>
      </c>
      <c r="N592">
        <v>10</v>
      </c>
      <c r="O592">
        <v>11.284000000000001</v>
      </c>
      <c r="P592">
        <v>101.56</v>
      </c>
      <c r="Q592" s="4" t="s">
        <v>26</v>
      </c>
      <c r="R592">
        <v>57</v>
      </c>
      <c r="S592" s="4" t="s">
        <v>38</v>
      </c>
      <c r="T592">
        <v>1.2</v>
      </c>
      <c r="U592" s="4" t="s">
        <v>1077</v>
      </c>
      <c r="V592" s="4" t="s">
        <v>29</v>
      </c>
      <c r="W592" s="4" t="s">
        <v>62</v>
      </c>
      <c r="X592" s="4" t="s">
        <v>63</v>
      </c>
      <c r="Y592" s="4" t="s">
        <v>32</v>
      </c>
    </row>
    <row r="593" spans="1:25" x14ac:dyDescent="0.2">
      <c r="A593" s="4" t="s">
        <v>1732</v>
      </c>
      <c r="B593" s="5">
        <v>45855</v>
      </c>
      <c r="C593" s="4" t="s">
        <v>1987</v>
      </c>
      <c r="D593" s="4" t="s">
        <v>1988</v>
      </c>
      <c r="E593" s="6">
        <v>0.69361111111111107</v>
      </c>
      <c r="F593" s="4" t="s">
        <v>1733</v>
      </c>
      <c r="G593" s="4" t="s">
        <v>44</v>
      </c>
      <c r="H593">
        <v>417475</v>
      </c>
      <c r="I593" s="4" t="s">
        <v>45</v>
      </c>
      <c r="J593" s="4" t="s">
        <v>1734</v>
      </c>
      <c r="K593">
        <v>1</v>
      </c>
      <c r="L593">
        <v>74.95</v>
      </c>
      <c r="M593">
        <v>74.95</v>
      </c>
      <c r="N593">
        <v>15</v>
      </c>
      <c r="O593">
        <v>11.2425</v>
      </c>
      <c r="P593">
        <v>63.71</v>
      </c>
      <c r="Q593" s="4" t="s">
        <v>26</v>
      </c>
      <c r="R593">
        <v>22</v>
      </c>
      <c r="S593" s="4" t="s">
        <v>125</v>
      </c>
      <c r="T593">
        <v>2</v>
      </c>
      <c r="U593" s="4" t="s">
        <v>106</v>
      </c>
      <c r="V593" s="4" t="s">
        <v>29</v>
      </c>
      <c r="W593" s="4" t="s">
        <v>56</v>
      </c>
      <c r="X593" s="4" t="s">
        <v>48</v>
      </c>
      <c r="Y593" s="4" t="s">
        <v>41</v>
      </c>
    </row>
    <row r="594" spans="1:25" x14ac:dyDescent="0.2">
      <c r="A594" s="4" t="s">
        <v>1735</v>
      </c>
      <c r="B594" s="5">
        <v>45856</v>
      </c>
      <c r="C594" s="4" t="s">
        <v>1991</v>
      </c>
      <c r="D594" s="4" t="s">
        <v>1988</v>
      </c>
      <c r="E594" s="6">
        <v>7.768518518518519E-2</v>
      </c>
      <c r="F594" s="4" t="s">
        <v>1736</v>
      </c>
      <c r="G594" s="4" t="s">
        <v>44</v>
      </c>
      <c r="H594">
        <v>427927</v>
      </c>
      <c r="I594" s="4" t="s">
        <v>53</v>
      </c>
      <c r="J594" s="4" t="s">
        <v>648</v>
      </c>
      <c r="K594">
        <v>5</v>
      </c>
      <c r="L594">
        <v>71.17</v>
      </c>
      <c r="M594">
        <v>355.85</v>
      </c>
      <c r="N594">
        <v>10</v>
      </c>
      <c r="O594">
        <v>35.585000000000001</v>
      </c>
      <c r="P594">
        <v>320.27</v>
      </c>
      <c r="Q594" s="4" t="s">
        <v>55</v>
      </c>
      <c r="R594">
        <v>0</v>
      </c>
      <c r="S594" s="4" t="s">
        <v>1992</v>
      </c>
      <c r="T594">
        <v>0</v>
      </c>
      <c r="U594" s="4" t="s">
        <v>1992</v>
      </c>
      <c r="V594" s="4" t="s">
        <v>29</v>
      </c>
      <c r="W594" s="4" t="s">
        <v>56</v>
      </c>
      <c r="X594" s="4" t="s">
        <v>68</v>
      </c>
      <c r="Y594" s="4" t="s">
        <v>77</v>
      </c>
    </row>
    <row r="595" spans="1:25" x14ac:dyDescent="0.2">
      <c r="A595" s="4" t="s">
        <v>1737</v>
      </c>
      <c r="B595" s="5">
        <v>45858</v>
      </c>
      <c r="C595" s="4" t="s">
        <v>1989</v>
      </c>
      <c r="D595" s="4" t="s">
        <v>1990</v>
      </c>
      <c r="E595" s="6">
        <v>0.85060185185185189</v>
      </c>
      <c r="F595" s="4" t="s">
        <v>1738</v>
      </c>
      <c r="G595" s="4" t="s">
        <v>23</v>
      </c>
      <c r="H595">
        <v>480679</v>
      </c>
      <c r="I595" s="4" t="s">
        <v>36</v>
      </c>
      <c r="J595" s="4" t="s">
        <v>144</v>
      </c>
      <c r="K595">
        <v>3</v>
      </c>
      <c r="L595">
        <v>66.010000000000005</v>
      </c>
      <c r="M595">
        <v>198.03</v>
      </c>
      <c r="N595">
        <v>0</v>
      </c>
      <c r="O595">
        <v>0</v>
      </c>
      <c r="P595">
        <v>198.03</v>
      </c>
      <c r="Q595" s="4" t="s">
        <v>26</v>
      </c>
      <c r="R595">
        <v>26</v>
      </c>
      <c r="S595" s="4" t="s">
        <v>125</v>
      </c>
      <c r="T595">
        <v>1.4</v>
      </c>
      <c r="U595" s="4" t="s">
        <v>765</v>
      </c>
      <c r="V595" s="4" t="s">
        <v>29</v>
      </c>
      <c r="W595" s="4" t="s">
        <v>30</v>
      </c>
      <c r="X595" s="4" t="s">
        <v>63</v>
      </c>
      <c r="Y595" s="4" t="s">
        <v>41</v>
      </c>
    </row>
    <row r="596" spans="1:25" x14ac:dyDescent="0.2">
      <c r="A596" s="4" t="s">
        <v>1739</v>
      </c>
      <c r="B596" s="5">
        <v>45840</v>
      </c>
      <c r="C596" s="4" t="s">
        <v>1993</v>
      </c>
      <c r="D596" s="4" t="s">
        <v>1988</v>
      </c>
      <c r="E596" s="6">
        <v>0.2716898148148148</v>
      </c>
      <c r="F596" s="4" t="s">
        <v>1740</v>
      </c>
      <c r="G596" s="4" t="s">
        <v>35</v>
      </c>
      <c r="H596">
        <v>400906</v>
      </c>
      <c r="I596" s="4" t="s">
        <v>71</v>
      </c>
      <c r="J596" s="4" t="s">
        <v>411</v>
      </c>
      <c r="K596">
        <v>3</v>
      </c>
      <c r="L596">
        <v>49.39</v>
      </c>
      <c r="M596">
        <v>148.16999999999999</v>
      </c>
      <c r="N596">
        <v>15</v>
      </c>
      <c r="O596">
        <v>22.2255</v>
      </c>
      <c r="P596">
        <v>125.94</v>
      </c>
      <c r="Q596" s="4" t="s">
        <v>26</v>
      </c>
      <c r="R596">
        <v>38</v>
      </c>
      <c r="S596" s="4" t="s">
        <v>125</v>
      </c>
      <c r="T596">
        <v>3.1</v>
      </c>
      <c r="U596" s="4" t="s">
        <v>1741</v>
      </c>
      <c r="V596" s="4" t="s">
        <v>29</v>
      </c>
      <c r="W596" s="4" t="s">
        <v>56</v>
      </c>
      <c r="X596" s="4" t="s">
        <v>68</v>
      </c>
      <c r="Y596" s="4" t="s">
        <v>32</v>
      </c>
    </row>
    <row r="597" spans="1:25" x14ac:dyDescent="0.2">
      <c r="A597" s="4" t="s">
        <v>1742</v>
      </c>
      <c r="B597" s="5">
        <v>45853</v>
      </c>
      <c r="C597" s="4" t="s">
        <v>1996</v>
      </c>
      <c r="D597" s="4" t="s">
        <v>1988</v>
      </c>
      <c r="E597" s="6">
        <v>0.26678240740740738</v>
      </c>
      <c r="F597" s="4" t="s">
        <v>1743</v>
      </c>
      <c r="G597" s="4" t="s">
        <v>44</v>
      </c>
      <c r="H597">
        <v>497923</v>
      </c>
      <c r="I597" s="4" t="s">
        <v>36</v>
      </c>
      <c r="J597" s="4" t="s">
        <v>1744</v>
      </c>
      <c r="K597">
        <v>3</v>
      </c>
      <c r="L597">
        <v>134.86000000000001</v>
      </c>
      <c r="M597">
        <v>404.58</v>
      </c>
      <c r="N597">
        <v>5</v>
      </c>
      <c r="O597">
        <v>20.228999999999999</v>
      </c>
      <c r="P597">
        <v>384.35</v>
      </c>
      <c r="Q597" s="4" t="s">
        <v>26</v>
      </c>
      <c r="R597">
        <v>33</v>
      </c>
      <c r="S597" s="4" t="s">
        <v>27</v>
      </c>
      <c r="T597">
        <v>0</v>
      </c>
      <c r="U597" s="4" t="s">
        <v>1745</v>
      </c>
      <c r="V597" s="4" t="s">
        <v>40</v>
      </c>
      <c r="W597" s="4" t="s">
        <v>30</v>
      </c>
      <c r="X597" s="4" t="s">
        <v>63</v>
      </c>
      <c r="Y597" s="4" t="s">
        <v>32</v>
      </c>
    </row>
    <row r="598" spans="1:25" x14ac:dyDescent="0.2">
      <c r="A598" s="4" t="s">
        <v>1746</v>
      </c>
      <c r="B598" s="5">
        <v>45840</v>
      </c>
      <c r="C598" s="4" t="s">
        <v>1993</v>
      </c>
      <c r="D598" s="4" t="s">
        <v>1988</v>
      </c>
      <c r="E598" s="6">
        <v>0.21746527777777777</v>
      </c>
      <c r="F598" s="4" t="s">
        <v>1747</v>
      </c>
      <c r="G598" s="4" t="s">
        <v>52</v>
      </c>
      <c r="H598">
        <v>434839</v>
      </c>
      <c r="I598" s="4" t="s">
        <v>53</v>
      </c>
      <c r="J598" s="4" t="s">
        <v>179</v>
      </c>
      <c r="K598">
        <v>4</v>
      </c>
      <c r="L598">
        <v>91.52</v>
      </c>
      <c r="M598">
        <v>366.08</v>
      </c>
      <c r="N598">
        <v>5</v>
      </c>
      <c r="O598">
        <v>18.303999999999998</v>
      </c>
      <c r="P598">
        <v>347.78</v>
      </c>
      <c r="Q598" s="4" t="s">
        <v>26</v>
      </c>
      <c r="R598">
        <v>40</v>
      </c>
      <c r="S598" s="4" t="s">
        <v>38</v>
      </c>
      <c r="T598">
        <v>4</v>
      </c>
      <c r="U598" s="4" t="s">
        <v>969</v>
      </c>
      <c r="V598" s="4" t="s">
        <v>29</v>
      </c>
      <c r="W598" s="4" t="s">
        <v>30</v>
      </c>
      <c r="X598" s="4" t="s">
        <v>31</v>
      </c>
      <c r="Y598" s="4" t="s">
        <v>77</v>
      </c>
    </row>
    <row r="599" spans="1:25" x14ac:dyDescent="0.2">
      <c r="A599" s="4" t="s">
        <v>1748</v>
      </c>
      <c r="B599" s="5">
        <v>45842</v>
      </c>
      <c r="C599" s="4" t="s">
        <v>1991</v>
      </c>
      <c r="D599" s="4" t="s">
        <v>1988</v>
      </c>
      <c r="E599" s="6">
        <v>0.81528935185185181</v>
      </c>
      <c r="F599" s="4" t="s">
        <v>1749</v>
      </c>
      <c r="G599" s="4" t="s">
        <v>59</v>
      </c>
      <c r="H599">
        <v>445105</v>
      </c>
      <c r="I599" s="4" t="s">
        <v>45</v>
      </c>
      <c r="J599" s="4" t="s">
        <v>910</v>
      </c>
      <c r="K599">
        <v>2</v>
      </c>
      <c r="L599">
        <v>26.77</v>
      </c>
      <c r="M599">
        <v>53.54</v>
      </c>
      <c r="N599">
        <v>10</v>
      </c>
      <c r="O599">
        <v>5.3540000000000001</v>
      </c>
      <c r="P599">
        <v>48.19</v>
      </c>
      <c r="Q599" s="4" t="s">
        <v>26</v>
      </c>
      <c r="R599">
        <v>53</v>
      </c>
      <c r="S599" s="4" t="s">
        <v>38</v>
      </c>
      <c r="T599">
        <v>0</v>
      </c>
      <c r="U599" s="4" t="s">
        <v>1750</v>
      </c>
      <c r="V599" s="4" t="s">
        <v>40</v>
      </c>
      <c r="W599" s="4" t="s">
        <v>56</v>
      </c>
      <c r="X599" s="4" t="s">
        <v>68</v>
      </c>
      <c r="Y599" s="4" t="s">
        <v>77</v>
      </c>
    </row>
    <row r="600" spans="1:25" x14ac:dyDescent="0.2">
      <c r="A600" s="4" t="s">
        <v>1751</v>
      </c>
      <c r="B600" s="5">
        <v>45850</v>
      </c>
      <c r="C600" s="4" t="s">
        <v>1994</v>
      </c>
      <c r="D600" s="4" t="s">
        <v>1990</v>
      </c>
      <c r="E600" s="6">
        <v>0.72333333333333338</v>
      </c>
      <c r="F600" s="4" t="s">
        <v>1752</v>
      </c>
      <c r="G600" s="4" t="s">
        <v>59</v>
      </c>
      <c r="H600">
        <v>480952</v>
      </c>
      <c r="I600" s="4" t="s">
        <v>71</v>
      </c>
      <c r="J600" s="4" t="s">
        <v>1753</v>
      </c>
      <c r="K600">
        <v>5</v>
      </c>
      <c r="L600">
        <v>44.29</v>
      </c>
      <c r="M600">
        <v>221.45</v>
      </c>
      <c r="N600">
        <v>10</v>
      </c>
      <c r="O600">
        <v>22.145</v>
      </c>
      <c r="P600">
        <v>199.31</v>
      </c>
      <c r="Q600" s="4" t="s">
        <v>26</v>
      </c>
      <c r="R600">
        <v>31</v>
      </c>
      <c r="S600" s="4" t="s">
        <v>38</v>
      </c>
      <c r="T600">
        <v>4.3</v>
      </c>
      <c r="U600" s="4" t="s">
        <v>626</v>
      </c>
      <c r="V600" s="4" t="s">
        <v>40</v>
      </c>
      <c r="W600" s="4" t="s">
        <v>62</v>
      </c>
      <c r="X600" s="4" t="s">
        <v>31</v>
      </c>
      <c r="Y600" s="4" t="s">
        <v>32</v>
      </c>
    </row>
    <row r="601" spans="1:25" x14ac:dyDescent="0.2">
      <c r="A601" s="4" t="s">
        <v>1754</v>
      </c>
      <c r="B601" s="5">
        <v>45853</v>
      </c>
      <c r="C601" s="4" t="s">
        <v>1996</v>
      </c>
      <c r="D601" s="4" t="s">
        <v>1988</v>
      </c>
      <c r="E601" s="6">
        <v>0.14118055555555556</v>
      </c>
      <c r="F601" s="4" t="s">
        <v>1755</v>
      </c>
      <c r="G601" s="4" t="s">
        <v>152</v>
      </c>
      <c r="H601">
        <v>477490</v>
      </c>
      <c r="I601" s="4" t="s">
        <v>115</v>
      </c>
      <c r="J601" s="4" t="s">
        <v>589</v>
      </c>
      <c r="K601">
        <v>2</v>
      </c>
      <c r="L601">
        <v>49.82</v>
      </c>
      <c r="M601">
        <v>99.64</v>
      </c>
      <c r="N601">
        <v>5</v>
      </c>
      <c r="O601">
        <v>4.9820000000000002</v>
      </c>
      <c r="P601">
        <v>94.66</v>
      </c>
      <c r="Q601" s="4" t="s">
        <v>26</v>
      </c>
      <c r="R601">
        <v>32</v>
      </c>
      <c r="S601" s="4" t="s">
        <v>27</v>
      </c>
      <c r="T601">
        <v>2.7</v>
      </c>
      <c r="U601" s="4" t="s">
        <v>1590</v>
      </c>
      <c r="V601" s="4" t="s">
        <v>29</v>
      </c>
      <c r="W601" s="4" t="s">
        <v>30</v>
      </c>
      <c r="X601" s="4" t="s">
        <v>68</v>
      </c>
      <c r="Y601" s="4" t="s">
        <v>41</v>
      </c>
    </row>
    <row r="602" spans="1:25" x14ac:dyDescent="0.2">
      <c r="A602" s="4" t="s">
        <v>1756</v>
      </c>
      <c r="B602" s="5">
        <v>45830</v>
      </c>
      <c r="C602" s="4" t="s">
        <v>1989</v>
      </c>
      <c r="D602" s="4" t="s">
        <v>1990</v>
      </c>
      <c r="E602" s="6">
        <v>0.97460648148148143</v>
      </c>
      <c r="F602" s="4" t="s">
        <v>1757</v>
      </c>
      <c r="G602" s="4" t="s">
        <v>44</v>
      </c>
      <c r="H602">
        <v>491772</v>
      </c>
      <c r="I602" s="4" t="s">
        <v>115</v>
      </c>
      <c r="J602" s="4" t="s">
        <v>1758</v>
      </c>
      <c r="K602">
        <v>2</v>
      </c>
      <c r="L602">
        <v>63.7</v>
      </c>
      <c r="M602">
        <v>127.4</v>
      </c>
      <c r="N602">
        <v>15</v>
      </c>
      <c r="O602">
        <v>19.11</v>
      </c>
      <c r="P602">
        <v>108.29</v>
      </c>
      <c r="Q602" s="4" t="s">
        <v>26</v>
      </c>
      <c r="R602">
        <v>42</v>
      </c>
      <c r="S602" s="4" t="s">
        <v>38</v>
      </c>
      <c r="T602">
        <v>0</v>
      </c>
      <c r="U602" s="4" t="s">
        <v>476</v>
      </c>
      <c r="V602" s="4" t="s">
        <v>40</v>
      </c>
      <c r="W602" s="4" t="s">
        <v>56</v>
      </c>
      <c r="X602" s="4" t="s">
        <v>48</v>
      </c>
      <c r="Y602" s="4" t="s">
        <v>49</v>
      </c>
    </row>
    <row r="603" spans="1:25" x14ac:dyDescent="0.2">
      <c r="A603" s="4" t="s">
        <v>1759</v>
      </c>
      <c r="B603" s="5">
        <v>45848</v>
      </c>
      <c r="C603" s="4" t="s">
        <v>1987</v>
      </c>
      <c r="D603" s="4" t="s">
        <v>1988</v>
      </c>
      <c r="E603" s="6">
        <v>0.44274305555555554</v>
      </c>
      <c r="F603" s="4" t="s">
        <v>1760</v>
      </c>
      <c r="G603" s="4" t="s">
        <v>59</v>
      </c>
      <c r="H603">
        <v>441923</v>
      </c>
      <c r="I603" s="4" t="s">
        <v>53</v>
      </c>
      <c r="J603" s="4" t="s">
        <v>636</v>
      </c>
      <c r="K603">
        <v>1</v>
      </c>
      <c r="L603">
        <v>20.07</v>
      </c>
      <c r="M603">
        <v>20.07</v>
      </c>
      <c r="N603">
        <v>10</v>
      </c>
      <c r="O603">
        <v>2.0070000000000001</v>
      </c>
      <c r="P603">
        <v>18.059999999999999</v>
      </c>
      <c r="Q603" s="4" t="s">
        <v>26</v>
      </c>
      <c r="R603">
        <v>45</v>
      </c>
      <c r="S603" s="4" t="s">
        <v>125</v>
      </c>
      <c r="T603">
        <v>1.4</v>
      </c>
      <c r="U603" s="4" t="s">
        <v>1761</v>
      </c>
      <c r="V603" s="4" t="s">
        <v>40</v>
      </c>
      <c r="W603" s="4" t="s">
        <v>56</v>
      </c>
      <c r="X603" s="4" t="s">
        <v>48</v>
      </c>
      <c r="Y603" s="4" t="s">
        <v>49</v>
      </c>
    </row>
    <row r="604" spans="1:25" x14ac:dyDescent="0.2">
      <c r="A604" s="4" t="s">
        <v>1762</v>
      </c>
      <c r="B604" s="5">
        <v>45845</v>
      </c>
      <c r="C604" s="4" t="s">
        <v>1995</v>
      </c>
      <c r="D604" s="4" t="s">
        <v>1990</v>
      </c>
      <c r="E604" s="6">
        <v>0.88306712962962963</v>
      </c>
      <c r="F604" s="4" t="s">
        <v>1763</v>
      </c>
      <c r="G604" s="4" t="s">
        <v>23</v>
      </c>
      <c r="H604">
        <v>412700</v>
      </c>
      <c r="I604" s="4" t="s">
        <v>115</v>
      </c>
      <c r="J604" s="4" t="s">
        <v>1490</v>
      </c>
      <c r="K604">
        <v>5</v>
      </c>
      <c r="L604">
        <v>120.16</v>
      </c>
      <c r="M604">
        <v>600.79999999999995</v>
      </c>
      <c r="N604">
        <v>5</v>
      </c>
      <c r="O604">
        <v>30.04</v>
      </c>
      <c r="P604">
        <v>570.76</v>
      </c>
      <c r="Q604" s="4" t="s">
        <v>26</v>
      </c>
      <c r="R604">
        <v>38</v>
      </c>
      <c r="S604" s="4" t="s">
        <v>38</v>
      </c>
      <c r="T604">
        <v>3.1</v>
      </c>
      <c r="U604" s="4" t="s">
        <v>299</v>
      </c>
      <c r="V604" s="4" t="s">
        <v>29</v>
      </c>
      <c r="W604" s="4" t="s">
        <v>62</v>
      </c>
      <c r="X604" s="4" t="s">
        <v>48</v>
      </c>
      <c r="Y604" s="4" t="s">
        <v>32</v>
      </c>
    </row>
    <row r="605" spans="1:25" x14ac:dyDescent="0.2">
      <c r="A605" s="4" t="s">
        <v>1764</v>
      </c>
      <c r="B605" s="5">
        <v>45849</v>
      </c>
      <c r="C605" s="4" t="s">
        <v>1991</v>
      </c>
      <c r="D605" s="4" t="s">
        <v>1988</v>
      </c>
      <c r="E605" s="6">
        <v>0.19322916666666667</v>
      </c>
      <c r="F605" s="4" t="s">
        <v>1765</v>
      </c>
      <c r="G605" s="4" t="s">
        <v>23</v>
      </c>
      <c r="H605">
        <v>413942</v>
      </c>
      <c r="I605" s="4" t="s">
        <v>71</v>
      </c>
      <c r="J605" s="4" t="s">
        <v>610</v>
      </c>
      <c r="K605">
        <v>5</v>
      </c>
      <c r="L605">
        <v>35.65</v>
      </c>
      <c r="M605">
        <v>178.25</v>
      </c>
      <c r="N605">
        <v>5</v>
      </c>
      <c r="O605">
        <v>8.9124999999999996</v>
      </c>
      <c r="P605">
        <v>169.34</v>
      </c>
      <c r="Q605" s="4" t="s">
        <v>26</v>
      </c>
      <c r="R605">
        <v>43</v>
      </c>
      <c r="S605" s="4" t="s">
        <v>27</v>
      </c>
      <c r="T605">
        <v>0</v>
      </c>
      <c r="U605" s="4" t="s">
        <v>892</v>
      </c>
      <c r="V605" s="4" t="s">
        <v>40</v>
      </c>
      <c r="W605" s="4" t="s">
        <v>56</v>
      </c>
      <c r="X605" s="4" t="s">
        <v>68</v>
      </c>
      <c r="Y605" s="4" t="s">
        <v>32</v>
      </c>
    </row>
    <row r="606" spans="1:25" x14ac:dyDescent="0.2">
      <c r="A606" s="4" t="s">
        <v>1766</v>
      </c>
      <c r="B606" s="5">
        <v>45837</v>
      </c>
      <c r="C606" s="4" t="s">
        <v>1989</v>
      </c>
      <c r="D606" s="4" t="s">
        <v>1990</v>
      </c>
      <c r="E606" s="6">
        <v>0.57771990740740742</v>
      </c>
      <c r="F606" s="4" t="s">
        <v>1767</v>
      </c>
      <c r="G606" s="4" t="s">
        <v>52</v>
      </c>
      <c r="H606">
        <v>420143</v>
      </c>
      <c r="I606" s="4" t="s">
        <v>53</v>
      </c>
      <c r="J606" s="4" t="s">
        <v>674</v>
      </c>
      <c r="K606">
        <v>2</v>
      </c>
      <c r="L606">
        <v>74.37</v>
      </c>
      <c r="M606">
        <v>148.74</v>
      </c>
      <c r="N606">
        <v>10</v>
      </c>
      <c r="O606">
        <v>14.874000000000001</v>
      </c>
      <c r="P606">
        <v>133.87</v>
      </c>
      <c r="Q606" s="4" t="s">
        <v>55</v>
      </c>
      <c r="R606">
        <v>0</v>
      </c>
      <c r="S606" s="4" t="s">
        <v>1992</v>
      </c>
      <c r="T606">
        <v>0</v>
      </c>
      <c r="U606" s="4" t="s">
        <v>1992</v>
      </c>
      <c r="V606" s="4" t="s">
        <v>40</v>
      </c>
      <c r="W606" s="4" t="s">
        <v>56</v>
      </c>
      <c r="X606" s="4" t="s">
        <v>68</v>
      </c>
      <c r="Y606" s="4" t="s">
        <v>77</v>
      </c>
    </row>
    <row r="607" spans="1:25" x14ac:dyDescent="0.2">
      <c r="A607" s="4" t="s">
        <v>1768</v>
      </c>
      <c r="B607" s="5">
        <v>45852</v>
      </c>
      <c r="C607" s="4" t="s">
        <v>1995</v>
      </c>
      <c r="D607" s="4" t="s">
        <v>1990</v>
      </c>
      <c r="E607" s="6">
        <v>0.25513888888888892</v>
      </c>
      <c r="F607" s="4" t="s">
        <v>1769</v>
      </c>
      <c r="G607" s="4" t="s">
        <v>23</v>
      </c>
      <c r="H607">
        <v>463285</v>
      </c>
      <c r="I607" s="4" t="s">
        <v>36</v>
      </c>
      <c r="J607" s="4" t="s">
        <v>1144</v>
      </c>
      <c r="K607">
        <v>5</v>
      </c>
      <c r="L607">
        <v>122.82</v>
      </c>
      <c r="M607">
        <v>614.1</v>
      </c>
      <c r="N607">
        <v>5</v>
      </c>
      <c r="O607">
        <v>30.704999999999998</v>
      </c>
      <c r="P607">
        <v>583.39</v>
      </c>
      <c r="Q607" s="4" t="s">
        <v>26</v>
      </c>
      <c r="R607">
        <v>59</v>
      </c>
      <c r="S607" s="4" t="s">
        <v>27</v>
      </c>
      <c r="T607">
        <v>4.8</v>
      </c>
      <c r="U607" s="4" t="s">
        <v>366</v>
      </c>
      <c r="V607" s="4" t="s">
        <v>29</v>
      </c>
      <c r="W607" s="4" t="s">
        <v>62</v>
      </c>
      <c r="X607" s="4" t="s">
        <v>68</v>
      </c>
      <c r="Y607" s="4" t="s">
        <v>41</v>
      </c>
    </row>
    <row r="608" spans="1:25" x14ac:dyDescent="0.2">
      <c r="A608" s="4" t="s">
        <v>1770</v>
      </c>
      <c r="B608" s="5">
        <v>45835</v>
      </c>
      <c r="C608" s="4" t="s">
        <v>1991</v>
      </c>
      <c r="D608" s="4" t="s">
        <v>1988</v>
      </c>
      <c r="E608" s="6">
        <v>0.7613078703703704</v>
      </c>
      <c r="F608" s="4" t="s">
        <v>1544</v>
      </c>
      <c r="G608" s="4" t="s">
        <v>152</v>
      </c>
      <c r="H608">
        <v>467304</v>
      </c>
      <c r="I608" s="4" t="s">
        <v>53</v>
      </c>
      <c r="J608" s="4" t="s">
        <v>1728</v>
      </c>
      <c r="K608">
        <v>4</v>
      </c>
      <c r="L608">
        <v>117.59</v>
      </c>
      <c r="M608">
        <v>470.36</v>
      </c>
      <c r="N608">
        <v>15</v>
      </c>
      <c r="O608">
        <v>70.554000000000002</v>
      </c>
      <c r="P608">
        <v>399.81</v>
      </c>
      <c r="Q608" s="4" t="s">
        <v>26</v>
      </c>
      <c r="R608">
        <v>39</v>
      </c>
      <c r="S608" s="4" t="s">
        <v>125</v>
      </c>
      <c r="T608">
        <v>1.8</v>
      </c>
      <c r="U608" s="4" t="s">
        <v>661</v>
      </c>
      <c r="V608" s="4" t="s">
        <v>29</v>
      </c>
      <c r="W608" s="4" t="s">
        <v>62</v>
      </c>
      <c r="X608" s="4" t="s">
        <v>63</v>
      </c>
      <c r="Y608" s="4" t="s">
        <v>77</v>
      </c>
    </row>
    <row r="609" spans="1:25" x14ac:dyDescent="0.2">
      <c r="A609" s="4" t="s">
        <v>1771</v>
      </c>
      <c r="B609" s="5">
        <v>45855</v>
      </c>
      <c r="C609" s="4" t="s">
        <v>1987</v>
      </c>
      <c r="D609" s="4" t="s">
        <v>1988</v>
      </c>
      <c r="E609" s="6">
        <v>0.49472222222222223</v>
      </c>
      <c r="F609" s="4" t="s">
        <v>1772</v>
      </c>
      <c r="G609" s="4" t="s">
        <v>35</v>
      </c>
      <c r="H609">
        <v>466037</v>
      </c>
      <c r="I609" s="4" t="s">
        <v>115</v>
      </c>
      <c r="J609" s="4" t="s">
        <v>153</v>
      </c>
      <c r="K609">
        <v>5</v>
      </c>
      <c r="L609">
        <v>53.65</v>
      </c>
      <c r="M609">
        <v>268.25</v>
      </c>
      <c r="N609">
        <v>5</v>
      </c>
      <c r="O609">
        <v>13.4125</v>
      </c>
      <c r="P609">
        <v>254.84</v>
      </c>
      <c r="Q609" s="4" t="s">
        <v>26</v>
      </c>
      <c r="R609">
        <v>32</v>
      </c>
      <c r="S609" s="4" t="s">
        <v>38</v>
      </c>
      <c r="T609">
        <v>0</v>
      </c>
      <c r="U609" s="4" t="s">
        <v>1773</v>
      </c>
      <c r="V609" s="4" t="s">
        <v>29</v>
      </c>
      <c r="W609" s="4" t="s">
        <v>62</v>
      </c>
      <c r="X609" s="4" t="s">
        <v>63</v>
      </c>
      <c r="Y609" s="4" t="s">
        <v>49</v>
      </c>
    </row>
    <row r="610" spans="1:25" x14ac:dyDescent="0.2">
      <c r="A610" s="4" t="s">
        <v>1774</v>
      </c>
      <c r="B610" s="5">
        <v>45830</v>
      </c>
      <c r="C610" s="4" t="s">
        <v>1989</v>
      </c>
      <c r="D610" s="4" t="s">
        <v>1990</v>
      </c>
      <c r="E610" s="6">
        <v>0.87468749999999995</v>
      </c>
      <c r="F610" s="4" t="s">
        <v>1775</v>
      </c>
      <c r="G610" s="4" t="s">
        <v>52</v>
      </c>
      <c r="H610">
        <v>419417</v>
      </c>
      <c r="I610" s="4" t="s">
        <v>24</v>
      </c>
      <c r="J610" s="4" t="s">
        <v>681</v>
      </c>
      <c r="K610">
        <v>3</v>
      </c>
      <c r="L610">
        <v>133.54</v>
      </c>
      <c r="M610">
        <v>400.62</v>
      </c>
      <c r="N610">
        <v>0</v>
      </c>
      <c r="O610">
        <v>0</v>
      </c>
      <c r="P610">
        <v>400.62</v>
      </c>
      <c r="Q610" s="4" t="s">
        <v>26</v>
      </c>
      <c r="R610">
        <v>30</v>
      </c>
      <c r="S610" s="4" t="s">
        <v>27</v>
      </c>
      <c r="T610">
        <v>1</v>
      </c>
      <c r="U610" s="4" t="s">
        <v>1776</v>
      </c>
      <c r="V610" s="4" t="s">
        <v>40</v>
      </c>
      <c r="W610" s="4" t="s">
        <v>56</v>
      </c>
      <c r="X610" s="4" t="s">
        <v>31</v>
      </c>
      <c r="Y610" s="4" t="s">
        <v>49</v>
      </c>
    </row>
    <row r="611" spans="1:25" x14ac:dyDescent="0.2">
      <c r="A611" s="4" t="s">
        <v>1777</v>
      </c>
      <c r="B611" s="5">
        <v>45848</v>
      </c>
      <c r="C611" s="4" t="s">
        <v>1987</v>
      </c>
      <c r="D611" s="4" t="s">
        <v>1988</v>
      </c>
      <c r="E611" s="6">
        <v>0.69337962962962962</v>
      </c>
      <c r="F611" s="4" t="s">
        <v>1778</v>
      </c>
      <c r="G611" s="4" t="s">
        <v>35</v>
      </c>
      <c r="H611">
        <v>480149</v>
      </c>
      <c r="I611" s="4" t="s">
        <v>24</v>
      </c>
      <c r="J611" s="4" t="s">
        <v>1434</v>
      </c>
      <c r="K611">
        <v>1</v>
      </c>
      <c r="L611">
        <v>101.37</v>
      </c>
      <c r="M611">
        <v>101.37</v>
      </c>
      <c r="N611">
        <v>0</v>
      </c>
      <c r="O611">
        <v>0</v>
      </c>
      <c r="P611">
        <v>101.37</v>
      </c>
      <c r="Q611" s="4" t="s">
        <v>26</v>
      </c>
      <c r="R611">
        <v>29</v>
      </c>
      <c r="S611" s="4" t="s">
        <v>38</v>
      </c>
      <c r="T611">
        <v>1.7</v>
      </c>
      <c r="U611" s="4" t="s">
        <v>532</v>
      </c>
      <c r="V611" s="4" t="s">
        <v>29</v>
      </c>
      <c r="W611" s="4" t="s">
        <v>62</v>
      </c>
      <c r="X611" s="4" t="s">
        <v>68</v>
      </c>
      <c r="Y611" s="4" t="s">
        <v>49</v>
      </c>
    </row>
    <row r="612" spans="1:25" x14ac:dyDescent="0.2">
      <c r="A612" s="4" t="s">
        <v>1779</v>
      </c>
      <c r="B612" s="5">
        <v>45858</v>
      </c>
      <c r="C612" s="4" t="s">
        <v>1989</v>
      </c>
      <c r="D612" s="4" t="s">
        <v>1990</v>
      </c>
      <c r="E612" s="6">
        <v>0.2991435185185185</v>
      </c>
      <c r="F612" s="4" t="s">
        <v>1259</v>
      </c>
      <c r="G612" s="4" t="s">
        <v>152</v>
      </c>
      <c r="H612">
        <v>457959</v>
      </c>
      <c r="I612" s="4" t="s">
        <v>71</v>
      </c>
      <c r="J612" s="4" t="s">
        <v>1014</v>
      </c>
      <c r="K612">
        <v>3</v>
      </c>
      <c r="L612">
        <v>46.51</v>
      </c>
      <c r="M612">
        <v>139.53</v>
      </c>
      <c r="N612">
        <v>15</v>
      </c>
      <c r="O612">
        <v>20.929500000000001</v>
      </c>
      <c r="P612">
        <v>118.6</v>
      </c>
      <c r="Q612" s="4" t="s">
        <v>26</v>
      </c>
      <c r="R612">
        <v>29</v>
      </c>
      <c r="S612" s="4" t="s">
        <v>38</v>
      </c>
      <c r="T612">
        <v>2.5</v>
      </c>
      <c r="U612" s="4" t="s">
        <v>1750</v>
      </c>
      <c r="V612" s="4" t="s">
        <v>29</v>
      </c>
      <c r="W612" s="4" t="s">
        <v>56</v>
      </c>
      <c r="X612" s="4" t="s">
        <v>63</v>
      </c>
      <c r="Y612" s="4" t="s">
        <v>41</v>
      </c>
    </row>
    <row r="613" spans="1:25" x14ac:dyDescent="0.2">
      <c r="A613" s="4" t="s">
        <v>1780</v>
      </c>
      <c r="B613" s="5">
        <v>45856</v>
      </c>
      <c r="C613" s="4" t="s">
        <v>1991</v>
      </c>
      <c r="D613" s="4" t="s">
        <v>1988</v>
      </c>
      <c r="E613" s="6">
        <v>0.96410879629629631</v>
      </c>
      <c r="F613" s="4" t="s">
        <v>1781</v>
      </c>
      <c r="G613" s="4" t="s">
        <v>152</v>
      </c>
      <c r="H613">
        <v>423084</v>
      </c>
      <c r="I613" s="4" t="s">
        <v>71</v>
      </c>
      <c r="J613" s="4" t="s">
        <v>597</v>
      </c>
      <c r="K613">
        <v>4</v>
      </c>
      <c r="L613">
        <v>142.63999999999999</v>
      </c>
      <c r="M613">
        <v>570.55999999999995</v>
      </c>
      <c r="N613">
        <v>5</v>
      </c>
      <c r="O613">
        <v>28.527999999999999</v>
      </c>
      <c r="P613">
        <v>542.03</v>
      </c>
      <c r="Q613" s="4" t="s">
        <v>26</v>
      </c>
      <c r="R613">
        <v>16</v>
      </c>
      <c r="S613" s="4" t="s">
        <v>125</v>
      </c>
      <c r="T613">
        <v>0</v>
      </c>
      <c r="U613" s="4" t="s">
        <v>1532</v>
      </c>
      <c r="V613" s="4" t="s">
        <v>40</v>
      </c>
      <c r="W613" s="4" t="s">
        <v>62</v>
      </c>
      <c r="X613" s="4" t="s">
        <v>63</v>
      </c>
      <c r="Y613" s="4" t="s">
        <v>77</v>
      </c>
    </row>
    <row r="614" spans="1:25" x14ac:dyDescent="0.2">
      <c r="A614" s="4" t="s">
        <v>1782</v>
      </c>
      <c r="B614" s="5">
        <v>45830</v>
      </c>
      <c r="C614" s="4" t="s">
        <v>1989</v>
      </c>
      <c r="D614" s="4" t="s">
        <v>1990</v>
      </c>
      <c r="E614" s="6">
        <v>0.88127314814814817</v>
      </c>
      <c r="F614" s="4" t="s">
        <v>1783</v>
      </c>
      <c r="G614" s="4" t="s">
        <v>23</v>
      </c>
      <c r="H614">
        <v>455889</v>
      </c>
      <c r="I614" s="4" t="s">
        <v>71</v>
      </c>
      <c r="J614" s="4" t="s">
        <v>282</v>
      </c>
      <c r="K614">
        <v>4</v>
      </c>
      <c r="L614">
        <v>33.03</v>
      </c>
      <c r="M614">
        <v>132.12</v>
      </c>
      <c r="N614">
        <v>5</v>
      </c>
      <c r="O614">
        <v>6.6059999999999999</v>
      </c>
      <c r="P614">
        <v>125.51</v>
      </c>
      <c r="Q614" s="4" t="s">
        <v>26</v>
      </c>
      <c r="R614">
        <v>15</v>
      </c>
      <c r="S614" s="4" t="s">
        <v>38</v>
      </c>
      <c r="T614">
        <v>0</v>
      </c>
      <c r="U614" s="4" t="s">
        <v>1784</v>
      </c>
      <c r="V614" s="4" t="s">
        <v>29</v>
      </c>
      <c r="W614" s="4" t="s">
        <v>30</v>
      </c>
      <c r="X614" s="4" t="s">
        <v>31</v>
      </c>
      <c r="Y614" s="4" t="s">
        <v>77</v>
      </c>
    </row>
    <row r="615" spans="1:25" x14ac:dyDescent="0.2">
      <c r="A615" s="4" t="s">
        <v>1785</v>
      </c>
      <c r="B615" s="5">
        <v>45833</v>
      </c>
      <c r="C615" s="4" t="s">
        <v>1993</v>
      </c>
      <c r="D615" s="4" t="s">
        <v>1988</v>
      </c>
      <c r="E615" s="6">
        <v>0.6408449074074074</v>
      </c>
      <c r="F615" s="4" t="s">
        <v>1786</v>
      </c>
      <c r="G615" s="4" t="s">
        <v>59</v>
      </c>
      <c r="H615">
        <v>410958</v>
      </c>
      <c r="I615" s="4" t="s">
        <v>24</v>
      </c>
      <c r="J615" s="4" t="s">
        <v>531</v>
      </c>
      <c r="K615">
        <v>5</v>
      </c>
      <c r="L615">
        <v>21.75</v>
      </c>
      <c r="M615">
        <v>108.75</v>
      </c>
      <c r="N615">
        <v>0</v>
      </c>
      <c r="O615">
        <v>0</v>
      </c>
      <c r="P615">
        <v>108.75</v>
      </c>
      <c r="Q615" s="4" t="s">
        <v>47</v>
      </c>
      <c r="R615">
        <v>0</v>
      </c>
      <c r="S615" s="4" t="s">
        <v>1992</v>
      </c>
      <c r="T615">
        <v>0</v>
      </c>
      <c r="U615" s="4" t="s">
        <v>1992</v>
      </c>
      <c r="V615" s="4" t="s">
        <v>29</v>
      </c>
      <c r="W615" s="4" t="s">
        <v>62</v>
      </c>
      <c r="X615" s="4" t="s">
        <v>48</v>
      </c>
      <c r="Y615" s="4" t="s">
        <v>77</v>
      </c>
    </row>
    <row r="616" spans="1:25" x14ac:dyDescent="0.2">
      <c r="A616" s="4" t="s">
        <v>1787</v>
      </c>
      <c r="B616" s="5">
        <v>45850</v>
      </c>
      <c r="C616" s="4" t="s">
        <v>1994</v>
      </c>
      <c r="D616" s="4" t="s">
        <v>1990</v>
      </c>
      <c r="E616" s="6">
        <v>0.37268518518518517</v>
      </c>
      <c r="F616" s="4" t="s">
        <v>1788</v>
      </c>
      <c r="G616" s="4" t="s">
        <v>59</v>
      </c>
      <c r="H616">
        <v>462971</v>
      </c>
      <c r="I616" s="4" t="s">
        <v>66</v>
      </c>
      <c r="J616" s="4" t="s">
        <v>757</v>
      </c>
      <c r="K616">
        <v>4</v>
      </c>
      <c r="L616">
        <v>126.01</v>
      </c>
      <c r="M616">
        <v>504.04</v>
      </c>
      <c r="N616">
        <v>10</v>
      </c>
      <c r="O616">
        <v>50.404000000000003</v>
      </c>
      <c r="P616">
        <v>453.64</v>
      </c>
      <c r="Q616" s="4" t="s">
        <v>26</v>
      </c>
      <c r="R616">
        <v>24</v>
      </c>
      <c r="S616" s="4" t="s">
        <v>27</v>
      </c>
      <c r="T616">
        <v>0</v>
      </c>
      <c r="U616" s="4" t="s">
        <v>1236</v>
      </c>
      <c r="V616" s="4" t="s">
        <v>29</v>
      </c>
      <c r="W616" s="4" t="s">
        <v>30</v>
      </c>
      <c r="X616" s="4" t="s">
        <v>31</v>
      </c>
      <c r="Y616" s="4" t="s">
        <v>77</v>
      </c>
    </row>
    <row r="617" spans="1:25" x14ac:dyDescent="0.2">
      <c r="A617" s="4" t="s">
        <v>1789</v>
      </c>
      <c r="B617" s="5">
        <v>45836</v>
      </c>
      <c r="C617" s="4" t="s">
        <v>1994</v>
      </c>
      <c r="D617" s="4" t="s">
        <v>1990</v>
      </c>
      <c r="E617" s="6">
        <v>0.15314814814814814</v>
      </c>
      <c r="F617" s="4" t="s">
        <v>1790</v>
      </c>
      <c r="G617" s="4" t="s">
        <v>44</v>
      </c>
      <c r="H617">
        <v>413444</v>
      </c>
      <c r="I617" s="4" t="s">
        <v>45</v>
      </c>
      <c r="J617" s="4" t="s">
        <v>308</v>
      </c>
      <c r="K617">
        <v>2</v>
      </c>
      <c r="L617">
        <v>20.16</v>
      </c>
      <c r="M617">
        <v>40.32</v>
      </c>
      <c r="N617">
        <v>5</v>
      </c>
      <c r="O617">
        <v>2.016</v>
      </c>
      <c r="P617">
        <v>38.299999999999997</v>
      </c>
      <c r="Q617" s="4" t="s">
        <v>26</v>
      </c>
      <c r="R617">
        <v>42</v>
      </c>
      <c r="S617" s="4" t="s">
        <v>125</v>
      </c>
      <c r="T617">
        <v>0</v>
      </c>
      <c r="U617" s="4" t="s">
        <v>432</v>
      </c>
      <c r="V617" s="4" t="s">
        <v>29</v>
      </c>
      <c r="W617" s="4" t="s">
        <v>62</v>
      </c>
      <c r="X617" s="4" t="s">
        <v>68</v>
      </c>
      <c r="Y617" s="4" t="s">
        <v>77</v>
      </c>
    </row>
    <row r="618" spans="1:25" x14ac:dyDescent="0.2">
      <c r="A618" s="4" t="s">
        <v>1791</v>
      </c>
      <c r="B618" s="5">
        <v>45851</v>
      </c>
      <c r="C618" s="4" t="s">
        <v>1989</v>
      </c>
      <c r="D618" s="4" t="s">
        <v>1990</v>
      </c>
      <c r="E618" s="6">
        <v>0.9788310185185185</v>
      </c>
      <c r="F618" s="4" t="s">
        <v>1792</v>
      </c>
      <c r="G618" s="4" t="s">
        <v>59</v>
      </c>
      <c r="H618">
        <v>414436</v>
      </c>
      <c r="I618" s="4" t="s">
        <v>71</v>
      </c>
      <c r="J618" s="4" t="s">
        <v>968</v>
      </c>
      <c r="K618">
        <v>3</v>
      </c>
      <c r="L618">
        <v>66.45</v>
      </c>
      <c r="M618">
        <v>199.35</v>
      </c>
      <c r="N618">
        <v>10</v>
      </c>
      <c r="O618">
        <v>19.934999999999999</v>
      </c>
      <c r="P618">
        <v>179.41</v>
      </c>
      <c r="Q618" s="4" t="s">
        <v>26</v>
      </c>
      <c r="R618">
        <v>20</v>
      </c>
      <c r="S618" s="4" t="s">
        <v>27</v>
      </c>
      <c r="T618">
        <v>1.7</v>
      </c>
      <c r="U618" s="4" t="s">
        <v>112</v>
      </c>
      <c r="V618" s="4" t="s">
        <v>40</v>
      </c>
      <c r="W618" s="4" t="s">
        <v>62</v>
      </c>
      <c r="X618" s="4" t="s">
        <v>63</v>
      </c>
      <c r="Y618" s="4" t="s">
        <v>41</v>
      </c>
    </row>
    <row r="619" spans="1:25" x14ac:dyDescent="0.2">
      <c r="A619" s="4" t="s">
        <v>1793</v>
      </c>
      <c r="B619" s="5">
        <v>45838</v>
      </c>
      <c r="C619" s="4" t="s">
        <v>1995</v>
      </c>
      <c r="D619" s="4" t="s">
        <v>1990</v>
      </c>
      <c r="E619" s="6">
        <v>0.38766203703703705</v>
      </c>
      <c r="F619" s="4" t="s">
        <v>1794</v>
      </c>
      <c r="G619" s="4" t="s">
        <v>52</v>
      </c>
      <c r="H619">
        <v>490068</v>
      </c>
      <c r="I619" s="4" t="s">
        <v>24</v>
      </c>
      <c r="J619" s="4" t="s">
        <v>302</v>
      </c>
      <c r="K619">
        <v>3</v>
      </c>
      <c r="L619">
        <v>65.290000000000006</v>
      </c>
      <c r="M619">
        <v>195.87</v>
      </c>
      <c r="N619">
        <v>0</v>
      </c>
      <c r="O619">
        <v>0</v>
      </c>
      <c r="P619">
        <v>195.87</v>
      </c>
      <c r="Q619" s="4" t="s">
        <v>26</v>
      </c>
      <c r="R619">
        <v>46</v>
      </c>
      <c r="S619" s="4" t="s">
        <v>38</v>
      </c>
      <c r="T619">
        <v>2.1</v>
      </c>
      <c r="U619" s="4" t="s">
        <v>942</v>
      </c>
      <c r="V619" s="4" t="s">
        <v>29</v>
      </c>
      <c r="W619" s="4" t="s">
        <v>30</v>
      </c>
      <c r="X619" s="4" t="s">
        <v>63</v>
      </c>
      <c r="Y619" s="4" t="s">
        <v>49</v>
      </c>
    </row>
    <row r="620" spans="1:25" x14ac:dyDescent="0.2">
      <c r="A620" s="4" t="s">
        <v>1795</v>
      </c>
      <c r="B620" s="5">
        <v>45832</v>
      </c>
      <c r="C620" s="4" t="s">
        <v>1996</v>
      </c>
      <c r="D620" s="4" t="s">
        <v>1988</v>
      </c>
      <c r="E620" s="6">
        <v>6.6782407407407407E-3</v>
      </c>
      <c r="F620" s="4" t="s">
        <v>1796</v>
      </c>
      <c r="G620" s="4" t="s">
        <v>35</v>
      </c>
      <c r="H620">
        <v>458550</v>
      </c>
      <c r="I620" s="4" t="s">
        <v>115</v>
      </c>
      <c r="J620" s="4" t="s">
        <v>268</v>
      </c>
      <c r="K620">
        <v>1</v>
      </c>
      <c r="L620">
        <v>34.71</v>
      </c>
      <c r="M620">
        <v>34.71</v>
      </c>
      <c r="N620">
        <v>15</v>
      </c>
      <c r="O620">
        <v>5.2065000000000001</v>
      </c>
      <c r="P620">
        <v>29.5</v>
      </c>
      <c r="Q620" s="4" t="s">
        <v>47</v>
      </c>
      <c r="R620">
        <v>0</v>
      </c>
      <c r="S620" s="4" t="s">
        <v>1992</v>
      </c>
      <c r="T620">
        <v>0</v>
      </c>
      <c r="U620" s="4" t="s">
        <v>1992</v>
      </c>
      <c r="V620" s="4" t="s">
        <v>40</v>
      </c>
      <c r="W620" s="4" t="s">
        <v>30</v>
      </c>
      <c r="X620" s="4" t="s">
        <v>31</v>
      </c>
      <c r="Y620" s="4" t="s">
        <v>49</v>
      </c>
    </row>
    <row r="621" spans="1:25" x14ac:dyDescent="0.2">
      <c r="A621" s="4" t="s">
        <v>1797</v>
      </c>
      <c r="B621" s="5">
        <v>45842</v>
      </c>
      <c r="C621" s="4" t="s">
        <v>1991</v>
      </c>
      <c r="D621" s="4" t="s">
        <v>1988</v>
      </c>
      <c r="E621" s="6">
        <v>0.19493055555555555</v>
      </c>
      <c r="F621" s="4" t="s">
        <v>1798</v>
      </c>
      <c r="G621" s="4" t="s">
        <v>59</v>
      </c>
      <c r="H621">
        <v>450466</v>
      </c>
      <c r="I621" s="4" t="s">
        <v>24</v>
      </c>
      <c r="J621" s="4" t="s">
        <v>1434</v>
      </c>
      <c r="K621">
        <v>4</v>
      </c>
      <c r="L621">
        <v>75.099999999999994</v>
      </c>
      <c r="M621">
        <v>300.39999999999998</v>
      </c>
      <c r="N621">
        <v>15</v>
      </c>
      <c r="O621">
        <v>45.06</v>
      </c>
      <c r="P621">
        <v>255.34</v>
      </c>
      <c r="Q621" s="4" t="s">
        <v>26</v>
      </c>
      <c r="R621">
        <v>55</v>
      </c>
      <c r="S621" s="4" t="s">
        <v>125</v>
      </c>
      <c r="T621">
        <v>0</v>
      </c>
      <c r="U621" s="4" t="s">
        <v>1799</v>
      </c>
      <c r="V621" s="4" t="s">
        <v>40</v>
      </c>
      <c r="W621" s="4" t="s">
        <v>56</v>
      </c>
      <c r="X621" s="4" t="s">
        <v>68</v>
      </c>
      <c r="Y621" s="4" t="s">
        <v>41</v>
      </c>
    </row>
    <row r="622" spans="1:25" x14ac:dyDescent="0.2">
      <c r="A622" s="4" t="s">
        <v>1800</v>
      </c>
      <c r="B622" s="5">
        <v>45847</v>
      </c>
      <c r="C622" s="4" t="s">
        <v>1993</v>
      </c>
      <c r="D622" s="4" t="s">
        <v>1988</v>
      </c>
      <c r="E622" s="6">
        <v>0.96925925925925926</v>
      </c>
      <c r="F622" s="4" t="s">
        <v>1801</v>
      </c>
      <c r="G622" s="4" t="s">
        <v>84</v>
      </c>
      <c r="H622">
        <v>430162</v>
      </c>
      <c r="I622" s="4" t="s">
        <v>36</v>
      </c>
      <c r="J622" s="4" t="s">
        <v>902</v>
      </c>
      <c r="K622">
        <v>5</v>
      </c>
      <c r="L622">
        <v>112.94</v>
      </c>
      <c r="M622">
        <v>564.70000000000005</v>
      </c>
      <c r="N622">
        <v>5</v>
      </c>
      <c r="O622">
        <v>28.234999999999999</v>
      </c>
      <c r="P622">
        <v>536.47</v>
      </c>
      <c r="Q622" s="4" t="s">
        <v>26</v>
      </c>
      <c r="R622">
        <v>30</v>
      </c>
      <c r="S622" s="4" t="s">
        <v>125</v>
      </c>
      <c r="T622">
        <v>0</v>
      </c>
      <c r="U622" s="4" t="s">
        <v>532</v>
      </c>
      <c r="V622" s="4" t="s">
        <v>40</v>
      </c>
      <c r="W622" s="4" t="s">
        <v>62</v>
      </c>
      <c r="X622" s="4" t="s">
        <v>68</v>
      </c>
      <c r="Y622" s="4" t="s">
        <v>32</v>
      </c>
    </row>
    <row r="623" spans="1:25" x14ac:dyDescent="0.2">
      <c r="A623" s="4" t="s">
        <v>1802</v>
      </c>
      <c r="B623" s="5">
        <v>45845</v>
      </c>
      <c r="C623" s="4" t="s">
        <v>1995</v>
      </c>
      <c r="D623" s="4" t="s">
        <v>1990</v>
      </c>
      <c r="E623" s="6">
        <v>0.45699074074074075</v>
      </c>
      <c r="F623" s="4" t="s">
        <v>1803</v>
      </c>
      <c r="G623" s="4" t="s">
        <v>23</v>
      </c>
      <c r="H623">
        <v>445790</v>
      </c>
      <c r="I623" s="4" t="s">
        <v>24</v>
      </c>
      <c r="J623" s="4" t="s">
        <v>1151</v>
      </c>
      <c r="K623">
        <v>2</v>
      </c>
      <c r="L623">
        <v>58.31</v>
      </c>
      <c r="M623">
        <v>116.62</v>
      </c>
      <c r="N623">
        <v>5</v>
      </c>
      <c r="O623">
        <v>5.8310000000000004</v>
      </c>
      <c r="P623">
        <v>110.79</v>
      </c>
      <c r="Q623" s="4" t="s">
        <v>26</v>
      </c>
      <c r="R623">
        <v>50</v>
      </c>
      <c r="S623" s="4" t="s">
        <v>125</v>
      </c>
      <c r="T623">
        <v>4.3</v>
      </c>
      <c r="U623" s="4" t="s">
        <v>536</v>
      </c>
      <c r="V623" s="4" t="s">
        <v>29</v>
      </c>
      <c r="W623" s="4" t="s">
        <v>30</v>
      </c>
      <c r="X623" s="4" t="s">
        <v>63</v>
      </c>
      <c r="Y623" s="4" t="s">
        <v>41</v>
      </c>
    </row>
    <row r="624" spans="1:25" x14ac:dyDescent="0.2">
      <c r="A624" s="4" t="s">
        <v>1804</v>
      </c>
      <c r="B624" s="5">
        <v>45839</v>
      </c>
      <c r="C624" s="4" t="s">
        <v>1996</v>
      </c>
      <c r="D624" s="4" t="s">
        <v>1988</v>
      </c>
      <c r="E624" s="6">
        <v>0.84068287037037037</v>
      </c>
      <c r="F624" s="4" t="s">
        <v>1805</v>
      </c>
      <c r="G624" s="4" t="s">
        <v>52</v>
      </c>
      <c r="H624">
        <v>455668</v>
      </c>
      <c r="I624" s="4" t="s">
        <v>24</v>
      </c>
      <c r="J624" s="4" t="s">
        <v>1289</v>
      </c>
      <c r="K624">
        <v>1</v>
      </c>
      <c r="L624">
        <v>106.16</v>
      </c>
      <c r="M624">
        <v>106.16</v>
      </c>
      <c r="N624">
        <v>0</v>
      </c>
      <c r="O624">
        <v>0</v>
      </c>
      <c r="P624">
        <v>106.16</v>
      </c>
      <c r="Q624" s="4" t="s">
        <v>26</v>
      </c>
      <c r="R624">
        <v>53</v>
      </c>
      <c r="S624" s="4" t="s">
        <v>27</v>
      </c>
      <c r="T624">
        <v>0</v>
      </c>
      <c r="U624" s="4" t="s">
        <v>428</v>
      </c>
      <c r="V624" s="4" t="s">
        <v>29</v>
      </c>
      <c r="W624" s="4" t="s">
        <v>30</v>
      </c>
      <c r="X624" s="4" t="s">
        <v>63</v>
      </c>
      <c r="Y624" s="4" t="s">
        <v>77</v>
      </c>
    </row>
    <row r="625" spans="1:25" x14ac:dyDescent="0.2">
      <c r="A625" s="4" t="s">
        <v>1806</v>
      </c>
      <c r="B625" s="5">
        <v>45851</v>
      </c>
      <c r="C625" s="4" t="s">
        <v>1989</v>
      </c>
      <c r="D625" s="4" t="s">
        <v>1990</v>
      </c>
      <c r="E625" s="6">
        <v>0.63906249999999998</v>
      </c>
      <c r="F625" s="4" t="s">
        <v>1807</v>
      </c>
      <c r="G625" s="4" t="s">
        <v>84</v>
      </c>
      <c r="H625">
        <v>454591</v>
      </c>
      <c r="I625" s="4" t="s">
        <v>71</v>
      </c>
      <c r="J625" s="4" t="s">
        <v>359</v>
      </c>
      <c r="K625">
        <v>2</v>
      </c>
      <c r="L625">
        <v>81.069999999999993</v>
      </c>
      <c r="M625">
        <v>162.13999999999999</v>
      </c>
      <c r="N625">
        <v>5</v>
      </c>
      <c r="O625">
        <v>8.1069999999999993</v>
      </c>
      <c r="P625">
        <v>154.03</v>
      </c>
      <c r="Q625" s="4" t="s">
        <v>26</v>
      </c>
      <c r="R625">
        <v>59</v>
      </c>
      <c r="S625" s="4" t="s">
        <v>125</v>
      </c>
      <c r="T625">
        <v>3.9</v>
      </c>
      <c r="U625" s="4" t="s">
        <v>323</v>
      </c>
      <c r="V625" s="4" t="s">
        <v>29</v>
      </c>
      <c r="W625" s="4" t="s">
        <v>56</v>
      </c>
      <c r="X625" s="4" t="s">
        <v>31</v>
      </c>
      <c r="Y625" s="4" t="s">
        <v>32</v>
      </c>
    </row>
    <row r="626" spans="1:25" x14ac:dyDescent="0.2">
      <c r="A626" s="4" t="s">
        <v>1808</v>
      </c>
      <c r="B626" s="5">
        <v>45845</v>
      </c>
      <c r="C626" s="4" t="s">
        <v>1995</v>
      </c>
      <c r="D626" s="4" t="s">
        <v>1990</v>
      </c>
      <c r="E626" s="6">
        <v>0.43238425925925927</v>
      </c>
      <c r="F626" s="4" t="s">
        <v>1809</v>
      </c>
      <c r="G626" s="4" t="s">
        <v>52</v>
      </c>
      <c r="H626">
        <v>404210</v>
      </c>
      <c r="I626" s="4" t="s">
        <v>45</v>
      </c>
      <c r="J626" s="4" t="s">
        <v>1318</v>
      </c>
      <c r="K626">
        <v>2</v>
      </c>
      <c r="L626">
        <v>85.43</v>
      </c>
      <c r="M626">
        <v>170.86</v>
      </c>
      <c r="N626">
        <v>0</v>
      </c>
      <c r="O626">
        <v>0</v>
      </c>
      <c r="P626">
        <v>170.86</v>
      </c>
      <c r="Q626" s="4" t="s">
        <v>26</v>
      </c>
      <c r="R626">
        <v>42</v>
      </c>
      <c r="S626" s="4" t="s">
        <v>38</v>
      </c>
      <c r="T626">
        <v>2.8</v>
      </c>
      <c r="U626" s="4" t="s">
        <v>1487</v>
      </c>
      <c r="V626" s="4" t="s">
        <v>40</v>
      </c>
      <c r="W626" s="4" t="s">
        <v>62</v>
      </c>
      <c r="X626" s="4" t="s">
        <v>63</v>
      </c>
      <c r="Y626" s="4" t="s">
        <v>41</v>
      </c>
    </row>
    <row r="627" spans="1:25" x14ac:dyDescent="0.2">
      <c r="A627" s="4" t="s">
        <v>1810</v>
      </c>
      <c r="B627" s="5">
        <v>45845</v>
      </c>
      <c r="C627" s="4" t="s">
        <v>1995</v>
      </c>
      <c r="D627" s="4" t="s">
        <v>1990</v>
      </c>
      <c r="E627" s="6">
        <v>0.94961805555555556</v>
      </c>
      <c r="F627" s="4" t="s">
        <v>1811</v>
      </c>
      <c r="G627" s="4" t="s">
        <v>44</v>
      </c>
      <c r="H627">
        <v>412051</v>
      </c>
      <c r="I627" s="4" t="s">
        <v>45</v>
      </c>
      <c r="J627" s="4" t="s">
        <v>772</v>
      </c>
      <c r="K627">
        <v>2</v>
      </c>
      <c r="L627">
        <v>116.61</v>
      </c>
      <c r="M627">
        <v>233.22</v>
      </c>
      <c r="N627">
        <v>15</v>
      </c>
      <c r="O627">
        <v>34.982999999999997</v>
      </c>
      <c r="P627">
        <v>198.24</v>
      </c>
      <c r="Q627" s="4" t="s">
        <v>26</v>
      </c>
      <c r="R627">
        <v>29</v>
      </c>
      <c r="S627" s="4" t="s">
        <v>125</v>
      </c>
      <c r="T627">
        <v>0</v>
      </c>
      <c r="U627" s="4" t="s">
        <v>1290</v>
      </c>
      <c r="V627" s="4" t="s">
        <v>29</v>
      </c>
      <c r="W627" s="4" t="s">
        <v>62</v>
      </c>
      <c r="X627" s="4" t="s">
        <v>68</v>
      </c>
      <c r="Y627" s="4" t="s">
        <v>41</v>
      </c>
    </row>
    <row r="628" spans="1:25" x14ac:dyDescent="0.2">
      <c r="A628" s="4" t="s">
        <v>1812</v>
      </c>
      <c r="B628" s="5">
        <v>45847</v>
      </c>
      <c r="C628" s="4" t="s">
        <v>1993</v>
      </c>
      <c r="D628" s="4" t="s">
        <v>1988</v>
      </c>
      <c r="E628" s="6">
        <v>0.97034722222222225</v>
      </c>
      <c r="F628" s="4" t="s">
        <v>1813</v>
      </c>
      <c r="G628" s="4" t="s">
        <v>52</v>
      </c>
      <c r="H628">
        <v>484134</v>
      </c>
      <c r="I628" s="4" t="s">
        <v>36</v>
      </c>
      <c r="J628" s="4" t="s">
        <v>1193</v>
      </c>
      <c r="K628">
        <v>2</v>
      </c>
      <c r="L628">
        <v>27.11</v>
      </c>
      <c r="M628">
        <v>54.22</v>
      </c>
      <c r="N628">
        <v>10</v>
      </c>
      <c r="O628">
        <v>5.4219999999999997</v>
      </c>
      <c r="P628">
        <v>48.8</v>
      </c>
      <c r="Q628" s="4" t="s">
        <v>26</v>
      </c>
      <c r="R628">
        <v>27</v>
      </c>
      <c r="S628" s="4" t="s">
        <v>125</v>
      </c>
      <c r="T628">
        <v>0</v>
      </c>
      <c r="U628" s="4" t="s">
        <v>942</v>
      </c>
      <c r="V628" s="4" t="s">
        <v>40</v>
      </c>
      <c r="W628" s="4" t="s">
        <v>62</v>
      </c>
      <c r="X628" s="4" t="s">
        <v>48</v>
      </c>
      <c r="Y628" s="4" t="s">
        <v>77</v>
      </c>
    </row>
    <row r="629" spans="1:25" x14ac:dyDescent="0.2">
      <c r="A629" s="4" t="s">
        <v>1814</v>
      </c>
      <c r="B629" s="5">
        <v>45843</v>
      </c>
      <c r="C629" s="4" t="s">
        <v>1994</v>
      </c>
      <c r="D629" s="4" t="s">
        <v>1990</v>
      </c>
      <c r="E629" s="6">
        <v>7.3611111111111113E-2</v>
      </c>
      <c r="F629" s="4" t="s">
        <v>1815</v>
      </c>
      <c r="G629" s="4" t="s">
        <v>44</v>
      </c>
      <c r="H629">
        <v>421334</v>
      </c>
      <c r="I629" s="4" t="s">
        <v>45</v>
      </c>
      <c r="J629" s="4" t="s">
        <v>1816</v>
      </c>
      <c r="K629">
        <v>1</v>
      </c>
      <c r="L629">
        <v>47.55</v>
      </c>
      <c r="M629">
        <v>47.55</v>
      </c>
      <c r="N629">
        <v>0</v>
      </c>
      <c r="O629">
        <v>0</v>
      </c>
      <c r="P629">
        <v>47.55</v>
      </c>
      <c r="Q629" s="4" t="s">
        <v>26</v>
      </c>
      <c r="R629">
        <v>34</v>
      </c>
      <c r="S629" s="4" t="s">
        <v>27</v>
      </c>
      <c r="T629">
        <v>3.6</v>
      </c>
      <c r="U629" s="4" t="s">
        <v>1817</v>
      </c>
      <c r="V629" s="4" t="s">
        <v>29</v>
      </c>
      <c r="W629" s="4" t="s">
        <v>56</v>
      </c>
      <c r="X629" s="4" t="s">
        <v>31</v>
      </c>
      <c r="Y629" s="4" t="s">
        <v>77</v>
      </c>
    </row>
    <row r="630" spans="1:25" x14ac:dyDescent="0.2">
      <c r="A630" s="4" t="s">
        <v>1818</v>
      </c>
      <c r="B630" s="5">
        <v>45850</v>
      </c>
      <c r="C630" s="4" t="s">
        <v>1994</v>
      </c>
      <c r="D630" s="4" t="s">
        <v>1990</v>
      </c>
      <c r="E630" s="6">
        <v>3.0543981481481481E-2</v>
      </c>
      <c r="F630" s="4" t="s">
        <v>1819</v>
      </c>
      <c r="G630" s="4" t="s">
        <v>23</v>
      </c>
      <c r="H630">
        <v>406298</v>
      </c>
      <c r="I630" s="4" t="s">
        <v>24</v>
      </c>
      <c r="J630" s="4" t="s">
        <v>298</v>
      </c>
      <c r="K630">
        <v>3</v>
      </c>
      <c r="L630">
        <v>21.1</v>
      </c>
      <c r="M630">
        <v>63.3</v>
      </c>
      <c r="N630">
        <v>10</v>
      </c>
      <c r="O630">
        <v>6.33</v>
      </c>
      <c r="P630">
        <v>56.97</v>
      </c>
      <c r="Q630" s="4" t="s">
        <v>26</v>
      </c>
      <c r="R630">
        <v>40</v>
      </c>
      <c r="S630" s="4" t="s">
        <v>38</v>
      </c>
      <c r="T630">
        <v>0</v>
      </c>
      <c r="U630" s="4" t="s">
        <v>374</v>
      </c>
      <c r="V630" s="4" t="s">
        <v>40</v>
      </c>
      <c r="W630" s="4" t="s">
        <v>30</v>
      </c>
      <c r="X630" s="4" t="s">
        <v>31</v>
      </c>
      <c r="Y630" s="4" t="s">
        <v>49</v>
      </c>
    </row>
    <row r="631" spans="1:25" x14ac:dyDescent="0.2">
      <c r="A631" s="4" t="s">
        <v>1820</v>
      </c>
      <c r="B631" s="5">
        <v>45841</v>
      </c>
      <c r="C631" s="4" t="s">
        <v>1987</v>
      </c>
      <c r="D631" s="4" t="s">
        <v>1988</v>
      </c>
      <c r="E631" s="6">
        <v>0.81216435185185187</v>
      </c>
      <c r="F631" s="4" t="s">
        <v>1821</v>
      </c>
      <c r="G631" s="4" t="s">
        <v>52</v>
      </c>
      <c r="H631">
        <v>466006</v>
      </c>
      <c r="I631" s="4" t="s">
        <v>53</v>
      </c>
      <c r="J631" s="4" t="s">
        <v>97</v>
      </c>
      <c r="K631">
        <v>2</v>
      </c>
      <c r="L631">
        <v>23.08</v>
      </c>
      <c r="M631">
        <v>46.16</v>
      </c>
      <c r="N631">
        <v>15</v>
      </c>
      <c r="O631">
        <v>6.9240000000000004</v>
      </c>
      <c r="P631">
        <v>39.24</v>
      </c>
      <c r="Q631" s="4" t="s">
        <v>26</v>
      </c>
      <c r="R631">
        <v>17</v>
      </c>
      <c r="S631" s="4" t="s">
        <v>125</v>
      </c>
      <c r="T631">
        <v>0</v>
      </c>
      <c r="U631" s="4" t="s">
        <v>168</v>
      </c>
      <c r="V631" s="4" t="s">
        <v>29</v>
      </c>
      <c r="W631" s="4" t="s">
        <v>62</v>
      </c>
      <c r="X631" s="4" t="s">
        <v>31</v>
      </c>
      <c r="Y631" s="4" t="s">
        <v>32</v>
      </c>
    </row>
    <row r="632" spans="1:25" x14ac:dyDescent="0.2">
      <c r="A632" s="4" t="s">
        <v>1822</v>
      </c>
      <c r="B632" s="5">
        <v>45833</v>
      </c>
      <c r="C632" s="4" t="s">
        <v>1993</v>
      </c>
      <c r="D632" s="4" t="s">
        <v>1988</v>
      </c>
      <c r="E632" s="6">
        <v>0.54174768518518523</v>
      </c>
      <c r="F632" s="4" t="s">
        <v>1823</v>
      </c>
      <c r="G632" s="4" t="s">
        <v>152</v>
      </c>
      <c r="H632">
        <v>489321</v>
      </c>
      <c r="I632" s="4" t="s">
        <v>115</v>
      </c>
      <c r="J632" s="4" t="s">
        <v>1657</v>
      </c>
      <c r="K632">
        <v>2</v>
      </c>
      <c r="L632">
        <v>149.13999999999999</v>
      </c>
      <c r="M632">
        <v>298.27999999999997</v>
      </c>
      <c r="N632">
        <v>10</v>
      </c>
      <c r="O632">
        <v>29.827999999999999</v>
      </c>
      <c r="P632">
        <v>268.45</v>
      </c>
      <c r="Q632" s="4" t="s">
        <v>26</v>
      </c>
      <c r="R632">
        <v>23</v>
      </c>
      <c r="S632" s="4" t="s">
        <v>125</v>
      </c>
      <c r="T632">
        <v>3.5</v>
      </c>
      <c r="U632" s="4" t="s">
        <v>327</v>
      </c>
      <c r="V632" s="4" t="s">
        <v>29</v>
      </c>
      <c r="W632" s="4" t="s">
        <v>62</v>
      </c>
      <c r="X632" s="4" t="s">
        <v>68</v>
      </c>
      <c r="Y632" s="4" t="s">
        <v>32</v>
      </c>
    </row>
    <row r="633" spans="1:25" x14ac:dyDescent="0.2">
      <c r="A633" s="4" t="s">
        <v>1824</v>
      </c>
      <c r="B633" s="5">
        <v>45852</v>
      </c>
      <c r="C633" s="4" t="s">
        <v>1995</v>
      </c>
      <c r="D633" s="4" t="s">
        <v>1990</v>
      </c>
      <c r="E633" s="6">
        <v>0.39672453703703703</v>
      </c>
      <c r="F633" s="4" t="s">
        <v>1825</v>
      </c>
      <c r="G633" s="4" t="s">
        <v>84</v>
      </c>
      <c r="H633">
        <v>479545</v>
      </c>
      <c r="I633" s="4" t="s">
        <v>53</v>
      </c>
      <c r="J633" s="4" t="s">
        <v>1197</v>
      </c>
      <c r="K633">
        <v>5</v>
      </c>
      <c r="L633">
        <v>101.61</v>
      </c>
      <c r="M633">
        <v>508.05</v>
      </c>
      <c r="N633">
        <v>15</v>
      </c>
      <c r="O633">
        <v>76.207499999999996</v>
      </c>
      <c r="P633">
        <v>431.84</v>
      </c>
      <c r="Q633" s="4" t="s">
        <v>26</v>
      </c>
      <c r="R633">
        <v>15</v>
      </c>
      <c r="S633" s="4" t="s">
        <v>27</v>
      </c>
      <c r="T633">
        <v>2.2000000000000002</v>
      </c>
      <c r="U633" s="4" t="s">
        <v>204</v>
      </c>
      <c r="V633" s="4" t="s">
        <v>40</v>
      </c>
      <c r="W633" s="4" t="s">
        <v>30</v>
      </c>
      <c r="X633" s="4" t="s">
        <v>68</v>
      </c>
      <c r="Y633" s="4" t="s">
        <v>49</v>
      </c>
    </row>
    <row r="634" spans="1:25" x14ac:dyDescent="0.2">
      <c r="A634" s="4" t="s">
        <v>1826</v>
      </c>
      <c r="B634" s="5">
        <v>45830</v>
      </c>
      <c r="C634" s="4" t="s">
        <v>1989</v>
      </c>
      <c r="D634" s="4" t="s">
        <v>1990</v>
      </c>
      <c r="E634" s="6">
        <v>0.50656250000000003</v>
      </c>
      <c r="F634" s="4" t="s">
        <v>1827</v>
      </c>
      <c r="G634" s="4" t="s">
        <v>44</v>
      </c>
      <c r="H634">
        <v>421165</v>
      </c>
      <c r="I634" s="4" t="s">
        <v>53</v>
      </c>
      <c r="J634" s="4" t="s">
        <v>656</v>
      </c>
      <c r="K634">
        <v>5</v>
      </c>
      <c r="L634">
        <v>67.23</v>
      </c>
      <c r="M634">
        <v>336.15</v>
      </c>
      <c r="N634">
        <v>0</v>
      </c>
      <c r="O634">
        <v>0</v>
      </c>
      <c r="P634">
        <v>336.15</v>
      </c>
      <c r="Q634" s="4" t="s">
        <v>26</v>
      </c>
      <c r="R634">
        <v>60</v>
      </c>
      <c r="S634" s="4" t="s">
        <v>125</v>
      </c>
      <c r="T634">
        <v>2.9</v>
      </c>
      <c r="U634" s="4" t="s">
        <v>193</v>
      </c>
      <c r="V634" s="4" t="s">
        <v>40</v>
      </c>
      <c r="W634" s="4" t="s">
        <v>62</v>
      </c>
      <c r="X634" s="4" t="s">
        <v>63</v>
      </c>
      <c r="Y634" s="4" t="s">
        <v>77</v>
      </c>
    </row>
    <row r="635" spans="1:25" x14ac:dyDescent="0.2">
      <c r="A635" s="4" t="s">
        <v>1828</v>
      </c>
      <c r="B635" s="5">
        <v>45855</v>
      </c>
      <c r="C635" s="4" t="s">
        <v>1987</v>
      </c>
      <c r="D635" s="4" t="s">
        <v>1988</v>
      </c>
      <c r="E635" s="6">
        <v>0.75179398148148147</v>
      </c>
      <c r="F635" s="4" t="s">
        <v>1829</v>
      </c>
      <c r="G635" s="4" t="s">
        <v>23</v>
      </c>
      <c r="H635">
        <v>447642</v>
      </c>
      <c r="I635" s="4" t="s">
        <v>66</v>
      </c>
      <c r="J635" s="4" t="s">
        <v>488</v>
      </c>
      <c r="K635">
        <v>4</v>
      </c>
      <c r="L635">
        <v>73.17</v>
      </c>
      <c r="M635">
        <v>292.68</v>
      </c>
      <c r="N635">
        <v>5</v>
      </c>
      <c r="O635">
        <v>14.634</v>
      </c>
      <c r="P635">
        <v>278.05</v>
      </c>
      <c r="Q635" s="4" t="s">
        <v>26</v>
      </c>
      <c r="R635">
        <v>47</v>
      </c>
      <c r="S635" s="4" t="s">
        <v>38</v>
      </c>
      <c r="T635">
        <v>2.5</v>
      </c>
      <c r="U635" s="4" t="s">
        <v>556</v>
      </c>
      <c r="V635" s="4" t="s">
        <v>40</v>
      </c>
      <c r="W635" s="4" t="s">
        <v>56</v>
      </c>
      <c r="X635" s="4" t="s">
        <v>31</v>
      </c>
      <c r="Y635" s="4" t="s">
        <v>77</v>
      </c>
    </row>
    <row r="636" spans="1:25" x14ac:dyDescent="0.2">
      <c r="A636" s="4" t="s">
        <v>1830</v>
      </c>
      <c r="B636" s="5">
        <v>45832</v>
      </c>
      <c r="C636" s="4" t="s">
        <v>1996</v>
      </c>
      <c r="D636" s="4" t="s">
        <v>1988</v>
      </c>
      <c r="E636" s="6">
        <v>9.4097222222222221E-2</v>
      </c>
      <c r="F636" s="4" t="s">
        <v>1831</v>
      </c>
      <c r="G636" s="4" t="s">
        <v>52</v>
      </c>
      <c r="H636">
        <v>473506</v>
      </c>
      <c r="I636" s="4" t="s">
        <v>53</v>
      </c>
      <c r="J636" s="4" t="s">
        <v>1197</v>
      </c>
      <c r="K636">
        <v>1</v>
      </c>
      <c r="L636">
        <v>57.79</v>
      </c>
      <c r="M636">
        <v>57.79</v>
      </c>
      <c r="N636">
        <v>5</v>
      </c>
      <c r="O636">
        <v>2.8895</v>
      </c>
      <c r="P636">
        <v>54.9</v>
      </c>
      <c r="Q636" s="4" t="s">
        <v>26</v>
      </c>
      <c r="R636">
        <v>19</v>
      </c>
      <c r="S636" s="4" t="s">
        <v>27</v>
      </c>
      <c r="T636">
        <v>2.8</v>
      </c>
      <c r="U636" s="4" t="s">
        <v>28</v>
      </c>
      <c r="V636" s="4" t="s">
        <v>40</v>
      </c>
      <c r="W636" s="4" t="s">
        <v>56</v>
      </c>
      <c r="X636" s="4" t="s">
        <v>68</v>
      </c>
      <c r="Y636" s="4" t="s">
        <v>41</v>
      </c>
    </row>
    <row r="637" spans="1:25" x14ac:dyDescent="0.2">
      <c r="A637" s="4" t="s">
        <v>1832</v>
      </c>
      <c r="B637" s="5">
        <v>45846</v>
      </c>
      <c r="C637" s="4" t="s">
        <v>1996</v>
      </c>
      <c r="D637" s="4" t="s">
        <v>1988</v>
      </c>
      <c r="E637" s="6">
        <v>0.55449074074074078</v>
      </c>
      <c r="F637" s="4" t="s">
        <v>1833</v>
      </c>
      <c r="G637" s="4" t="s">
        <v>23</v>
      </c>
      <c r="H637">
        <v>423629</v>
      </c>
      <c r="I637" s="4" t="s">
        <v>115</v>
      </c>
      <c r="J637" s="4" t="s">
        <v>1105</v>
      </c>
      <c r="K637">
        <v>4</v>
      </c>
      <c r="L637">
        <v>119.87</v>
      </c>
      <c r="M637">
        <v>479.48</v>
      </c>
      <c r="N637">
        <v>5</v>
      </c>
      <c r="O637">
        <v>23.974</v>
      </c>
      <c r="P637">
        <v>455.51</v>
      </c>
      <c r="Q637" s="4" t="s">
        <v>26</v>
      </c>
      <c r="R637">
        <v>19</v>
      </c>
      <c r="S637" s="4" t="s">
        <v>125</v>
      </c>
      <c r="T637">
        <v>3.4</v>
      </c>
      <c r="U637" s="4" t="s">
        <v>779</v>
      </c>
      <c r="V637" s="4" t="s">
        <v>40</v>
      </c>
      <c r="W637" s="4" t="s">
        <v>30</v>
      </c>
      <c r="X637" s="4" t="s">
        <v>48</v>
      </c>
      <c r="Y637" s="4" t="s">
        <v>41</v>
      </c>
    </row>
    <row r="638" spans="1:25" x14ac:dyDescent="0.2">
      <c r="A638" s="4" t="s">
        <v>1834</v>
      </c>
      <c r="B638" s="5">
        <v>45840</v>
      </c>
      <c r="C638" s="4" t="s">
        <v>1993</v>
      </c>
      <c r="D638" s="4" t="s">
        <v>1988</v>
      </c>
      <c r="E638" s="6">
        <v>0.45049768518518518</v>
      </c>
      <c r="F638" s="4" t="s">
        <v>1835</v>
      </c>
      <c r="G638" s="4" t="s">
        <v>84</v>
      </c>
      <c r="H638">
        <v>420414</v>
      </c>
      <c r="I638" s="4" t="s">
        <v>36</v>
      </c>
      <c r="J638" s="4" t="s">
        <v>1154</v>
      </c>
      <c r="K638">
        <v>2</v>
      </c>
      <c r="L638">
        <v>61.62</v>
      </c>
      <c r="M638">
        <v>123.24</v>
      </c>
      <c r="N638">
        <v>0</v>
      </c>
      <c r="O638">
        <v>0</v>
      </c>
      <c r="P638">
        <v>123.24</v>
      </c>
      <c r="Q638" s="4" t="s">
        <v>47</v>
      </c>
      <c r="R638">
        <v>0</v>
      </c>
      <c r="S638" s="4" t="s">
        <v>1992</v>
      </c>
      <c r="T638">
        <v>0</v>
      </c>
      <c r="U638" s="4" t="s">
        <v>1992</v>
      </c>
      <c r="V638" s="4" t="s">
        <v>40</v>
      </c>
      <c r="W638" s="4" t="s">
        <v>30</v>
      </c>
      <c r="X638" s="4" t="s">
        <v>48</v>
      </c>
      <c r="Y638" s="4" t="s">
        <v>41</v>
      </c>
    </row>
    <row r="639" spans="1:25" x14ac:dyDescent="0.2">
      <c r="A639" s="4" t="s">
        <v>1836</v>
      </c>
      <c r="B639" s="5">
        <v>45832</v>
      </c>
      <c r="C639" s="4" t="s">
        <v>1996</v>
      </c>
      <c r="D639" s="4" t="s">
        <v>1988</v>
      </c>
      <c r="E639" s="6">
        <v>0.8966898148148148</v>
      </c>
      <c r="F639" s="4" t="s">
        <v>1837</v>
      </c>
      <c r="G639" s="4" t="s">
        <v>59</v>
      </c>
      <c r="H639">
        <v>407089</v>
      </c>
      <c r="I639" s="4" t="s">
        <v>71</v>
      </c>
      <c r="J639" s="4" t="s">
        <v>395</v>
      </c>
      <c r="K639">
        <v>4</v>
      </c>
      <c r="L639">
        <v>55.08</v>
      </c>
      <c r="M639">
        <v>220.32</v>
      </c>
      <c r="N639">
        <v>5</v>
      </c>
      <c r="O639">
        <v>11.016</v>
      </c>
      <c r="P639">
        <v>209.3</v>
      </c>
      <c r="Q639" s="4" t="s">
        <v>26</v>
      </c>
      <c r="R639">
        <v>19</v>
      </c>
      <c r="S639" s="4" t="s">
        <v>125</v>
      </c>
      <c r="T639">
        <v>2.2000000000000002</v>
      </c>
      <c r="U639" s="4" t="s">
        <v>1432</v>
      </c>
      <c r="V639" s="4" t="s">
        <v>40</v>
      </c>
      <c r="W639" s="4" t="s">
        <v>62</v>
      </c>
      <c r="X639" s="4" t="s">
        <v>63</v>
      </c>
      <c r="Y639" s="4" t="s">
        <v>49</v>
      </c>
    </row>
    <row r="640" spans="1:25" x14ac:dyDescent="0.2">
      <c r="A640" s="4" t="s">
        <v>1838</v>
      </c>
      <c r="B640" s="5">
        <v>45831</v>
      </c>
      <c r="C640" s="4" t="s">
        <v>1995</v>
      </c>
      <c r="D640" s="4" t="s">
        <v>1990</v>
      </c>
      <c r="E640" s="6">
        <v>0.51993055555555556</v>
      </c>
      <c r="F640" s="4" t="s">
        <v>1839</v>
      </c>
      <c r="G640" s="4" t="s">
        <v>152</v>
      </c>
      <c r="H640">
        <v>407045</v>
      </c>
      <c r="I640" s="4" t="s">
        <v>53</v>
      </c>
      <c r="J640" s="4" t="s">
        <v>348</v>
      </c>
      <c r="K640">
        <v>3</v>
      </c>
      <c r="L640">
        <v>145.24</v>
      </c>
      <c r="M640">
        <v>435.72</v>
      </c>
      <c r="N640">
        <v>10</v>
      </c>
      <c r="O640">
        <v>43.572000000000003</v>
      </c>
      <c r="P640">
        <v>392.15</v>
      </c>
      <c r="Q640" s="4" t="s">
        <v>26</v>
      </c>
      <c r="R640">
        <v>37</v>
      </c>
      <c r="S640" s="4" t="s">
        <v>125</v>
      </c>
      <c r="T640">
        <v>3.1</v>
      </c>
      <c r="U640" s="4" t="s">
        <v>1228</v>
      </c>
      <c r="V640" s="4" t="s">
        <v>40</v>
      </c>
      <c r="W640" s="4" t="s">
        <v>56</v>
      </c>
      <c r="X640" s="4" t="s">
        <v>68</v>
      </c>
      <c r="Y640" s="4" t="s">
        <v>77</v>
      </c>
    </row>
    <row r="641" spans="1:25" x14ac:dyDescent="0.2">
      <c r="A641" s="4" t="s">
        <v>1840</v>
      </c>
      <c r="B641" s="5">
        <v>45831</v>
      </c>
      <c r="C641" s="4" t="s">
        <v>1995</v>
      </c>
      <c r="D641" s="4" t="s">
        <v>1990</v>
      </c>
      <c r="E641" s="6">
        <v>7.1956018518518516E-2</v>
      </c>
      <c r="F641" s="4" t="s">
        <v>1841</v>
      </c>
      <c r="G641" s="4" t="s">
        <v>23</v>
      </c>
      <c r="H641">
        <v>494729</v>
      </c>
      <c r="I641" s="4" t="s">
        <v>115</v>
      </c>
      <c r="J641" s="4" t="s">
        <v>1842</v>
      </c>
      <c r="K641">
        <v>5</v>
      </c>
      <c r="L641">
        <v>38.799999999999997</v>
      </c>
      <c r="M641">
        <v>194</v>
      </c>
      <c r="N641">
        <v>10</v>
      </c>
      <c r="O641">
        <v>19.399999999999999</v>
      </c>
      <c r="P641">
        <v>174.6</v>
      </c>
      <c r="Q641" s="4" t="s">
        <v>26</v>
      </c>
      <c r="R641">
        <v>44</v>
      </c>
      <c r="S641" s="4" t="s">
        <v>27</v>
      </c>
      <c r="T641">
        <v>2.2999999999999998</v>
      </c>
      <c r="U641" s="4" t="s">
        <v>1280</v>
      </c>
      <c r="V641" s="4" t="s">
        <v>40</v>
      </c>
      <c r="W641" s="4" t="s">
        <v>62</v>
      </c>
      <c r="X641" s="4" t="s">
        <v>31</v>
      </c>
      <c r="Y641" s="4" t="s">
        <v>41</v>
      </c>
    </row>
    <row r="642" spans="1:25" x14ac:dyDescent="0.2">
      <c r="A642" s="4" t="s">
        <v>1843</v>
      </c>
      <c r="B642" s="5">
        <v>45841</v>
      </c>
      <c r="C642" s="4" t="s">
        <v>1987</v>
      </c>
      <c r="D642" s="4" t="s">
        <v>1988</v>
      </c>
      <c r="E642" s="6">
        <v>0.5700115740740741</v>
      </c>
      <c r="F642" s="4" t="s">
        <v>1844</v>
      </c>
      <c r="G642" s="4" t="s">
        <v>52</v>
      </c>
      <c r="H642">
        <v>458895</v>
      </c>
      <c r="I642" s="4" t="s">
        <v>115</v>
      </c>
      <c r="J642" s="4" t="s">
        <v>1842</v>
      </c>
      <c r="K642">
        <v>1</v>
      </c>
      <c r="L642">
        <v>24.74</v>
      </c>
      <c r="M642">
        <v>24.74</v>
      </c>
      <c r="N642">
        <v>5</v>
      </c>
      <c r="O642">
        <v>1.2370000000000001</v>
      </c>
      <c r="P642">
        <v>23.5</v>
      </c>
      <c r="Q642" s="4" t="s">
        <v>26</v>
      </c>
      <c r="R642">
        <v>49</v>
      </c>
      <c r="S642" s="4" t="s">
        <v>27</v>
      </c>
      <c r="T642">
        <v>1.9</v>
      </c>
      <c r="U642" s="4" t="s">
        <v>996</v>
      </c>
      <c r="V642" s="4" t="s">
        <v>29</v>
      </c>
      <c r="W642" s="4" t="s">
        <v>62</v>
      </c>
      <c r="X642" s="4" t="s">
        <v>31</v>
      </c>
      <c r="Y642" s="4" t="s">
        <v>49</v>
      </c>
    </row>
    <row r="643" spans="1:25" x14ac:dyDescent="0.2">
      <c r="A643" s="4" t="s">
        <v>1845</v>
      </c>
      <c r="B643" s="5">
        <v>45839</v>
      </c>
      <c r="C643" s="4" t="s">
        <v>1996</v>
      </c>
      <c r="D643" s="4" t="s">
        <v>1988</v>
      </c>
      <c r="E643" s="6">
        <v>0.24359953703703704</v>
      </c>
      <c r="F643" s="4" t="s">
        <v>1846</v>
      </c>
      <c r="G643" s="4" t="s">
        <v>23</v>
      </c>
      <c r="H643">
        <v>439577</v>
      </c>
      <c r="I643" s="4" t="s">
        <v>24</v>
      </c>
      <c r="J643" s="4" t="s">
        <v>1847</v>
      </c>
      <c r="K643">
        <v>1</v>
      </c>
      <c r="L643">
        <v>110.91</v>
      </c>
      <c r="M643">
        <v>110.91</v>
      </c>
      <c r="N643">
        <v>15</v>
      </c>
      <c r="O643">
        <v>16.636500000000002</v>
      </c>
      <c r="P643">
        <v>94.27</v>
      </c>
      <c r="Q643" s="4" t="s">
        <v>26</v>
      </c>
      <c r="R643">
        <v>37</v>
      </c>
      <c r="S643" s="4" t="s">
        <v>125</v>
      </c>
      <c r="T643">
        <v>2.7</v>
      </c>
      <c r="U643" s="4" t="s">
        <v>1548</v>
      </c>
      <c r="V643" s="4" t="s">
        <v>29</v>
      </c>
      <c r="W643" s="4" t="s">
        <v>30</v>
      </c>
      <c r="X643" s="4" t="s">
        <v>68</v>
      </c>
      <c r="Y643" s="4" t="s">
        <v>41</v>
      </c>
    </row>
    <row r="644" spans="1:25" x14ac:dyDescent="0.2">
      <c r="A644" s="4" t="s">
        <v>1848</v>
      </c>
      <c r="B644" s="5">
        <v>45830</v>
      </c>
      <c r="C644" s="4" t="s">
        <v>1989</v>
      </c>
      <c r="D644" s="4" t="s">
        <v>1990</v>
      </c>
      <c r="E644" s="6">
        <v>0.55494212962962963</v>
      </c>
      <c r="F644" s="4" t="s">
        <v>1849</v>
      </c>
      <c r="G644" s="4" t="s">
        <v>59</v>
      </c>
      <c r="H644">
        <v>472451</v>
      </c>
      <c r="I644" s="4" t="s">
        <v>45</v>
      </c>
      <c r="J644" s="4" t="s">
        <v>1709</v>
      </c>
      <c r="K644">
        <v>5</v>
      </c>
      <c r="L644">
        <v>76.66</v>
      </c>
      <c r="M644">
        <v>383.3</v>
      </c>
      <c r="N644">
        <v>10</v>
      </c>
      <c r="O644">
        <v>38.33</v>
      </c>
      <c r="P644">
        <v>344.97</v>
      </c>
      <c r="Q644" s="4" t="s">
        <v>26</v>
      </c>
      <c r="R644">
        <v>59</v>
      </c>
      <c r="S644" s="4" t="s">
        <v>38</v>
      </c>
      <c r="T644">
        <v>2.1</v>
      </c>
      <c r="U644" s="4" t="s">
        <v>1162</v>
      </c>
      <c r="V644" s="4" t="s">
        <v>29</v>
      </c>
      <c r="W644" s="4" t="s">
        <v>30</v>
      </c>
      <c r="X644" s="4" t="s">
        <v>31</v>
      </c>
      <c r="Y644" s="4" t="s">
        <v>77</v>
      </c>
    </row>
    <row r="645" spans="1:25" x14ac:dyDescent="0.2">
      <c r="A645" s="4" t="s">
        <v>1850</v>
      </c>
      <c r="B645" s="5">
        <v>45836</v>
      </c>
      <c r="C645" s="4" t="s">
        <v>1994</v>
      </c>
      <c r="D645" s="4" t="s">
        <v>1990</v>
      </c>
      <c r="E645" s="6">
        <v>0.96302083333333333</v>
      </c>
      <c r="F645" s="4" t="s">
        <v>1851</v>
      </c>
      <c r="G645" s="4" t="s">
        <v>23</v>
      </c>
      <c r="H645">
        <v>465065</v>
      </c>
      <c r="I645" s="4" t="s">
        <v>115</v>
      </c>
      <c r="J645" s="4" t="s">
        <v>336</v>
      </c>
      <c r="K645">
        <v>5</v>
      </c>
      <c r="L645">
        <v>140.54</v>
      </c>
      <c r="M645">
        <v>702.7</v>
      </c>
      <c r="N645">
        <v>0</v>
      </c>
      <c r="O645">
        <v>0</v>
      </c>
      <c r="P645">
        <v>702.7</v>
      </c>
      <c r="Q645" s="4" t="s">
        <v>26</v>
      </c>
      <c r="R645">
        <v>47</v>
      </c>
      <c r="S645" s="4" t="s">
        <v>38</v>
      </c>
      <c r="T645">
        <v>3.7</v>
      </c>
      <c r="U645" s="4" t="s">
        <v>1745</v>
      </c>
      <c r="V645" s="4" t="s">
        <v>29</v>
      </c>
      <c r="W645" s="4" t="s">
        <v>30</v>
      </c>
      <c r="X645" s="4" t="s">
        <v>68</v>
      </c>
      <c r="Y645" s="4" t="s">
        <v>41</v>
      </c>
    </row>
    <row r="646" spans="1:25" x14ac:dyDescent="0.2">
      <c r="A646" s="4" t="s">
        <v>1852</v>
      </c>
      <c r="B646" s="5">
        <v>45841</v>
      </c>
      <c r="C646" s="4" t="s">
        <v>1987</v>
      </c>
      <c r="D646" s="4" t="s">
        <v>1988</v>
      </c>
      <c r="E646" s="6">
        <v>0.14581018518518518</v>
      </c>
      <c r="F646" s="4" t="s">
        <v>1853</v>
      </c>
      <c r="G646" s="4" t="s">
        <v>59</v>
      </c>
      <c r="H646">
        <v>461549</v>
      </c>
      <c r="I646" s="4" t="s">
        <v>53</v>
      </c>
      <c r="J646" s="4" t="s">
        <v>754</v>
      </c>
      <c r="K646">
        <v>4</v>
      </c>
      <c r="L646">
        <v>73.680000000000007</v>
      </c>
      <c r="M646">
        <v>294.72000000000003</v>
      </c>
      <c r="N646">
        <v>15</v>
      </c>
      <c r="O646">
        <v>44.207999999999998</v>
      </c>
      <c r="P646">
        <v>250.51</v>
      </c>
      <c r="Q646" s="4" t="s">
        <v>26</v>
      </c>
      <c r="R646">
        <v>38</v>
      </c>
      <c r="S646" s="4" t="s">
        <v>27</v>
      </c>
      <c r="T646">
        <v>2.1</v>
      </c>
      <c r="U646" s="4" t="s">
        <v>485</v>
      </c>
      <c r="V646" s="4" t="s">
        <v>40</v>
      </c>
      <c r="W646" s="4" t="s">
        <v>56</v>
      </c>
      <c r="X646" s="4" t="s">
        <v>63</v>
      </c>
      <c r="Y646" s="4" t="s">
        <v>77</v>
      </c>
    </row>
    <row r="647" spans="1:25" x14ac:dyDescent="0.2">
      <c r="A647" s="4" t="s">
        <v>1854</v>
      </c>
      <c r="B647" s="5">
        <v>45835</v>
      </c>
      <c r="C647" s="4" t="s">
        <v>1991</v>
      </c>
      <c r="D647" s="4" t="s">
        <v>1988</v>
      </c>
      <c r="E647" s="6">
        <v>0.69302083333333331</v>
      </c>
      <c r="F647" s="4" t="s">
        <v>1855</v>
      </c>
      <c r="G647" s="4" t="s">
        <v>23</v>
      </c>
      <c r="H647">
        <v>402036</v>
      </c>
      <c r="I647" s="4" t="s">
        <v>53</v>
      </c>
      <c r="J647" s="4" t="s">
        <v>1197</v>
      </c>
      <c r="K647">
        <v>3</v>
      </c>
      <c r="L647">
        <v>129.30000000000001</v>
      </c>
      <c r="M647">
        <v>387.9</v>
      </c>
      <c r="N647">
        <v>10</v>
      </c>
      <c r="O647">
        <v>38.79</v>
      </c>
      <c r="P647">
        <v>349.11</v>
      </c>
      <c r="Q647" s="4" t="s">
        <v>26</v>
      </c>
      <c r="R647">
        <v>51</v>
      </c>
      <c r="S647" s="4" t="s">
        <v>125</v>
      </c>
      <c r="T647">
        <v>4.9000000000000004</v>
      </c>
      <c r="U647" s="4" t="s">
        <v>215</v>
      </c>
      <c r="V647" s="4" t="s">
        <v>40</v>
      </c>
      <c r="W647" s="4" t="s">
        <v>30</v>
      </c>
      <c r="X647" s="4" t="s">
        <v>68</v>
      </c>
      <c r="Y647" s="4" t="s">
        <v>32</v>
      </c>
    </row>
    <row r="648" spans="1:25" x14ac:dyDescent="0.2">
      <c r="A648" s="4" t="s">
        <v>1856</v>
      </c>
      <c r="B648" s="5">
        <v>45852</v>
      </c>
      <c r="C648" s="4" t="s">
        <v>1995</v>
      </c>
      <c r="D648" s="4" t="s">
        <v>1990</v>
      </c>
      <c r="E648" s="6">
        <v>0.55471064814814819</v>
      </c>
      <c r="F648" s="4" t="s">
        <v>1857</v>
      </c>
      <c r="G648" s="4" t="s">
        <v>52</v>
      </c>
      <c r="H648">
        <v>422770</v>
      </c>
      <c r="I648" s="4" t="s">
        <v>36</v>
      </c>
      <c r="J648" s="4" t="s">
        <v>207</v>
      </c>
      <c r="K648">
        <v>5</v>
      </c>
      <c r="L648">
        <v>40.6</v>
      </c>
      <c r="M648">
        <v>203</v>
      </c>
      <c r="N648">
        <v>5</v>
      </c>
      <c r="O648">
        <v>10.15</v>
      </c>
      <c r="P648">
        <v>192.85</v>
      </c>
      <c r="Q648" s="4" t="s">
        <v>26</v>
      </c>
      <c r="R648">
        <v>23</v>
      </c>
      <c r="S648" s="4" t="s">
        <v>38</v>
      </c>
      <c r="T648">
        <v>0</v>
      </c>
      <c r="U648" s="4" t="s">
        <v>1456</v>
      </c>
      <c r="V648" s="4" t="s">
        <v>40</v>
      </c>
      <c r="W648" s="4" t="s">
        <v>62</v>
      </c>
      <c r="X648" s="4" t="s">
        <v>48</v>
      </c>
      <c r="Y648" s="4" t="s">
        <v>32</v>
      </c>
    </row>
    <row r="649" spans="1:25" x14ac:dyDescent="0.2">
      <c r="A649" s="4" t="s">
        <v>1858</v>
      </c>
      <c r="B649" s="5">
        <v>45835</v>
      </c>
      <c r="C649" s="4" t="s">
        <v>1991</v>
      </c>
      <c r="D649" s="4" t="s">
        <v>1988</v>
      </c>
      <c r="E649" s="6">
        <v>0.11865740740740741</v>
      </c>
      <c r="F649" s="4" t="s">
        <v>1859</v>
      </c>
      <c r="G649" s="4" t="s">
        <v>59</v>
      </c>
      <c r="H649">
        <v>412224</v>
      </c>
      <c r="I649" s="4" t="s">
        <v>53</v>
      </c>
      <c r="J649" s="4" t="s">
        <v>622</v>
      </c>
      <c r="K649">
        <v>4</v>
      </c>
      <c r="L649">
        <v>21.5</v>
      </c>
      <c r="M649">
        <v>86</v>
      </c>
      <c r="N649">
        <v>5</v>
      </c>
      <c r="O649">
        <v>4.3</v>
      </c>
      <c r="P649">
        <v>81.7</v>
      </c>
      <c r="Q649" s="4" t="s">
        <v>26</v>
      </c>
      <c r="R649">
        <v>60</v>
      </c>
      <c r="S649" s="4" t="s">
        <v>38</v>
      </c>
      <c r="T649">
        <v>1.3</v>
      </c>
      <c r="U649" s="4" t="s">
        <v>76</v>
      </c>
      <c r="V649" s="4" t="s">
        <v>29</v>
      </c>
      <c r="W649" s="4" t="s">
        <v>62</v>
      </c>
      <c r="X649" s="4" t="s">
        <v>63</v>
      </c>
      <c r="Y649" s="4" t="s">
        <v>41</v>
      </c>
    </row>
    <row r="650" spans="1:25" x14ac:dyDescent="0.2">
      <c r="A650" s="4" t="s">
        <v>1860</v>
      </c>
      <c r="B650" s="5">
        <v>45856</v>
      </c>
      <c r="C650" s="4" t="s">
        <v>1991</v>
      </c>
      <c r="D650" s="4" t="s">
        <v>1988</v>
      </c>
      <c r="E650" s="6">
        <v>0.94359953703703703</v>
      </c>
      <c r="F650" s="4" t="s">
        <v>1861</v>
      </c>
      <c r="G650" s="4" t="s">
        <v>59</v>
      </c>
      <c r="H650">
        <v>431421</v>
      </c>
      <c r="I650" s="4" t="s">
        <v>115</v>
      </c>
      <c r="J650" s="4" t="s">
        <v>1758</v>
      </c>
      <c r="K650">
        <v>3</v>
      </c>
      <c r="L650">
        <v>45.2</v>
      </c>
      <c r="M650">
        <v>135.6</v>
      </c>
      <c r="N650">
        <v>5</v>
      </c>
      <c r="O650">
        <v>6.78</v>
      </c>
      <c r="P650">
        <v>128.82</v>
      </c>
      <c r="Q650" s="4" t="s">
        <v>26</v>
      </c>
      <c r="R650">
        <v>39</v>
      </c>
      <c r="S650" s="4" t="s">
        <v>125</v>
      </c>
      <c r="T650">
        <v>2.1</v>
      </c>
      <c r="U650" s="4" t="s">
        <v>1499</v>
      </c>
      <c r="V650" s="4" t="s">
        <v>29</v>
      </c>
      <c r="W650" s="4" t="s">
        <v>62</v>
      </c>
      <c r="X650" s="4" t="s">
        <v>31</v>
      </c>
      <c r="Y650" s="4" t="s">
        <v>77</v>
      </c>
    </row>
    <row r="651" spans="1:25" x14ac:dyDescent="0.2">
      <c r="A651" s="4" t="s">
        <v>1862</v>
      </c>
      <c r="B651" s="5">
        <v>45840</v>
      </c>
      <c r="C651" s="4" t="s">
        <v>1993</v>
      </c>
      <c r="D651" s="4" t="s">
        <v>1988</v>
      </c>
      <c r="E651" s="6">
        <v>0.14672453703703703</v>
      </c>
      <c r="F651" s="4" t="s">
        <v>1863</v>
      </c>
      <c r="G651" s="4" t="s">
        <v>84</v>
      </c>
      <c r="H651">
        <v>416081</v>
      </c>
      <c r="I651" s="4" t="s">
        <v>53</v>
      </c>
      <c r="J651" s="4" t="s">
        <v>1197</v>
      </c>
      <c r="K651">
        <v>3</v>
      </c>
      <c r="L651">
        <v>54.06</v>
      </c>
      <c r="M651">
        <v>162.18</v>
      </c>
      <c r="N651">
        <v>5</v>
      </c>
      <c r="O651">
        <v>8.109</v>
      </c>
      <c r="P651">
        <v>154.07</v>
      </c>
      <c r="Q651" s="4" t="s">
        <v>26</v>
      </c>
      <c r="R651">
        <v>46</v>
      </c>
      <c r="S651" s="4" t="s">
        <v>125</v>
      </c>
      <c r="T651">
        <v>1.8</v>
      </c>
      <c r="U651" s="4" t="s">
        <v>269</v>
      </c>
      <c r="V651" s="4" t="s">
        <v>40</v>
      </c>
      <c r="W651" s="4" t="s">
        <v>30</v>
      </c>
      <c r="X651" s="4" t="s">
        <v>68</v>
      </c>
      <c r="Y651" s="4" t="s">
        <v>77</v>
      </c>
    </row>
    <row r="652" spans="1:25" x14ac:dyDescent="0.2">
      <c r="A652" s="4" t="s">
        <v>1864</v>
      </c>
      <c r="B652" s="5">
        <v>45852</v>
      </c>
      <c r="C652" s="4" t="s">
        <v>1995</v>
      </c>
      <c r="D652" s="4" t="s">
        <v>1990</v>
      </c>
      <c r="E652" s="6">
        <v>0.14075231481481482</v>
      </c>
      <c r="F652" s="4" t="s">
        <v>1865</v>
      </c>
      <c r="G652" s="4" t="s">
        <v>52</v>
      </c>
      <c r="H652">
        <v>410003</v>
      </c>
      <c r="I652" s="4" t="s">
        <v>71</v>
      </c>
      <c r="J652" s="4" t="s">
        <v>1098</v>
      </c>
      <c r="K652">
        <v>4</v>
      </c>
      <c r="L652">
        <v>68.78</v>
      </c>
      <c r="M652">
        <v>275.12</v>
      </c>
      <c r="N652">
        <v>10</v>
      </c>
      <c r="O652">
        <v>27.512</v>
      </c>
      <c r="P652">
        <v>247.61</v>
      </c>
      <c r="Q652" s="4" t="s">
        <v>26</v>
      </c>
      <c r="R652">
        <v>43</v>
      </c>
      <c r="S652" s="4" t="s">
        <v>27</v>
      </c>
      <c r="T652">
        <v>0</v>
      </c>
      <c r="U652" s="4" t="s">
        <v>1337</v>
      </c>
      <c r="V652" s="4" t="s">
        <v>29</v>
      </c>
      <c r="W652" s="4" t="s">
        <v>62</v>
      </c>
      <c r="X652" s="4" t="s">
        <v>31</v>
      </c>
      <c r="Y652" s="4" t="s">
        <v>77</v>
      </c>
    </row>
    <row r="653" spans="1:25" x14ac:dyDescent="0.2">
      <c r="A653" s="4" t="s">
        <v>1866</v>
      </c>
      <c r="B653" s="5">
        <v>45842</v>
      </c>
      <c r="C653" s="4" t="s">
        <v>1991</v>
      </c>
      <c r="D653" s="4" t="s">
        <v>1988</v>
      </c>
      <c r="E653" s="6">
        <v>4.9884259259259257E-3</v>
      </c>
      <c r="F653" s="4" t="s">
        <v>1867</v>
      </c>
      <c r="G653" s="4" t="s">
        <v>44</v>
      </c>
      <c r="H653">
        <v>463428</v>
      </c>
      <c r="I653" s="4" t="s">
        <v>45</v>
      </c>
      <c r="J653" s="4" t="s">
        <v>877</v>
      </c>
      <c r="K653">
        <v>5</v>
      </c>
      <c r="L653">
        <v>20.65</v>
      </c>
      <c r="M653">
        <v>103.25</v>
      </c>
      <c r="N653">
        <v>10</v>
      </c>
      <c r="O653">
        <v>10.324999999999999</v>
      </c>
      <c r="P653">
        <v>92.92</v>
      </c>
      <c r="Q653" s="4" t="s">
        <v>55</v>
      </c>
      <c r="R653">
        <v>0</v>
      </c>
      <c r="S653" s="4" t="s">
        <v>1992</v>
      </c>
      <c r="T653">
        <v>0</v>
      </c>
      <c r="U653" s="4" t="s">
        <v>1992</v>
      </c>
      <c r="V653" s="4" t="s">
        <v>29</v>
      </c>
      <c r="W653" s="4" t="s">
        <v>62</v>
      </c>
      <c r="X653" s="4" t="s">
        <v>31</v>
      </c>
      <c r="Y653" s="4" t="s">
        <v>77</v>
      </c>
    </row>
    <row r="654" spans="1:25" x14ac:dyDescent="0.2">
      <c r="A654" s="4" t="s">
        <v>1868</v>
      </c>
      <c r="B654" s="5">
        <v>45847</v>
      </c>
      <c r="C654" s="4" t="s">
        <v>1993</v>
      </c>
      <c r="D654" s="4" t="s">
        <v>1988</v>
      </c>
      <c r="E654" s="6">
        <v>0.47368055555555555</v>
      </c>
      <c r="F654" s="4" t="s">
        <v>1869</v>
      </c>
      <c r="G654" s="4" t="s">
        <v>84</v>
      </c>
      <c r="H654">
        <v>499741</v>
      </c>
      <c r="I654" s="4" t="s">
        <v>71</v>
      </c>
      <c r="J654" s="4" t="s">
        <v>1870</v>
      </c>
      <c r="K654">
        <v>3</v>
      </c>
      <c r="L654">
        <v>34.92</v>
      </c>
      <c r="M654">
        <v>104.76</v>
      </c>
      <c r="N654">
        <v>5</v>
      </c>
      <c r="O654">
        <v>5.2380000000000004</v>
      </c>
      <c r="P654">
        <v>99.52</v>
      </c>
      <c r="Q654" s="4" t="s">
        <v>26</v>
      </c>
      <c r="R654">
        <v>23</v>
      </c>
      <c r="S654" s="4" t="s">
        <v>27</v>
      </c>
      <c r="T654">
        <v>0</v>
      </c>
      <c r="U654" s="4" t="s">
        <v>1054</v>
      </c>
      <c r="V654" s="4" t="s">
        <v>40</v>
      </c>
      <c r="W654" s="4" t="s">
        <v>56</v>
      </c>
      <c r="X654" s="4" t="s">
        <v>68</v>
      </c>
      <c r="Y654" s="4" t="s">
        <v>32</v>
      </c>
    </row>
    <row r="655" spans="1:25" x14ac:dyDescent="0.2">
      <c r="A655" s="4" t="s">
        <v>1871</v>
      </c>
      <c r="B655" s="5">
        <v>45837</v>
      </c>
      <c r="C655" s="4" t="s">
        <v>1989</v>
      </c>
      <c r="D655" s="4" t="s">
        <v>1990</v>
      </c>
      <c r="E655" s="6">
        <v>0.71094907407407404</v>
      </c>
      <c r="F655" s="4" t="s">
        <v>1224</v>
      </c>
      <c r="G655" s="4" t="s">
        <v>44</v>
      </c>
      <c r="H655">
        <v>492810</v>
      </c>
      <c r="I655" s="4" t="s">
        <v>45</v>
      </c>
      <c r="J655" s="4" t="s">
        <v>1872</v>
      </c>
      <c r="K655">
        <v>3</v>
      </c>
      <c r="L655">
        <v>80.72</v>
      </c>
      <c r="M655">
        <v>242.16</v>
      </c>
      <c r="N655">
        <v>15</v>
      </c>
      <c r="O655">
        <v>36.323999999999998</v>
      </c>
      <c r="P655">
        <v>205.84</v>
      </c>
      <c r="Q655" s="4" t="s">
        <v>26</v>
      </c>
      <c r="R655">
        <v>40</v>
      </c>
      <c r="S655" s="4" t="s">
        <v>27</v>
      </c>
      <c r="T655">
        <v>1.8</v>
      </c>
      <c r="U655" s="4" t="s">
        <v>729</v>
      </c>
      <c r="V655" s="4" t="s">
        <v>40</v>
      </c>
      <c r="W655" s="4" t="s">
        <v>30</v>
      </c>
      <c r="X655" s="4" t="s">
        <v>48</v>
      </c>
      <c r="Y655" s="4" t="s">
        <v>32</v>
      </c>
    </row>
    <row r="656" spans="1:25" x14ac:dyDescent="0.2">
      <c r="A656" s="4" t="s">
        <v>1873</v>
      </c>
      <c r="B656" s="5">
        <v>45858</v>
      </c>
      <c r="C656" s="4" t="s">
        <v>1989</v>
      </c>
      <c r="D656" s="4" t="s">
        <v>1990</v>
      </c>
      <c r="E656" s="6">
        <v>0.9787731481481482</v>
      </c>
      <c r="F656" s="4" t="s">
        <v>1874</v>
      </c>
      <c r="G656" s="4" t="s">
        <v>52</v>
      </c>
      <c r="H656">
        <v>463942</v>
      </c>
      <c r="I656" s="4" t="s">
        <v>36</v>
      </c>
      <c r="J656" s="4" t="s">
        <v>1875</v>
      </c>
      <c r="K656">
        <v>4</v>
      </c>
      <c r="L656">
        <v>97.52</v>
      </c>
      <c r="M656">
        <v>390.08</v>
      </c>
      <c r="N656">
        <v>10</v>
      </c>
      <c r="O656">
        <v>39.008000000000003</v>
      </c>
      <c r="P656">
        <v>351.07</v>
      </c>
      <c r="Q656" s="4" t="s">
        <v>26</v>
      </c>
      <c r="R656">
        <v>54</v>
      </c>
      <c r="S656" s="4" t="s">
        <v>27</v>
      </c>
      <c r="T656">
        <v>2.7</v>
      </c>
      <c r="U656" s="4" t="s">
        <v>576</v>
      </c>
      <c r="V656" s="4" t="s">
        <v>40</v>
      </c>
      <c r="W656" s="4" t="s">
        <v>56</v>
      </c>
      <c r="X656" s="4" t="s">
        <v>31</v>
      </c>
      <c r="Y656" s="4" t="s">
        <v>41</v>
      </c>
    </row>
    <row r="657" spans="1:25" x14ac:dyDescent="0.2">
      <c r="A657" s="4" t="s">
        <v>1876</v>
      </c>
      <c r="B657" s="5">
        <v>45859</v>
      </c>
      <c r="C657" s="4" t="s">
        <v>1995</v>
      </c>
      <c r="D657" s="4" t="s">
        <v>1990</v>
      </c>
      <c r="E657" s="6">
        <v>4.4537037037037035E-2</v>
      </c>
      <c r="F657" s="4" t="s">
        <v>1877</v>
      </c>
      <c r="G657" s="4" t="s">
        <v>23</v>
      </c>
      <c r="H657">
        <v>467025</v>
      </c>
      <c r="I657" s="4" t="s">
        <v>24</v>
      </c>
      <c r="J657" s="4" t="s">
        <v>1878</v>
      </c>
      <c r="K657">
        <v>4</v>
      </c>
      <c r="L657">
        <v>58.15</v>
      </c>
      <c r="M657">
        <v>232.6</v>
      </c>
      <c r="N657">
        <v>10</v>
      </c>
      <c r="O657">
        <v>23.26</v>
      </c>
      <c r="P657">
        <v>209.34</v>
      </c>
      <c r="Q657" s="4" t="s">
        <v>26</v>
      </c>
      <c r="R657">
        <v>22</v>
      </c>
      <c r="S657" s="4" t="s">
        <v>27</v>
      </c>
      <c r="T657">
        <v>2.7</v>
      </c>
      <c r="U657" s="4" t="s">
        <v>1879</v>
      </c>
      <c r="V657" s="4" t="s">
        <v>40</v>
      </c>
      <c r="W657" s="4" t="s">
        <v>30</v>
      </c>
      <c r="X657" s="4" t="s">
        <v>31</v>
      </c>
      <c r="Y657" s="4" t="s">
        <v>32</v>
      </c>
    </row>
    <row r="658" spans="1:25" x14ac:dyDescent="0.2">
      <c r="A658" s="4" t="s">
        <v>1880</v>
      </c>
      <c r="B658" s="5">
        <v>45835</v>
      </c>
      <c r="C658" s="4" t="s">
        <v>1991</v>
      </c>
      <c r="D658" s="4" t="s">
        <v>1988</v>
      </c>
      <c r="E658" s="6">
        <v>0.12561342592592592</v>
      </c>
      <c r="F658" s="4" t="s">
        <v>1881</v>
      </c>
      <c r="G658" s="4" t="s">
        <v>44</v>
      </c>
      <c r="H658">
        <v>419011</v>
      </c>
      <c r="I658" s="4" t="s">
        <v>66</v>
      </c>
      <c r="J658" s="4" t="s">
        <v>67</v>
      </c>
      <c r="K658">
        <v>1</v>
      </c>
      <c r="L658">
        <v>21.25</v>
      </c>
      <c r="M658">
        <v>21.25</v>
      </c>
      <c r="N658">
        <v>0</v>
      </c>
      <c r="O658">
        <v>0</v>
      </c>
      <c r="P658">
        <v>21.25</v>
      </c>
      <c r="Q658" s="4" t="s">
        <v>26</v>
      </c>
      <c r="R658">
        <v>28</v>
      </c>
      <c r="S658" s="4" t="s">
        <v>125</v>
      </c>
      <c r="T658">
        <v>2.2999999999999998</v>
      </c>
      <c r="U658" s="4" t="s">
        <v>1535</v>
      </c>
      <c r="V658" s="4" t="s">
        <v>29</v>
      </c>
      <c r="W658" s="4" t="s">
        <v>56</v>
      </c>
      <c r="X658" s="4" t="s">
        <v>48</v>
      </c>
      <c r="Y658" s="4" t="s">
        <v>32</v>
      </c>
    </row>
    <row r="659" spans="1:25" x14ac:dyDescent="0.2">
      <c r="A659" s="4" t="s">
        <v>1882</v>
      </c>
      <c r="B659" s="5">
        <v>45837</v>
      </c>
      <c r="C659" s="4" t="s">
        <v>1989</v>
      </c>
      <c r="D659" s="4" t="s">
        <v>1990</v>
      </c>
      <c r="E659" s="6">
        <v>0.51563657407407404</v>
      </c>
      <c r="F659" s="4" t="s">
        <v>1883</v>
      </c>
      <c r="G659" s="4" t="s">
        <v>59</v>
      </c>
      <c r="H659">
        <v>413490</v>
      </c>
      <c r="I659" s="4" t="s">
        <v>45</v>
      </c>
      <c r="J659" s="4" t="s">
        <v>1884</v>
      </c>
      <c r="K659">
        <v>5</v>
      </c>
      <c r="L659">
        <v>143.02000000000001</v>
      </c>
      <c r="M659">
        <v>715.1</v>
      </c>
      <c r="N659">
        <v>0</v>
      </c>
      <c r="O659">
        <v>0</v>
      </c>
      <c r="P659">
        <v>715.1</v>
      </c>
      <c r="Q659" s="4" t="s">
        <v>26</v>
      </c>
      <c r="R659">
        <v>56</v>
      </c>
      <c r="S659" s="4" t="s">
        <v>125</v>
      </c>
      <c r="T659">
        <v>2.7</v>
      </c>
      <c r="U659" s="4" t="s">
        <v>1885</v>
      </c>
      <c r="V659" s="4" t="s">
        <v>29</v>
      </c>
      <c r="W659" s="4" t="s">
        <v>30</v>
      </c>
      <c r="X659" s="4" t="s">
        <v>31</v>
      </c>
      <c r="Y659" s="4" t="s">
        <v>41</v>
      </c>
    </row>
    <row r="660" spans="1:25" x14ac:dyDescent="0.2">
      <c r="A660" s="4" t="s">
        <v>1886</v>
      </c>
      <c r="B660" s="5">
        <v>45844</v>
      </c>
      <c r="C660" s="4" t="s">
        <v>1989</v>
      </c>
      <c r="D660" s="4" t="s">
        <v>1990</v>
      </c>
      <c r="E660" s="6">
        <v>0.66503472222222226</v>
      </c>
      <c r="F660" s="4" t="s">
        <v>1887</v>
      </c>
      <c r="G660" s="4" t="s">
        <v>23</v>
      </c>
      <c r="H660">
        <v>435969</v>
      </c>
      <c r="I660" s="4" t="s">
        <v>36</v>
      </c>
      <c r="J660" s="4" t="s">
        <v>258</v>
      </c>
      <c r="K660">
        <v>1</v>
      </c>
      <c r="L660">
        <v>78.86</v>
      </c>
      <c r="M660">
        <v>78.86</v>
      </c>
      <c r="N660">
        <v>10</v>
      </c>
      <c r="O660">
        <v>7.8860000000000001</v>
      </c>
      <c r="P660">
        <v>70.97</v>
      </c>
      <c r="Q660" s="4" t="s">
        <v>26</v>
      </c>
      <c r="R660">
        <v>30</v>
      </c>
      <c r="S660" s="4" t="s">
        <v>38</v>
      </c>
      <c r="T660">
        <v>0</v>
      </c>
      <c r="U660" s="4" t="s">
        <v>1036</v>
      </c>
      <c r="V660" s="4" t="s">
        <v>29</v>
      </c>
      <c r="W660" s="4" t="s">
        <v>56</v>
      </c>
      <c r="X660" s="4" t="s">
        <v>48</v>
      </c>
      <c r="Y660" s="4" t="s">
        <v>32</v>
      </c>
    </row>
    <row r="661" spans="1:25" x14ac:dyDescent="0.2">
      <c r="A661" s="4" t="s">
        <v>1888</v>
      </c>
      <c r="B661" s="5">
        <v>45834</v>
      </c>
      <c r="C661" s="4" t="s">
        <v>1987</v>
      </c>
      <c r="D661" s="4" t="s">
        <v>1988</v>
      </c>
      <c r="E661" s="6">
        <v>0.81327546296296294</v>
      </c>
      <c r="F661" s="4" t="s">
        <v>1889</v>
      </c>
      <c r="G661" s="4" t="s">
        <v>23</v>
      </c>
      <c r="H661">
        <v>469923</v>
      </c>
      <c r="I661" s="4" t="s">
        <v>45</v>
      </c>
      <c r="J661" s="4" t="s">
        <v>322</v>
      </c>
      <c r="K661">
        <v>3</v>
      </c>
      <c r="L661">
        <v>103.82</v>
      </c>
      <c r="M661">
        <v>311.45999999999998</v>
      </c>
      <c r="N661">
        <v>0</v>
      </c>
      <c r="O661">
        <v>0</v>
      </c>
      <c r="P661">
        <v>311.45999999999998</v>
      </c>
      <c r="Q661" s="4" t="s">
        <v>26</v>
      </c>
      <c r="R661">
        <v>41</v>
      </c>
      <c r="S661" s="4" t="s">
        <v>38</v>
      </c>
      <c r="T661">
        <v>2.2999999999999998</v>
      </c>
      <c r="U661" s="4" t="s">
        <v>1776</v>
      </c>
      <c r="V661" s="4" t="s">
        <v>40</v>
      </c>
      <c r="W661" s="4" t="s">
        <v>30</v>
      </c>
      <c r="X661" s="4" t="s">
        <v>48</v>
      </c>
      <c r="Y661" s="4" t="s">
        <v>41</v>
      </c>
    </row>
    <row r="662" spans="1:25" x14ac:dyDescent="0.2">
      <c r="A662" s="4" t="s">
        <v>1890</v>
      </c>
      <c r="B662" s="5">
        <v>45857</v>
      </c>
      <c r="C662" s="4" t="s">
        <v>1994</v>
      </c>
      <c r="D662" s="4" t="s">
        <v>1990</v>
      </c>
      <c r="E662" s="6">
        <v>0.65795138888888893</v>
      </c>
      <c r="F662" s="4" t="s">
        <v>1891</v>
      </c>
      <c r="G662" s="4" t="s">
        <v>35</v>
      </c>
      <c r="H662">
        <v>439118</v>
      </c>
      <c r="I662" s="4" t="s">
        <v>115</v>
      </c>
      <c r="J662" s="4" t="s">
        <v>1286</v>
      </c>
      <c r="K662">
        <v>4</v>
      </c>
      <c r="L662">
        <v>130.33000000000001</v>
      </c>
      <c r="M662">
        <v>521.32000000000005</v>
      </c>
      <c r="N662">
        <v>0</v>
      </c>
      <c r="O662">
        <v>0</v>
      </c>
      <c r="P662">
        <v>521.32000000000005</v>
      </c>
      <c r="Q662" s="4" t="s">
        <v>26</v>
      </c>
      <c r="R662">
        <v>54</v>
      </c>
      <c r="S662" s="4" t="s">
        <v>27</v>
      </c>
      <c r="T662">
        <v>0</v>
      </c>
      <c r="U662" s="4" t="s">
        <v>1892</v>
      </c>
      <c r="V662" s="4" t="s">
        <v>29</v>
      </c>
      <c r="W662" s="4" t="s">
        <v>30</v>
      </c>
      <c r="X662" s="4" t="s">
        <v>31</v>
      </c>
      <c r="Y662" s="4" t="s">
        <v>49</v>
      </c>
    </row>
    <row r="663" spans="1:25" x14ac:dyDescent="0.2">
      <c r="A663" s="4" t="s">
        <v>1893</v>
      </c>
      <c r="B663" s="5">
        <v>45830</v>
      </c>
      <c r="C663" s="4" t="s">
        <v>1989</v>
      </c>
      <c r="D663" s="4" t="s">
        <v>1990</v>
      </c>
      <c r="E663" s="6">
        <v>0.81216435185185187</v>
      </c>
      <c r="F663" s="4" t="s">
        <v>1894</v>
      </c>
      <c r="G663" s="4" t="s">
        <v>59</v>
      </c>
      <c r="H663">
        <v>422308</v>
      </c>
      <c r="I663" s="4" t="s">
        <v>53</v>
      </c>
      <c r="J663" s="4" t="s">
        <v>1044</v>
      </c>
      <c r="K663">
        <v>3</v>
      </c>
      <c r="L663">
        <v>126.1</v>
      </c>
      <c r="M663">
        <v>378.3</v>
      </c>
      <c r="N663">
        <v>0</v>
      </c>
      <c r="O663">
        <v>0</v>
      </c>
      <c r="P663">
        <v>378.3</v>
      </c>
      <c r="Q663" s="4" t="s">
        <v>55</v>
      </c>
      <c r="R663">
        <v>0</v>
      </c>
      <c r="S663" s="4" t="s">
        <v>1992</v>
      </c>
      <c r="T663">
        <v>0</v>
      </c>
      <c r="U663" s="4" t="s">
        <v>1992</v>
      </c>
      <c r="V663" s="4" t="s">
        <v>29</v>
      </c>
      <c r="W663" s="4" t="s">
        <v>56</v>
      </c>
      <c r="X663" s="4" t="s">
        <v>31</v>
      </c>
      <c r="Y663" s="4" t="s">
        <v>77</v>
      </c>
    </row>
    <row r="664" spans="1:25" x14ac:dyDescent="0.2">
      <c r="A664" s="4" t="s">
        <v>1895</v>
      </c>
      <c r="B664" s="5">
        <v>45844</v>
      </c>
      <c r="C664" s="4" t="s">
        <v>1989</v>
      </c>
      <c r="D664" s="4" t="s">
        <v>1990</v>
      </c>
      <c r="E664" s="6">
        <v>0.70961805555555557</v>
      </c>
      <c r="F664" s="4" t="s">
        <v>1896</v>
      </c>
      <c r="G664" s="4" t="s">
        <v>44</v>
      </c>
      <c r="H664">
        <v>409836</v>
      </c>
      <c r="I664" s="4" t="s">
        <v>24</v>
      </c>
      <c r="J664" s="4" t="s">
        <v>190</v>
      </c>
      <c r="K664">
        <v>5</v>
      </c>
      <c r="L664">
        <v>122.91</v>
      </c>
      <c r="M664">
        <v>614.54999999999995</v>
      </c>
      <c r="N664">
        <v>15</v>
      </c>
      <c r="O664">
        <v>92.182500000000005</v>
      </c>
      <c r="P664">
        <v>522.37</v>
      </c>
      <c r="Q664" s="4" t="s">
        <v>26</v>
      </c>
      <c r="R664">
        <v>25</v>
      </c>
      <c r="S664" s="4" t="s">
        <v>27</v>
      </c>
      <c r="T664">
        <v>1.5</v>
      </c>
      <c r="U664" s="4" t="s">
        <v>1885</v>
      </c>
      <c r="V664" s="4" t="s">
        <v>29</v>
      </c>
      <c r="W664" s="4" t="s">
        <v>62</v>
      </c>
      <c r="X664" s="4" t="s">
        <v>68</v>
      </c>
      <c r="Y664" s="4" t="s">
        <v>41</v>
      </c>
    </row>
    <row r="665" spans="1:25" x14ac:dyDescent="0.2">
      <c r="A665" s="4" t="s">
        <v>1897</v>
      </c>
      <c r="B665" s="5">
        <v>45857</v>
      </c>
      <c r="C665" s="4" t="s">
        <v>1994</v>
      </c>
      <c r="D665" s="4" t="s">
        <v>1990</v>
      </c>
      <c r="E665" s="6">
        <v>0.51775462962962959</v>
      </c>
      <c r="F665" s="4" t="s">
        <v>1898</v>
      </c>
      <c r="G665" s="4" t="s">
        <v>84</v>
      </c>
      <c r="H665">
        <v>469153</v>
      </c>
      <c r="I665" s="4" t="s">
        <v>71</v>
      </c>
      <c r="J665" s="4" t="s">
        <v>597</v>
      </c>
      <c r="K665">
        <v>4</v>
      </c>
      <c r="L665">
        <v>105.96</v>
      </c>
      <c r="M665">
        <v>423.84</v>
      </c>
      <c r="N665">
        <v>10</v>
      </c>
      <c r="O665">
        <v>42.384</v>
      </c>
      <c r="P665">
        <v>381.46</v>
      </c>
      <c r="Q665" s="4" t="s">
        <v>26</v>
      </c>
      <c r="R665">
        <v>45</v>
      </c>
      <c r="S665" s="4" t="s">
        <v>27</v>
      </c>
      <c r="T665">
        <v>0</v>
      </c>
      <c r="U665" s="4" t="s">
        <v>510</v>
      </c>
      <c r="V665" s="4" t="s">
        <v>29</v>
      </c>
      <c r="W665" s="4" t="s">
        <v>56</v>
      </c>
      <c r="X665" s="4" t="s">
        <v>63</v>
      </c>
      <c r="Y665" s="4" t="s">
        <v>32</v>
      </c>
    </row>
    <row r="666" spans="1:25" x14ac:dyDescent="0.2">
      <c r="A666" s="4" t="s">
        <v>1899</v>
      </c>
      <c r="B666" s="5">
        <v>45847</v>
      </c>
      <c r="C666" s="4" t="s">
        <v>1993</v>
      </c>
      <c r="D666" s="4" t="s">
        <v>1988</v>
      </c>
      <c r="E666" s="6">
        <v>0.78494212962962961</v>
      </c>
      <c r="F666" s="4" t="s">
        <v>1900</v>
      </c>
      <c r="G666" s="4" t="s">
        <v>23</v>
      </c>
      <c r="H666">
        <v>464829</v>
      </c>
      <c r="I666" s="4" t="s">
        <v>53</v>
      </c>
      <c r="J666" s="4" t="s">
        <v>1901</v>
      </c>
      <c r="K666">
        <v>1</v>
      </c>
      <c r="L666">
        <v>107.16</v>
      </c>
      <c r="M666">
        <v>107.16</v>
      </c>
      <c r="N666">
        <v>15</v>
      </c>
      <c r="O666">
        <v>16.074000000000002</v>
      </c>
      <c r="P666">
        <v>91.09</v>
      </c>
      <c r="Q666" s="4" t="s">
        <v>26</v>
      </c>
      <c r="R666">
        <v>27</v>
      </c>
      <c r="S666" s="4" t="s">
        <v>125</v>
      </c>
      <c r="T666">
        <v>0</v>
      </c>
      <c r="U666" s="4" t="s">
        <v>717</v>
      </c>
      <c r="V666" s="4" t="s">
        <v>40</v>
      </c>
      <c r="W666" s="4" t="s">
        <v>56</v>
      </c>
      <c r="X666" s="4" t="s">
        <v>68</v>
      </c>
      <c r="Y666" s="4" t="s">
        <v>32</v>
      </c>
    </row>
    <row r="667" spans="1:25" x14ac:dyDescent="0.2">
      <c r="A667" s="4" t="s">
        <v>1902</v>
      </c>
      <c r="B667" s="5">
        <v>45848</v>
      </c>
      <c r="C667" s="4" t="s">
        <v>1987</v>
      </c>
      <c r="D667" s="4" t="s">
        <v>1988</v>
      </c>
      <c r="E667" s="6">
        <v>0.82126157407407407</v>
      </c>
      <c r="F667" s="4" t="s">
        <v>1903</v>
      </c>
      <c r="G667" s="4" t="s">
        <v>23</v>
      </c>
      <c r="H667">
        <v>417048</v>
      </c>
      <c r="I667" s="4" t="s">
        <v>71</v>
      </c>
      <c r="J667" s="4" t="s">
        <v>85</v>
      </c>
      <c r="K667">
        <v>4</v>
      </c>
      <c r="L667">
        <v>146.76</v>
      </c>
      <c r="M667">
        <v>587.04</v>
      </c>
      <c r="N667">
        <v>5</v>
      </c>
      <c r="O667">
        <v>29.352</v>
      </c>
      <c r="P667">
        <v>557.69000000000005</v>
      </c>
      <c r="Q667" s="4" t="s">
        <v>26</v>
      </c>
      <c r="R667">
        <v>27</v>
      </c>
      <c r="S667" s="4" t="s">
        <v>27</v>
      </c>
      <c r="T667">
        <v>1.7</v>
      </c>
      <c r="U667" s="4" t="s">
        <v>1904</v>
      </c>
      <c r="V667" s="4" t="s">
        <v>29</v>
      </c>
      <c r="W667" s="4" t="s">
        <v>30</v>
      </c>
      <c r="X667" s="4" t="s">
        <v>68</v>
      </c>
      <c r="Y667" s="4" t="s">
        <v>77</v>
      </c>
    </row>
    <row r="668" spans="1:25" x14ac:dyDescent="0.2">
      <c r="A668" s="4" t="s">
        <v>1905</v>
      </c>
      <c r="B668" s="5">
        <v>45839</v>
      </c>
      <c r="C668" s="4" t="s">
        <v>1996</v>
      </c>
      <c r="D668" s="4" t="s">
        <v>1988</v>
      </c>
      <c r="E668" s="6">
        <v>0.19355324074074073</v>
      </c>
      <c r="F668" s="4" t="s">
        <v>1906</v>
      </c>
      <c r="G668" s="4" t="s">
        <v>59</v>
      </c>
      <c r="H668">
        <v>402175</v>
      </c>
      <c r="I668" s="4" t="s">
        <v>36</v>
      </c>
      <c r="J668" s="4" t="s">
        <v>105</v>
      </c>
      <c r="K668">
        <v>3</v>
      </c>
      <c r="L668">
        <v>23.72</v>
      </c>
      <c r="M668">
        <v>71.16</v>
      </c>
      <c r="N668">
        <v>15</v>
      </c>
      <c r="O668">
        <v>10.673999999999999</v>
      </c>
      <c r="P668">
        <v>60.49</v>
      </c>
      <c r="Q668" s="4" t="s">
        <v>26</v>
      </c>
      <c r="R668">
        <v>22</v>
      </c>
      <c r="S668" s="4" t="s">
        <v>38</v>
      </c>
      <c r="T668">
        <v>0</v>
      </c>
      <c r="U668" s="4" t="s">
        <v>327</v>
      </c>
      <c r="V668" s="4" t="s">
        <v>29</v>
      </c>
      <c r="W668" s="4" t="s">
        <v>30</v>
      </c>
      <c r="X668" s="4" t="s">
        <v>68</v>
      </c>
      <c r="Y668" s="4" t="s">
        <v>41</v>
      </c>
    </row>
    <row r="669" spans="1:25" x14ac:dyDescent="0.2">
      <c r="A669" s="4" t="s">
        <v>1907</v>
      </c>
      <c r="B669" s="5">
        <v>45833</v>
      </c>
      <c r="C669" s="4" t="s">
        <v>1993</v>
      </c>
      <c r="D669" s="4" t="s">
        <v>1988</v>
      </c>
      <c r="E669" s="6">
        <v>0.25486111111111109</v>
      </c>
      <c r="F669" s="4" t="s">
        <v>1908</v>
      </c>
      <c r="G669" s="4" t="s">
        <v>44</v>
      </c>
      <c r="H669">
        <v>406968</v>
      </c>
      <c r="I669" s="4" t="s">
        <v>36</v>
      </c>
      <c r="J669" s="4" t="s">
        <v>288</v>
      </c>
      <c r="K669">
        <v>3</v>
      </c>
      <c r="L669">
        <v>32.72</v>
      </c>
      <c r="M669">
        <v>98.16</v>
      </c>
      <c r="N669">
        <v>15</v>
      </c>
      <c r="O669">
        <v>14.724</v>
      </c>
      <c r="P669">
        <v>83.44</v>
      </c>
      <c r="Q669" s="4" t="s">
        <v>26</v>
      </c>
      <c r="R669">
        <v>42</v>
      </c>
      <c r="S669" s="4" t="s">
        <v>27</v>
      </c>
      <c r="T669">
        <v>2.6</v>
      </c>
      <c r="U669" s="4" t="s">
        <v>208</v>
      </c>
      <c r="V669" s="4" t="s">
        <v>40</v>
      </c>
      <c r="W669" s="4" t="s">
        <v>62</v>
      </c>
      <c r="X669" s="4" t="s">
        <v>68</v>
      </c>
      <c r="Y669" s="4" t="s">
        <v>77</v>
      </c>
    </row>
    <row r="670" spans="1:25" x14ac:dyDescent="0.2">
      <c r="A670" s="4" t="s">
        <v>1909</v>
      </c>
      <c r="B670" s="5">
        <v>45858</v>
      </c>
      <c r="C670" s="4" t="s">
        <v>1989</v>
      </c>
      <c r="D670" s="4" t="s">
        <v>1990</v>
      </c>
      <c r="E670" s="6">
        <v>0.30909722222222225</v>
      </c>
      <c r="F670" s="4" t="s">
        <v>1910</v>
      </c>
      <c r="G670" s="4" t="s">
        <v>52</v>
      </c>
      <c r="H670">
        <v>432630</v>
      </c>
      <c r="I670" s="4" t="s">
        <v>53</v>
      </c>
      <c r="J670" s="4" t="s">
        <v>1628</v>
      </c>
      <c r="K670">
        <v>1</v>
      </c>
      <c r="L670">
        <v>26.91</v>
      </c>
      <c r="M670">
        <v>26.91</v>
      </c>
      <c r="N670">
        <v>0</v>
      </c>
      <c r="O670">
        <v>0</v>
      </c>
      <c r="P670">
        <v>26.91</v>
      </c>
      <c r="Q670" s="4" t="s">
        <v>26</v>
      </c>
      <c r="R670">
        <v>30</v>
      </c>
      <c r="S670" s="4" t="s">
        <v>27</v>
      </c>
      <c r="T670">
        <v>2.1</v>
      </c>
      <c r="U670" s="4" t="s">
        <v>184</v>
      </c>
      <c r="V670" s="4" t="s">
        <v>40</v>
      </c>
      <c r="W670" s="4" t="s">
        <v>56</v>
      </c>
      <c r="X670" s="4" t="s">
        <v>31</v>
      </c>
      <c r="Y670" s="4" t="s">
        <v>32</v>
      </c>
    </row>
    <row r="671" spans="1:25" x14ac:dyDescent="0.2">
      <c r="A671" s="4" t="s">
        <v>1911</v>
      </c>
      <c r="B671" s="5">
        <v>45841</v>
      </c>
      <c r="C671" s="4" t="s">
        <v>1987</v>
      </c>
      <c r="D671" s="4" t="s">
        <v>1988</v>
      </c>
      <c r="E671" s="6">
        <v>0.35476851851851854</v>
      </c>
      <c r="F671" s="4" t="s">
        <v>1912</v>
      </c>
      <c r="G671" s="4" t="s">
        <v>35</v>
      </c>
      <c r="H671">
        <v>426963</v>
      </c>
      <c r="I671" s="4" t="s">
        <v>71</v>
      </c>
      <c r="J671" s="4" t="s">
        <v>1870</v>
      </c>
      <c r="K671">
        <v>3</v>
      </c>
      <c r="L671">
        <v>102.8</v>
      </c>
      <c r="M671">
        <v>308.39999999999998</v>
      </c>
      <c r="N671">
        <v>10</v>
      </c>
      <c r="O671">
        <v>30.84</v>
      </c>
      <c r="P671">
        <v>277.56</v>
      </c>
      <c r="Q671" s="4" t="s">
        <v>26</v>
      </c>
      <c r="R671">
        <v>21</v>
      </c>
      <c r="S671" s="4" t="s">
        <v>27</v>
      </c>
      <c r="T671">
        <v>3.8</v>
      </c>
      <c r="U671" s="4" t="s">
        <v>1403</v>
      </c>
      <c r="V671" s="4" t="s">
        <v>40</v>
      </c>
      <c r="W671" s="4" t="s">
        <v>62</v>
      </c>
      <c r="X671" s="4" t="s">
        <v>63</v>
      </c>
      <c r="Y671" s="4" t="s">
        <v>32</v>
      </c>
    </row>
    <row r="672" spans="1:25" x14ac:dyDescent="0.2">
      <c r="A672" s="4" t="s">
        <v>1913</v>
      </c>
      <c r="B672" s="5">
        <v>45834</v>
      </c>
      <c r="C672" s="4" t="s">
        <v>1987</v>
      </c>
      <c r="D672" s="4" t="s">
        <v>1988</v>
      </c>
      <c r="E672" s="6">
        <v>0.51241898148148146</v>
      </c>
      <c r="F672" s="4" t="s">
        <v>1914</v>
      </c>
      <c r="G672" s="4" t="s">
        <v>52</v>
      </c>
      <c r="H672">
        <v>409104</v>
      </c>
      <c r="I672" s="4" t="s">
        <v>71</v>
      </c>
      <c r="J672" s="4" t="s">
        <v>1915</v>
      </c>
      <c r="K672">
        <v>3</v>
      </c>
      <c r="L672">
        <v>136.97999999999999</v>
      </c>
      <c r="M672">
        <v>410.94</v>
      </c>
      <c r="N672">
        <v>5</v>
      </c>
      <c r="O672">
        <v>20.547000000000001</v>
      </c>
      <c r="P672">
        <v>390.39</v>
      </c>
      <c r="Q672" s="4" t="s">
        <v>47</v>
      </c>
      <c r="R672">
        <v>0</v>
      </c>
      <c r="S672" s="4" t="s">
        <v>1992</v>
      </c>
      <c r="T672">
        <v>0</v>
      </c>
      <c r="U672" s="4" t="s">
        <v>1992</v>
      </c>
      <c r="V672" s="4" t="s">
        <v>40</v>
      </c>
      <c r="W672" s="4" t="s">
        <v>56</v>
      </c>
      <c r="X672" s="4" t="s">
        <v>48</v>
      </c>
      <c r="Y672" s="4" t="s">
        <v>77</v>
      </c>
    </row>
    <row r="673" spans="1:25" x14ac:dyDescent="0.2">
      <c r="A673" s="4" t="s">
        <v>1916</v>
      </c>
      <c r="B673" s="5">
        <v>45844</v>
      </c>
      <c r="C673" s="4" t="s">
        <v>1989</v>
      </c>
      <c r="D673" s="4" t="s">
        <v>1990</v>
      </c>
      <c r="E673" s="6">
        <v>0.20598379629629629</v>
      </c>
      <c r="F673" s="4" t="s">
        <v>1917</v>
      </c>
      <c r="G673" s="4" t="s">
        <v>44</v>
      </c>
      <c r="H673">
        <v>410090</v>
      </c>
      <c r="I673" s="4" t="s">
        <v>71</v>
      </c>
      <c r="J673" s="4" t="s">
        <v>1098</v>
      </c>
      <c r="K673">
        <v>1</v>
      </c>
      <c r="L673">
        <v>97.22</v>
      </c>
      <c r="M673">
        <v>97.22</v>
      </c>
      <c r="N673">
        <v>15</v>
      </c>
      <c r="O673">
        <v>14.583</v>
      </c>
      <c r="P673">
        <v>82.64</v>
      </c>
      <c r="Q673" s="4" t="s">
        <v>26</v>
      </c>
      <c r="R673">
        <v>46</v>
      </c>
      <c r="S673" s="4" t="s">
        <v>27</v>
      </c>
      <c r="T673">
        <v>1.2</v>
      </c>
      <c r="U673" s="4" t="s">
        <v>532</v>
      </c>
      <c r="V673" s="4" t="s">
        <v>40</v>
      </c>
      <c r="W673" s="4" t="s">
        <v>30</v>
      </c>
      <c r="X673" s="4" t="s">
        <v>63</v>
      </c>
      <c r="Y673" s="4" t="s">
        <v>32</v>
      </c>
    </row>
    <row r="674" spans="1:25" x14ac:dyDescent="0.2">
      <c r="A674" s="4" t="s">
        <v>1918</v>
      </c>
      <c r="B674" s="5">
        <v>45858</v>
      </c>
      <c r="C674" s="4" t="s">
        <v>1989</v>
      </c>
      <c r="D674" s="4" t="s">
        <v>1990</v>
      </c>
      <c r="E674" s="6">
        <v>0.7126851851851852</v>
      </c>
      <c r="F674" s="4" t="s">
        <v>1919</v>
      </c>
      <c r="G674" s="4" t="s">
        <v>23</v>
      </c>
      <c r="H674">
        <v>439925</v>
      </c>
      <c r="I674" s="4" t="s">
        <v>66</v>
      </c>
      <c r="J674" s="4" t="s">
        <v>365</v>
      </c>
      <c r="K674">
        <v>3</v>
      </c>
      <c r="L674">
        <v>78.84</v>
      </c>
      <c r="M674">
        <v>236.52</v>
      </c>
      <c r="N674">
        <v>10</v>
      </c>
      <c r="O674">
        <v>23.652000000000001</v>
      </c>
      <c r="P674">
        <v>212.87</v>
      </c>
      <c r="Q674" s="4" t="s">
        <v>47</v>
      </c>
      <c r="R674">
        <v>0</v>
      </c>
      <c r="S674" s="4" t="s">
        <v>1992</v>
      </c>
      <c r="T674">
        <v>0</v>
      </c>
      <c r="U674" s="4" t="s">
        <v>1992</v>
      </c>
      <c r="V674" s="4" t="s">
        <v>40</v>
      </c>
      <c r="W674" s="4" t="s">
        <v>62</v>
      </c>
      <c r="X674" s="4" t="s">
        <v>68</v>
      </c>
      <c r="Y674" s="4" t="s">
        <v>49</v>
      </c>
    </row>
    <row r="675" spans="1:25" x14ac:dyDescent="0.2">
      <c r="A675" s="4" t="s">
        <v>1920</v>
      </c>
      <c r="B675" s="5">
        <v>45835</v>
      </c>
      <c r="C675" s="4" t="s">
        <v>1991</v>
      </c>
      <c r="D675" s="4" t="s">
        <v>1988</v>
      </c>
      <c r="E675" s="6">
        <v>0.44223379629629628</v>
      </c>
      <c r="F675" s="4" t="s">
        <v>1921</v>
      </c>
      <c r="G675" s="4" t="s">
        <v>35</v>
      </c>
      <c r="H675">
        <v>401778</v>
      </c>
      <c r="I675" s="4" t="s">
        <v>66</v>
      </c>
      <c r="J675" s="4" t="s">
        <v>1922</v>
      </c>
      <c r="K675">
        <v>3</v>
      </c>
      <c r="L675">
        <v>112.32</v>
      </c>
      <c r="M675">
        <v>336.96</v>
      </c>
      <c r="N675">
        <v>15</v>
      </c>
      <c r="O675">
        <v>50.543999999999997</v>
      </c>
      <c r="P675">
        <v>286.42</v>
      </c>
      <c r="Q675" s="4" t="s">
        <v>26</v>
      </c>
      <c r="R675">
        <v>58</v>
      </c>
      <c r="S675" s="4" t="s">
        <v>38</v>
      </c>
      <c r="T675">
        <v>1.1000000000000001</v>
      </c>
      <c r="U675" s="4" t="s">
        <v>1923</v>
      </c>
      <c r="V675" s="4" t="s">
        <v>29</v>
      </c>
      <c r="W675" s="4" t="s">
        <v>62</v>
      </c>
      <c r="X675" s="4" t="s">
        <v>63</v>
      </c>
      <c r="Y675" s="4" t="s">
        <v>49</v>
      </c>
    </row>
    <row r="676" spans="1:25" x14ac:dyDescent="0.2">
      <c r="A676" s="4" t="s">
        <v>1924</v>
      </c>
      <c r="B676" s="5">
        <v>45857</v>
      </c>
      <c r="C676" s="4" t="s">
        <v>1994</v>
      </c>
      <c r="D676" s="4" t="s">
        <v>1990</v>
      </c>
      <c r="E676" s="6">
        <v>3.8900462962962963E-2</v>
      </c>
      <c r="F676" s="4" t="s">
        <v>1925</v>
      </c>
      <c r="G676" s="4" t="s">
        <v>23</v>
      </c>
      <c r="H676">
        <v>432030</v>
      </c>
      <c r="I676" s="4" t="s">
        <v>45</v>
      </c>
      <c r="J676" s="4" t="s">
        <v>615</v>
      </c>
      <c r="K676">
        <v>4</v>
      </c>
      <c r="L676">
        <v>66.72</v>
      </c>
      <c r="M676">
        <v>266.88</v>
      </c>
      <c r="N676">
        <v>0</v>
      </c>
      <c r="O676">
        <v>0</v>
      </c>
      <c r="P676">
        <v>266.88</v>
      </c>
      <c r="Q676" s="4" t="s">
        <v>26</v>
      </c>
      <c r="R676">
        <v>39</v>
      </c>
      <c r="S676" s="4" t="s">
        <v>38</v>
      </c>
      <c r="T676">
        <v>0</v>
      </c>
      <c r="U676" s="4" t="s">
        <v>489</v>
      </c>
      <c r="V676" s="4" t="s">
        <v>40</v>
      </c>
      <c r="W676" s="4" t="s">
        <v>62</v>
      </c>
      <c r="X676" s="4" t="s">
        <v>63</v>
      </c>
      <c r="Y676" s="4" t="s">
        <v>49</v>
      </c>
    </row>
    <row r="677" spans="1:25" x14ac:dyDescent="0.2">
      <c r="A677" s="4" t="s">
        <v>1926</v>
      </c>
      <c r="B677" s="5">
        <v>45831</v>
      </c>
      <c r="C677" s="4" t="s">
        <v>1995</v>
      </c>
      <c r="D677" s="4" t="s">
        <v>1990</v>
      </c>
      <c r="E677" s="6">
        <v>0.5593055555555555</v>
      </c>
      <c r="F677" s="4" t="s">
        <v>1927</v>
      </c>
      <c r="G677" s="4" t="s">
        <v>44</v>
      </c>
      <c r="H677">
        <v>451253</v>
      </c>
      <c r="I677" s="4" t="s">
        <v>45</v>
      </c>
      <c r="J677" s="4" t="s">
        <v>308</v>
      </c>
      <c r="K677">
        <v>3</v>
      </c>
      <c r="L677">
        <v>60.21</v>
      </c>
      <c r="M677">
        <v>180.63</v>
      </c>
      <c r="N677">
        <v>0</v>
      </c>
      <c r="O677">
        <v>0</v>
      </c>
      <c r="P677">
        <v>180.63</v>
      </c>
      <c r="Q677" s="4" t="s">
        <v>26</v>
      </c>
      <c r="R677">
        <v>59</v>
      </c>
      <c r="S677" s="4" t="s">
        <v>125</v>
      </c>
      <c r="T677">
        <v>1.5</v>
      </c>
      <c r="U677" s="4" t="s">
        <v>1264</v>
      </c>
      <c r="V677" s="4" t="s">
        <v>40</v>
      </c>
      <c r="W677" s="4" t="s">
        <v>56</v>
      </c>
      <c r="X677" s="4" t="s">
        <v>31</v>
      </c>
      <c r="Y677" s="4" t="s">
        <v>77</v>
      </c>
    </row>
    <row r="678" spans="1:25" x14ac:dyDescent="0.2">
      <c r="A678" s="4" t="s">
        <v>1928</v>
      </c>
      <c r="B678" s="5">
        <v>45846</v>
      </c>
      <c r="C678" s="4" t="s">
        <v>1996</v>
      </c>
      <c r="D678" s="4" t="s">
        <v>1988</v>
      </c>
      <c r="E678" s="6">
        <v>0.42067129629629629</v>
      </c>
      <c r="F678" s="4" t="s">
        <v>1929</v>
      </c>
      <c r="G678" s="4" t="s">
        <v>52</v>
      </c>
      <c r="H678">
        <v>419285</v>
      </c>
      <c r="I678" s="4" t="s">
        <v>36</v>
      </c>
      <c r="J678" s="4" t="s">
        <v>642</v>
      </c>
      <c r="K678">
        <v>2</v>
      </c>
      <c r="L678">
        <v>88.01</v>
      </c>
      <c r="M678">
        <v>176.02</v>
      </c>
      <c r="N678">
        <v>10</v>
      </c>
      <c r="O678">
        <v>17.602</v>
      </c>
      <c r="P678">
        <v>158.41999999999999</v>
      </c>
      <c r="Q678" s="4" t="s">
        <v>26</v>
      </c>
      <c r="R678">
        <v>57</v>
      </c>
      <c r="S678" s="4" t="s">
        <v>27</v>
      </c>
      <c r="T678">
        <v>2.2000000000000002</v>
      </c>
      <c r="U678" s="4" t="s">
        <v>1930</v>
      </c>
      <c r="V678" s="4" t="s">
        <v>29</v>
      </c>
      <c r="W678" s="4" t="s">
        <v>56</v>
      </c>
      <c r="X678" s="4" t="s">
        <v>31</v>
      </c>
      <c r="Y678" s="4" t="s">
        <v>32</v>
      </c>
    </row>
    <row r="679" spans="1:25" x14ac:dyDescent="0.2">
      <c r="A679" s="4" t="s">
        <v>1931</v>
      </c>
      <c r="B679" s="5">
        <v>45855</v>
      </c>
      <c r="C679" s="4" t="s">
        <v>1987</v>
      </c>
      <c r="D679" s="4" t="s">
        <v>1988</v>
      </c>
      <c r="E679" s="6">
        <v>0.42781249999999998</v>
      </c>
      <c r="F679" s="4" t="s">
        <v>1932</v>
      </c>
      <c r="G679" s="4" t="s">
        <v>152</v>
      </c>
      <c r="H679">
        <v>477736</v>
      </c>
      <c r="I679" s="4" t="s">
        <v>53</v>
      </c>
      <c r="J679" s="4" t="s">
        <v>1933</v>
      </c>
      <c r="K679">
        <v>4</v>
      </c>
      <c r="L679">
        <v>59.76</v>
      </c>
      <c r="M679">
        <v>239.04</v>
      </c>
      <c r="N679">
        <v>15</v>
      </c>
      <c r="O679">
        <v>35.856000000000002</v>
      </c>
      <c r="P679">
        <v>203.18</v>
      </c>
      <c r="Q679" s="4" t="s">
        <v>26</v>
      </c>
      <c r="R679">
        <v>15</v>
      </c>
      <c r="S679" s="4" t="s">
        <v>27</v>
      </c>
      <c r="T679">
        <v>2.4</v>
      </c>
      <c r="U679" s="4" t="s">
        <v>952</v>
      </c>
      <c r="V679" s="4" t="s">
        <v>29</v>
      </c>
      <c r="W679" s="4" t="s">
        <v>30</v>
      </c>
      <c r="X679" s="4" t="s">
        <v>48</v>
      </c>
      <c r="Y679" s="4" t="s">
        <v>32</v>
      </c>
    </row>
    <row r="680" spans="1:25" x14ac:dyDescent="0.2">
      <c r="A680" s="4" t="s">
        <v>1934</v>
      </c>
      <c r="B680" s="5">
        <v>45850</v>
      </c>
      <c r="C680" s="4" t="s">
        <v>1994</v>
      </c>
      <c r="D680" s="4" t="s">
        <v>1990</v>
      </c>
      <c r="E680" s="6">
        <v>0.36128472222222224</v>
      </c>
      <c r="F680" s="4" t="s">
        <v>1935</v>
      </c>
      <c r="G680" s="4" t="s">
        <v>35</v>
      </c>
      <c r="H680">
        <v>476707</v>
      </c>
      <c r="I680" s="4" t="s">
        <v>53</v>
      </c>
      <c r="J680" s="4" t="s">
        <v>1300</v>
      </c>
      <c r="K680">
        <v>2</v>
      </c>
      <c r="L680">
        <v>24.18</v>
      </c>
      <c r="M680">
        <v>48.36</v>
      </c>
      <c r="N680">
        <v>10</v>
      </c>
      <c r="O680">
        <v>4.8360000000000003</v>
      </c>
      <c r="P680">
        <v>43.52</v>
      </c>
      <c r="Q680" s="4" t="s">
        <v>26</v>
      </c>
      <c r="R680">
        <v>58</v>
      </c>
      <c r="S680" s="4" t="s">
        <v>38</v>
      </c>
      <c r="T680">
        <v>2.6</v>
      </c>
      <c r="U680" s="4" t="s">
        <v>1162</v>
      </c>
      <c r="V680" s="4" t="s">
        <v>40</v>
      </c>
      <c r="W680" s="4" t="s">
        <v>56</v>
      </c>
      <c r="X680" s="4" t="s">
        <v>48</v>
      </c>
      <c r="Y680" s="4" t="s">
        <v>32</v>
      </c>
    </row>
    <row r="681" spans="1:25" x14ac:dyDescent="0.2">
      <c r="A681" s="4" t="s">
        <v>1936</v>
      </c>
      <c r="B681" s="5">
        <v>45847</v>
      </c>
      <c r="C681" s="4" t="s">
        <v>1993</v>
      </c>
      <c r="D681" s="4" t="s">
        <v>1988</v>
      </c>
      <c r="E681" s="6">
        <v>0.55502314814814813</v>
      </c>
      <c r="F681" s="4" t="s">
        <v>1937</v>
      </c>
      <c r="G681" s="4" t="s">
        <v>52</v>
      </c>
      <c r="H681">
        <v>442269</v>
      </c>
      <c r="I681" s="4" t="s">
        <v>66</v>
      </c>
      <c r="J681" s="4" t="s">
        <v>160</v>
      </c>
      <c r="K681">
        <v>2</v>
      </c>
      <c r="L681">
        <v>108.83</v>
      </c>
      <c r="M681">
        <v>217.66</v>
      </c>
      <c r="N681">
        <v>5</v>
      </c>
      <c r="O681">
        <v>10.882999999999999</v>
      </c>
      <c r="P681">
        <v>206.78</v>
      </c>
      <c r="Q681" s="4" t="s">
        <v>26</v>
      </c>
      <c r="R681">
        <v>41</v>
      </c>
      <c r="S681" s="4" t="s">
        <v>38</v>
      </c>
      <c r="T681">
        <v>0</v>
      </c>
      <c r="U681" s="4" t="s">
        <v>671</v>
      </c>
      <c r="V681" s="4" t="s">
        <v>29</v>
      </c>
      <c r="W681" s="4" t="s">
        <v>56</v>
      </c>
      <c r="X681" s="4" t="s">
        <v>68</v>
      </c>
      <c r="Y681" s="4" t="s">
        <v>32</v>
      </c>
    </row>
    <row r="682" spans="1:25" x14ac:dyDescent="0.2">
      <c r="A682" s="4" t="s">
        <v>1938</v>
      </c>
      <c r="B682" s="5">
        <v>45832</v>
      </c>
      <c r="C682" s="4" t="s">
        <v>1996</v>
      </c>
      <c r="D682" s="4" t="s">
        <v>1988</v>
      </c>
      <c r="E682" s="6">
        <v>0.91311342592592593</v>
      </c>
      <c r="F682" s="4" t="s">
        <v>1939</v>
      </c>
      <c r="G682" s="4" t="s">
        <v>152</v>
      </c>
      <c r="H682">
        <v>457265</v>
      </c>
      <c r="I682" s="4" t="s">
        <v>53</v>
      </c>
      <c r="J682" s="4" t="s">
        <v>674</v>
      </c>
      <c r="K682">
        <v>5</v>
      </c>
      <c r="L682">
        <v>77.45</v>
      </c>
      <c r="M682">
        <v>387.25</v>
      </c>
      <c r="N682">
        <v>10</v>
      </c>
      <c r="O682">
        <v>38.725000000000001</v>
      </c>
      <c r="P682">
        <v>348.53</v>
      </c>
      <c r="Q682" s="4" t="s">
        <v>26</v>
      </c>
      <c r="R682">
        <v>58</v>
      </c>
      <c r="S682" s="4" t="s">
        <v>38</v>
      </c>
      <c r="T682">
        <v>2.4</v>
      </c>
      <c r="U682" s="4" t="s">
        <v>1273</v>
      </c>
      <c r="V682" s="4" t="s">
        <v>40</v>
      </c>
      <c r="W682" s="4" t="s">
        <v>56</v>
      </c>
      <c r="X682" s="4" t="s">
        <v>68</v>
      </c>
      <c r="Y682" s="4" t="s">
        <v>77</v>
      </c>
    </row>
    <row r="683" spans="1:25" x14ac:dyDescent="0.2">
      <c r="A683" s="4" t="s">
        <v>1940</v>
      </c>
      <c r="B683" s="5">
        <v>45854</v>
      </c>
      <c r="C683" s="4" t="s">
        <v>1993</v>
      </c>
      <c r="D683" s="4" t="s">
        <v>1988</v>
      </c>
      <c r="E683" s="6">
        <v>0.12755787037037036</v>
      </c>
      <c r="F683" s="4" t="s">
        <v>1941</v>
      </c>
      <c r="G683" s="4" t="s">
        <v>152</v>
      </c>
      <c r="H683">
        <v>455171</v>
      </c>
      <c r="I683" s="4" t="s">
        <v>53</v>
      </c>
      <c r="J683" s="4" t="s">
        <v>1397</v>
      </c>
      <c r="K683">
        <v>2</v>
      </c>
      <c r="L683">
        <v>99.98</v>
      </c>
      <c r="M683">
        <v>199.96</v>
      </c>
      <c r="N683">
        <v>10</v>
      </c>
      <c r="O683">
        <v>19.995999999999999</v>
      </c>
      <c r="P683">
        <v>179.96</v>
      </c>
      <c r="Q683" s="4" t="s">
        <v>26</v>
      </c>
      <c r="R683">
        <v>52</v>
      </c>
      <c r="S683" s="4" t="s">
        <v>38</v>
      </c>
      <c r="T683">
        <v>3.5</v>
      </c>
      <c r="U683" s="4" t="s">
        <v>360</v>
      </c>
      <c r="V683" s="4" t="s">
        <v>40</v>
      </c>
      <c r="W683" s="4" t="s">
        <v>30</v>
      </c>
      <c r="X683" s="4" t="s">
        <v>68</v>
      </c>
      <c r="Y683" s="4" t="s">
        <v>32</v>
      </c>
    </row>
    <row r="684" spans="1:25" x14ac:dyDescent="0.2">
      <c r="A684" s="4" t="s">
        <v>1942</v>
      </c>
      <c r="B684" s="5">
        <v>45846</v>
      </c>
      <c r="C684" s="4" t="s">
        <v>1996</v>
      </c>
      <c r="D684" s="4" t="s">
        <v>1988</v>
      </c>
      <c r="E684" s="6">
        <v>0.13072916666666667</v>
      </c>
      <c r="F684" s="4" t="s">
        <v>1943</v>
      </c>
      <c r="G684" s="4" t="s">
        <v>52</v>
      </c>
      <c r="H684">
        <v>400781</v>
      </c>
      <c r="I684" s="4" t="s">
        <v>36</v>
      </c>
      <c r="J684" s="4" t="s">
        <v>1347</v>
      </c>
      <c r="K684">
        <v>5</v>
      </c>
      <c r="L684">
        <v>79.83</v>
      </c>
      <c r="M684">
        <v>399.15</v>
      </c>
      <c r="N684">
        <v>0</v>
      </c>
      <c r="O684">
        <v>0</v>
      </c>
      <c r="P684">
        <v>399.15</v>
      </c>
      <c r="Q684" s="4" t="s">
        <v>26</v>
      </c>
      <c r="R684">
        <v>32</v>
      </c>
      <c r="S684" s="4" t="s">
        <v>38</v>
      </c>
      <c r="T684">
        <v>0</v>
      </c>
      <c r="U684" s="4" t="s">
        <v>469</v>
      </c>
      <c r="V684" s="4" t="s">
        <v>40</v>
      </c>
      <c r="W684" s="4" t="s">
        <v>62</v>
      </c>
      <c r="X684" s="4" t="s">
        <v>68</v>
      </c>
      <c r="Y684" s="4" t="s">
        <v>49</v>
      </c>
    </row>
    <row r="685" spans="1:25" x14ac:dyDescent="0.2">
      <c r="A685" s="4" t="s">
        <v>1944</v>
      </c>
      <c r="B685" s="5">
        <v>45830</v>
      </c>
      <c r="C685" s="4" t="s">
        <v>1989</v>
      </c>
      <c r="D685" s="4" t="s">
        <v>1990</v>
      </c>
      <c r="E685" s="6">
        <v>0.17979166666666666</v>
      </c>
      <c r="F685" s="4" t="s">
        <v>1945</v>
      </c>
      <c r="G685" s="4" t="s">
        <v>23</v>
      </c>
      <c r="H685">
        <v>497056</v>
      </c>
      <c r="I685" s="4" t="s">
        <v>45</v>
      </c>
      <c r="J685" s="4" t="s">
        <v>1672</v>
      </c>
      <c r="K685">
        <v>5</v>
      </c>
      <c r="L685">
        <v>116.12</v>
      </c>
      <c r="M685">
        <v>580.6</v>
      </c>
      <c r="N685">
        <v>0</v>
      </c>
      <c r="O685">
        <v>0</v>
      </c>
      <c r="P685">
        <v>580.6</v>
      </c>
      <c r="Q685" s="4" t="s">
        <v>26</v>
      </c>
      <c r="R685">
        <v>48</v>
      </c>
      <c r="S685" s="4" t="s">
        <v>27</v>
      </c>
      <c r="T685">
        <v>4.9000000000000004</v>
      </c>
      <c r="U685" s="4" t="s">
        <v>1946</v>
      </c>
      <c r="V685" s="4" t="s">
        <v>29</v>
      </c>
      <c r="W685" s="4" t="s">
        <v>62</v>
      </c>
      <c r="X685" s="4" t="s">
        <v>63</v>
      </c>
      <c r="Y685" s="4" t="s">
        <v>49</v>
      </c>
    </row>
    <row r="686" spans="1:25" x14ac:dyDescent="0.2">
      <c r="A686" s="4" t="s">
        <v>1947</v>
      </c>
      <c r="B686" s="5">
        <v>45849</v>
      </c>
      <c r="C686" s="4" t="s">
        <v>1991</v>
      </c>
      <c r="D686" s="4" t="s">
        <v>1988</v>
      </c>
      <c r="E686" s="6">
        <v>0.95743055555555556</v>
      </c>
      <c r="F686" s="4" t="s">
        <v>1948</v>
      </c>
      <c r="G686" s="4" t="s">
        <v>52</v>
      </c>
      <c r="H686">
        <v>400846</v>
      </c>
      <c r="I686" s="4" t="s">
        <v>66</v>
      </c>
      <c r="J686" s="4" t="s">
        <v>1239</v>
      </c>
      <c r="K686">
        <v>5</v>
      </c>
      <c r="L686">
        <v>109.41</v>
      </c>
      <c r="M686">
        <v>547.04999999999995</v>
      </c>
      <c r="N686">
        <v>0</v>
      </c>
      <c r="O686">
        <v>0</v>
      </c>
      <c r="P686">
        <v>547.04999999999995</v>
      </c>
      <c r="Q686" s="4" t="s">
        <v>26</v>
      </c>
      <c r="R686">
        <v>24</v>
      </c>
      <c r="S686" s="4" t="s">
        <v>38</v>
      </c>
      <c r="T686">
        <v>3.1</v>
      </c>
      <c r="U686" s="4" t="s">
        <v>1949</v>
      </c>
      <c r="V686" s="4" t="s">
        <v>29</v>
      </c>
      <c r="W686" s="4" t="s">
        <v>30</v>
      </c>
      <c r="X686" s="4" t="s">
        <v>68</v>
      </c>
      <c r="Y686" s="4" t="s">
        <v>77</v>
      </c>
    </row>
    <row r="687" spans="1:25" x14ac:dyDescent="0.2">
      <c r="A687" s="4" t="s">
        <v>1950</v>
      </c>
      <c r="B687" s="5">
        <v>45853</v>
      </c>
      <c r="C687" s="4" t="s">
        <v>1996</v>
      </c>
      <c r="D687" s="4" t="s">
        <v>1988</v>
      </c>
      <c r="E687" s="6">
        <v>0.36252314814814812</v>
      </c>
      <c r="F687" s="4" t="s">
        <v>1951</v>
      </c>
      <c r="G687" s="4" t="s">
        <v>35</v>
      </c>
      <c r="H687">
        <v>451212</v>
      </c>
      <c r="I687" s="4" t="s">
        <v>53</v>
      </c>
      <c r="J687" s="4" t="s">
        <v>618</v>
      </c>
      <c r="K687">
        <v>3</v>
      </c>
      <c r="L687">
        <v>72.59</v>
      </c>
      <c r="M687">
        <v>217.77</v>
      </c>
      <c r="N687">
        <v>5</v>
      </c>
      <c r="O687">
        <v>10.888500000000001</v>
      </c>
      <c r="P687">
        <v>206.88</v>
      </c>
      <c r="Q687" s="4" t="s">
        <v>26</v>
      </c>
      <c r="R687">
        <v>49</v>
      </c>
      <c r="S687" s="4" t="s">
        <v>125</v>
      </c>
      <c r="T687">
        <v>3.7</v>
      </c>
      <c r="U687" s="4" t="s">
        <v>872</v>
      </c>
      <c r="V687" s="4" t="s">
        <v>40</v>
      </c>
      <c r="W687" s="4" t="s">
        <v>30</v>
      </c>
      <c r="X687" s="4" t="s">
        <v>31</v>
      </c>
      <c r="Y687" s="4" t="s">
        <v>32</v>
      </c>
    </row>
    <row r="688" spans="1:25" x14ac:dyDescent="0.2">
      <c r="A688" s="4" t="s">
        <v>1952</v>
      </c>
      <c r="B688" s="5">
        <v>45834</v>
      </c>
      <c r="C688" s="4" t="s">
        <v>1987</v>
      </c>
      <c r="D688" s="4" t="s">
        <v>1988</v>
      </c>
      <c r="E688" s="6">
        <v>0.68900462962962961</v>
      </c>
      <c r="F688" s="4" t="s">
        <v>1953</v>
      </c>
      <c r="G688" s="4" t="s">
        <v>152</v>
      </c>
      <c r="H688">
        <v>497597</v>
      </c>
      <c r="I688" s="4" t="s">
        <v>115</v>
      </c>
      <c r="J688" s="4" t="s">
        <v>116</v>
      </c>
      <c r="K688">
        <v>2</v>
      </c>
      <c r="L688">
        <v>86.5</v>
      </c>
      <c r="M688">
        <v>173</v>
      </c>
      <c r="N688">
        <v>5</v>
      </c>
      <c r="O688">
        <v>8.65</v>
      </c>
      <c r="P688">
        <v>164.35</v>
      </c>
      <c r="Q688" s="4" t="s">
        <v>26</v>
      </c>
      <c r="R688">
        <v>33</v>
      </c>
      <c r="S688" s="4" t="s">
        <v>125</v>
      </c>
      <c r="T688">
        <v>4.8</v>
      </c>
      <c r="U688" s="4" t="s">
        <v>1954</v>
      </c>
      <c r="V688" s="4" t="s">
        <v>40</v>
      </c>
      <c r="W688" s="4" t="s">
        <v>62</v>
      </c>
      <c r="X688" s="4" t="s">
        <v>48</v>
      </c>
      <c r="Y688" s="4" t="s">
        <v>41</v>
      </c>
    </row>
    <row r="689" spans="1:25" x14ac:dyDescent="0.2">
      <c r="A689" s="4" t="s">
        <v>1955</v>
      </c>
      <c r="B689" s="5">
        <v>45850</v>
      </c>
      <c r="C689" s="4" t="s">
        <v>1994</v>
      </c>
      <c r="D689" s="4" t="s">
        <v>1990</v>
      </c>
      <c r="E689" s="6">
        <v>0.61106481481481478</v>
      </c>
      <c r="F689" s="4" t="s">
        <v>1956</v>
      </c>
      <c r="G689" s="4" t="s">
        <v>52</v>
      </c>
      <c r="H689">
        <v>414069</v>
      </c>
      <c r="I689" s="4" t="s">
        <v>36</v>
      </c>
      <c r="J689" s="4" t="s">
        <v>1957</v>
      </c>
      <c r="K689">
        <v>4</v>
      </c>
      <c r="L689">
        <v>39.26</v>
      </c>
      <c r="M689">
        <v>157.04</v>
      </c>
      <c r="N689">
        <v>10</v>
      </c>
      <c r="O689">
        <v>15.704000000000001</v>
      </c>
      <c r="P689">
        <v>141.34</v>
      </c>
      <c r="Q689" s="4" t="s">
        <v>26</v>
      </c>
      <c r="R689">
        <v>51</v>
      </c>
      <c r="S689" s="4" t="s">
        <v>125</v>
      </c>
      <c r="T689">
        <v>0</v>
      </c>
      <c r="U689" s="4" t="s">
        <v>602</v>
      </c>
      <c r="V689" s="4" t="s">
        <v>29</v>
      </c>
      <c r="W689" s="4" t="s">
        <v>62</v>
      </c>
      <c r="X689" s="4" t="s">
        <v>68</v>
      </c>
      <c r="Y689" s="4" t="s">
        <v>77</v>
      </c>
    </row>
    <row r="690" spans="1:25" x14ac:dyDescent="0.2">
      <c r="A690" s="4" t="s">
        <v>1958</v>
      </c>
      <c r="B690" s="5">
        <v>45847</v>
      </c>
      <c r="C690" s="4" t="s">
        <v>1993</v>
      </c>
      <c r="D690" s="4" t="s">
        <v>1988</v>
      </c>
      <c r="E690" s="6">
        <v>0.14807870370370371</v>
      </c>
      <c r="F690" s="4" t="s">
        <v>1959</v>
      </c>
      <c r="G690" s="4" t="s">
        <v>59</v>
      </c>
      <c r="H690">
        <v>461330</v>
      </c>
      <c r="I690" s="4" t="s">
        <v>115</v>
      </c>
      <c r="J690" s="4" t="s">
        <v>1286</v>
      </c>
      <c r="K690">
        <v>3</v>
      </c>
      <c r="L690">
        <v>21.19</v>
      </c>
      <c r="M690">
        <v>63.57</v>
      </c>
      <c r="N690">
        <v>5</v>
      </c>
      <c r="O690">
        <v>3.1785000000000001</v>
      </c>
      <c r="P690">
        <v>60.39</v>
      </c>
      <c r="Q690" s="4" t="s">
        <v>26</v>
      </c>
      <c r="R690">
        <v>47</v>
      </c>
      <c r="S690" s="4" t="s">
        <v>27</v>
      </c>
      <c r="T690">
        <v>3.8</v>
      </c>
      <c r="U690" s="4" t="s">
        <v>969</v>
      </c>
      <c r="V690" s="4" t="s">
        <v>29</v>
      </c>
      <c r="W690" s="4" t="s">
        <v>30</v>
      </c>
      <c r="X690" s="4" t="s">
        <v>63</v>
      </c>
      <c r="Y690" s="4" t="s">
        <v>49</v>
      </c>
    </row>
    <row r="691" spans="1:25" x14ac:dyDescent="0.2">
      <c r="A691" s="4" t="s">
        <v>1960</v>
      </c>
      <c r="B691" s="5">
        <v>45851</v>
      </c>
      <c r="C691" s="4" t="s">
        <v>1989</v>
      </c>
      <c r="D691" s="4" t="s">
        <v>1990</v>
      </c>
      <c r="E691" s="6">
        <v>0.88372685185185185</v>
      </c>
      <c r="F691" s="4" t="s">
        <v>1961</v>
      </c>
      <c r="G691" s="4" t="s">
        <v>35</v>
      </c>
      <c r="H691">
        <v>493741</v>
      </c>
      <c r="I691" s="4" t="s">
        <v>66</v>
      </c>
      <c r="J691" s="4" t="s">
        <v>377</v>
      </c>
      <c r="K691">
        <v>3</v>
      </c>
      <c r="L691">
        <v>122.04</v>
      </c>
      <c r="M691">
        <v>366.12</v>
      </c>
      <c r="N691">
        <v>10</v>
      </c>
      <c r="O691">
        <v>36.612000000000002</v>
      </c>
      <c r="P691">
        <v>329.51</v>
      </c>
      <c r="Q691" s="4" t="s">
        <v>55</v>
      </c>
      <c r="R691">
        <v>0</v>
      </c>
      <c r="S691" s="4" t="s">
        <v>1992</v>
      </c>
      <c r="T691">
        <v>0</v>
      </c>
      <c r="U691" s="4" t="s">
        <v>1992</v>
      </c>
      <c r="V691" s="4" t="s">
        <v>29</v>
      </c>
      <c r="W691" s="4" t="s">
        <v>62</v>
      </c>
      <c r="X691" s="4" t="s">
        <v>68</v>
      </c>
      <c r="Y691" s="4" t="s">
        <v>41</v>
      </c>
    </row>
    <row r="692" spans="1:25" x14ac:dyDescent="0.2">
      <c r="A692" s="4" t="s">
        <v>1962</v>
      </c>
      <c r="B692" s="5">
        <v>45836</v>
      </c>
      <c r="C692" s="4" t="s">
        <v>1994</v>
      </c>
      <c r="D692" s="4" t="s">
        <v>1990</v>
      </c>
      <c r="E692" s="6">
        <v>0.99258101851851854</v>
      </c>
      <c r="F692" s="4" t="s">
        <v>1963</v>
      </c>
      <c r="G692" s="4" t="s">
        <v>84</v>
      </c>
      <c r="H692">
        <v>486373</v>
      </c>
      <c r="I692" s="4" t="s">
        <v>71</v>
      </c>
      <c r="J692" s="4" t="s">
        <v>597</v>
      </c>
      <c r="K692">
        <v>5</v>
      </c>
      <c r="L692">
        <v>120.8</v>
      </c>
      <c r="M692">
        <v>604</v>
      </c>
      <c r="N692">
        <v>10</v>
      </c>
      <c r="O692">
        <v>60.4</v>
      </c>
      <c r="P692">
        <v>543.6</v>
      </c>
      <c r="Q692" s="4" t="s">
        <v>26</v>
      </c>
      <c r="R692">
        <v>35</v>
      </c>
      <c r="S692" s="4" t="s">
        <v>38</v>
      </c>
      <c r="T692">
        <v>2.4</v>
      </c>
      <c r="U692" s="4" t="s">
        <v>465</v>
      </c>
      <c r="V692" s="4" t="s">
        <v>29</v>
      </c>
      <c r="W692" s="4" t="s">
        <v>30</v>
      </c>
      <c r="X692" s="4" t="s">
        <v>31</v>
      </c>
      <c r="Y692" s="4" t="s">
        <v>32</v>
      </c>
    </row>
    <row r="693" spans="1:25" x14ac:dyDescent="0.2">
      <c r="A693" s="4" t="s">
        <v>1964</v>
      </c>
      <c r="B693" s="5">
        <v>45850</v>
      </c>
      <c r="C693" s="4" t="s">
        <v>1994</v>
      </c>
      <c r="D693" s="4" t="s">
        <v>1990</v>
      </c>
      <c r="E693" s="6">
        <v>0.70640046296296299</v>
      </c>
      <c r="F693" s="4" t="s">
        <v>1965</v>
      </c>
      <c r="G693" s="4" t="s">
        <v>23</v>
      </c>
      <c r="H693">
        <v>487198</v>
      </c>
      <c r="I693" s="4" t="s">
        <v>53</v>
      </c>
      <c r="J693" s="4" t="s">
        <v>575</v>
      </c>
      <c r="K693">
        <v>4</v>
      </c>
      <c r="L693">
        <v>62.08</v>
      </c>
      <c r="M693">
        <v>248.32</v>
      </c>
      <c r="N693">
        <v>5</v>
      </c>
      <c r="O693">
        <v>12.416</v>
      </c>
      <c r="P693">
        <v>235.9</v>
      </c>
      <c r="Q693" s="4" t="s">
        <v>47</v>
      </c>
      <c r="R693">
        <v>0</v>
      </c>
      <c r="S693" s="4" t="s">
        <v>1992</v>
      </c>
      <c r="T693">
        <v>0</v>
      </c>
      <c r="U693" s="4" t="s">
        <v>1992</v>
      </c>
      <c r="V693" s="4" t="s">
        <v>29</v>
      </c>
      <c r="W693" s="4" t="s">
        <v>30</v>
      </c>
      <c r="X693" s="4" t="s">
        <v>63</v>
      </c>
      <c r="Y693" s="4" t="s">
        <v>41</v>
      </c>
    </row>
    <row r="694" spans="1:25" x14ac:dyDescent="0.2">
      <c r="A694" s="4" t="s">
        <v>1966</v>
      </c>
      <c r="B694" s="5">
        <v>45838</v>
      </c>
      <c r="C694" s="4" t="s">
        <v>1995</v>
      </c>
      <c r="D694" s="4" t="s">
        <v>1990</v>
      </c>
      <c r="E694" s="6">
        <v>0.11619212962962963</v>
      </c>
      <c r="F694" s="4" t="s">
        <v>1967</v>
      </c>
      <c r="G694" s="4" t="s">
        <v>23</v>
      </c>
      <c r="H694">
        <v>408117</v>
      </c>
      <c r="I694" s="4" t="s">
        <v>45</v>
      </c>
      <c r="J694" s="4" t="s">
        <v>46</v>
      </c>
      <c r="K694">
        <v>1</v>
      </c>
      <c r="L694">
        <v>24.86</v>
      </c>
      <c r="M694">
        <v>24.86</v>
      </c>
      <c r="N694">
        <v>0</v>
      </c>
      <c r="O694">
        <v>0</v>
      </c>
      <c r="P694">
        <v>24.86</v>
      </c>
      <c r="Q694" s="4" t="s">
        <v>26</v>
      </c>
      <c r="R694">
        <v>38</v>
      </c>
      <c r="S694" s="4" t="s">
        <v>38</v>
      </c>
      <c r="T694">
        <v>1.1000000000000001</v>
      </c>
      <c r="U694" s="4" t="s">
        <v>157</v>
      </c>
      <c r="V694" s="4" t="s">
        <v>40</v>
      </c>
      <c r="W694" s="4" t="s">
        <v>30</v>
      </c>
      <c r="X694" s="4" t="s">
        <v>68</v>
      </c>
      <c r="Y694" s="4" t="s">
        <v>41</v>
      </c>
    </row>
    <row r="695" spans="1:25" x14ac:dyDescent="0.2">
      <c r="A695" s="4" t="s">
        <v>1968</v>
      </c>
      <c r="B695" s="5">
        <v>45854</v>
      </c>
      <c r="C695" s="4" t="s">
        <v>1993</v>
      </c>
      <c r="D695" s="4" t="s">
        <v>1988</v>
      </c>
      <c r="E695" s="6">
        <v>0.89388888888888884</v>
      </c>
      <c r="F695" s="4" t="s">
        <v>1969</v>
      </c>
      <c r="G695" s="4" t="s">
        <v>52</v>
      </c>
      <c r="H695">
        <v>475207</v>
      </c>
      <c r="I695" s="4" t="s">
        <v>45</v>
      </c>
      <c r="J695" s="4" t="s">
        <v>516</v>
      </c>
      <c r="K695">
        <v>2</v>
      </c>
      <c r="L695">
        <v>52.82</v>
      </c>
      <c r="M695">
        <v>105.64</v>
      </c>
      <c r="N695">
        <v>15</v>
      </c>
      <c r="O695">
        <v>15.846</v>
      </c>
      <c r="P695">
        <v>89.79</v>
      </c>
      <c r="Q695" s="4" t="s">
        <v>26</v>
      </c>
      <c r="R695">
        <v>29</v>
      </c>
      <c r="S695" s="4" t="s">
        <v>27</v>
      </c>
      <c r="T695">
        <v>2.7</v>
      </c>
      <c r="U695" s="4" t="s">
        <v>1212</v>
      </c>
      <c r="V695" s="4" t="s">
        <v>29</v>
      </c>
      <c r="W695" s="4" t="s">
        <v>30</v>
      </c>
      <c r="X695" s="4" t="s">
        <v>31</v>
      </c>
      <c r="Y695" s="4" t="s">
        <v>77</v>
      </c>
    </row>
    <row r="696" spans="1:25" x14ac:dyDescent="0.2">
      <c r="A696" s="4" t="s">
        <v>1970</v>
      </c>
      <c r="B696" s="5">
        <v>45842</v>
      </c>
      <c r="C696" s="4" t="s">
        <v>1991</v>
      </c>
      <c r="D696" s="4" t="s">
        <v>1988</v>
      </c>
      <c r="E696" s="6">
        <v>0.67679398148148151</v>
      </c>
      <c r="F696" s="4" t="s">
        <v>1971</v>
      </c>
      <c r="G696" s="4" t="s">
        <v>23</v>
      </c>
      <c r="H696">
        <v>418424</v>
      </c>
      <c r="I696" s="4" t="s">
        <v>53</v>
      </c>
      <c r="J696" s="4" t="s">
        <v>1645</v>
      </c>
      <c r="K696">
        <v>4</v>
      </c>
      <c r="L696">
        <v>93.88</v>
      </c>
      <c r="M696">
        <v>375.52</v>
      </c>
      <c r="N696">
        <v>0</v>
      </c>
      <c r="O696">
        <v>0</v>
      </c>
      <c r="P696">
        <v>375.52</v>
      </c>
      <c r="Q696" s="4" t="s">
        <v>26</v>
      </c>
      <c r="R696">
        <v>58</v>
      </c>
      <c r="S696" s="4" t="s">
        <v>38</v>
      </c>
      <c r="T696">
        <v>3.9</v>
      </c>
      <c r="U696" s="4" t="s">
        <v>1212</v>
      </c>
      <c r="V696" s="4" t="s">
        <v>40</v>
      </c>
      <c r="W696" s="4" t="s">
        <v>30</v>
      </c>
      <c r="X696" s="4" t="s">
        <v>63</v>
      </c>
      <c r="Y696" s="4" t="s">
        <v>41</v>
      </c>
    </row>
    <row r="697" spans="1:25" x14ac:dyDescent="0.2">
      <c r="A697" s="4" t="s">
        <v>1972</v>
      </c>
      <c r="B697" s="5">
        <v>45859</v>
      </c>
      <c r="C697" s="4" t="s">
        <v>1995</v>
      </c>
      <c r="D697" s="4" t="s">
        <v>1990</v>
      </c>
      <c r="E697" s="6">
        <v>0.46517361111111111</v>
      </c>
      <c r="F697" s="4" t="s">
        <v>1973</v>
      </c>
      <c r="G697" s="4" t="s">
        <v>44</v>
      </c>
      <c r="H697">
        <v>446726</v>
      </c>
      <c r="I697" s="4" t="s">
        <v>45</v>
      </c>
      <c r="J697" s="4" t="s">
        <v>1974</v>
      </c>
      <c r="K697">
        <v>2</v>
      </c>
      <c r="L697">
        <v>124.21</v>
      </c>
      <c r="M697">
        <v>248.42</v>
      </c>
      <c r="N697">
        <v>15</v>
      </c>
      <c r="O697">
        <v>37.262999999999998</v>
      </c>
      <c r="P697">
        <v>211.16</v>
      </c>
      <c r="Q697" s="4" t="s">
        <v>26</v>
      </c>
      <c r="R697">
        <v>39</v>
      </c>
      <c r="S697" s="4" t="s">
        <v>27</v>
      </c>
      <c r="T697">
        <v>1.5</v>
      </c>
      <c r="U697" s="4" t="s">
        <v>703</v>
      </c>
      <c r="V697" s="4" t="s">
        <v>40</v>
      </c>
      <c r="W697" s="4" t="s">
        <v>30</v>
      </c>
      <c r="X697" s="4" t="s">
        <v>31</v>
      </c>
      <c r="Y697" s="4" t="s">
        <v>41</v>
      </c>
    </row>
    <row r="698" spans="1:25" x14ac:dyDescent="0.2">
      <c r="A698" s="4" t="s">
        <v>1975</v>
      </c>
      <c r="B698" s="5">
        <v>45855</v>
      </c>
      <c r="C698" s="4" t="s">
        <v>1987</v>
      </c>
      <c r="D698" s="4" t="s">
        <v>1988</v>
      </c>
      <c r="E698" s="6">
        <v>0.6912962962962963</v>
      </c>
      <c r="F698" s="4" t="s">
        <v>1976</v>
      </c>
      <c r="G698" s="4" t="s">
        <v>23</v>
      </c>
      <c r="H698">
        <v>478839</v>
      </c>
      <c r="I698" s="4" t="s">
        <v>45</v>
      </c>
      <c r="J698" s="4" t="s">
        <v>1484</v>
      </c>
      <c r="K698">
        <v>1</v>
      </c>
      <c r="L698">
        <v>49.12</v>
      </c>
      <c r="M698">
        <v>49.12</v>
      </c>
      <c r="N698">
        <v>10</v>
      </c>
      <c r="O698">
        <v>4.9119999999999999</v>
      </c>
      <c r="P698">
        <v>44.21</v>
      </c>
      <c r="Q698" s="4" t="s">
        <v>55</v>
      </c>
      <c r="R698">
        <v>0</v>
      </c>
      <c r="S698" s="4" t="s">
        <v>1992</v>
      </c>
      <c r="T698">
        <v>0</v>
      </c>
      <c r="U698" s="4" t="s">
        <v>1992</v>
      </c>
      <c r="V698" s="4" t="s">
        <v>40</v>
      </c>
      <c r="W698" s="4" t="s">
        <v>56</v>
      </c>
      <c r="X698" s="4" t="s">
        <v>48</v>
      </c>
      <c r="Y698" s="4" t="s">
        <v>77</v>
      </c>
    </row>
    <row r="699" spans="1:25" x14ac:dyDescent="0.2">
      <c r="A699" s="4" t="s">
        <v>1977</v>
      </c>
      <c r="B699" s="5">
        <v>45853</v>
      </c>
      <c r="C699" s="4" t="s">
        <v>1996</v>
      </c>
      <c r="D699" s="4" t="s">
        <v>1988</v>
      </c>
      <c r="E699" s="6">
        <v>3.7071759259259263E-2</v>
      </c>
      <c r="F699" s="4" t="s">
        <v>1978</v>
      </c>
      <c r="G699" s="4" t="s">
        <v>44</v>
      </c>
      <c r="H699">
        <v>409802</v>
      </c>
      <c r="I699" s="4" t="s">
        <v>45</v>
      </c>
      <c r="J699" s="4" t="s">
        <v>403</v>
      </c>
      <c r="K699">
        <v>2</v>
      </c>
      <c r="L699">
        <v>130.91999999999999</v>
      </c>
      <c r="M699">
        <v>261.83999999999997</v>
      </c>
      <c r="N699">
        <v>10</v>
      </c>
      <c r="O699">
        <v>26.184000000000001</v>
      </c>
      <c r="P699">
        <v>235.66</v>
      </c>
      <c r="Q699" s="4" t="s">
        <v>26</v>
      </c>
      <c r="R699">
        <v>18</v>
      </c>
      <c r="S699" s="4" t="s">
        <v>38</v>
      </c>
      <c r="T699">
        <v>1.4</v>
      </c>
      <c r="U699" s="4" t="s">
        <v>1204</v>
      </c>
      <c r="V699" s="4" t="s">
        <v>40</v>
      </c>
      <c r="W699" s="4" t="s">
        <v>62</v>
      </c>
      <c r="X699" s="4" t="s">
        <v>31</v>
      </c>
      <c r="Y699" s="4" t="s">
        <v>77</v>
      </c>
    </row>
    <row r="700" spans="1:25" x14ac:dyDescent="0.2">
      <c r="A700" s="4" t="s">
        <v>1979</v>
      </c>
      <c r="B700" s="5">
        <v>45852</v>
      </c>
      <c r="C700" s="4" t="s">
        <v>1995</v>
      </c>
      <c r="D700" s="4" t="s">
        <v>1990</v>
      </c>
      <c r="E700" s="6">
        <v>0.13297453703703704</v>
      </c>
      <c r="F700" s="4" t="s">
        <v>1980</v>
      </c>
      <c r="G700" s="4" t="s">
        <v>35</v>
      </c>
      <c r="H700">
        <v>434195</v>
      </c>
      <c r="I700" s="4" t="s">
        <v>71</v>
      </c>
      <c r="J700" s="4" t="s">
        <v>355</v>
      </c>
      <c r="K700">
        <v>1</v>
      </c>
      <c r="L700">
        <v>38.11</v>
      </c>
      <c r="M700">
        <v>38.11</v>
      </c>
      <c r="N700">
        <v>10</v>
      </c>
      <c r="O700">
        <v>3.8109999999999999</v>
      </c>
      <c r="P700">
        <v>34.299999999999997</v>
      </c>
      <c r="Q700" s="4" t="s">
        <v>55</v>
      </c>
      <c r="R700">
        <v>0</v>
      </c>
      <c r="S700" s="4" t="s">
        <v>1992</v>
      </c>
      <c r="T700">
        <v>0</v>
      </c>
      <c r="U700" s="4" t="s">
        <v>1992</v>
      </c>
      <c r="V700" s="4" t="s">
        <v>29</v>
      </c>
      <c r="W700" s="4" t="s">
        <v>30</v>
      </c>
      <c r="X700" s="4" t="s">
        <v>68</v>
      </c>
      <c r="Y700" s="4" t="s">
        <v>77</v>
      </c>
    </row>
    <row r="701" spans="1:25" x14ac:dyDescent="0.2">
      <c r="A701" s="4" t="s">
        <v>1981</v>
      </c>
      <c r="B701" s="5">
        <v>45850</v>
      </c>
      <c r="C701" s="4" t="s">
        <v>1994</v>
      </c>
      <c r="D701" s="4" t="s">
        <v>1990</v>
      </c>
      <c r="E701" s="6">
        <v>0.7106365740740741</v>
      </c>
      <c r="F701" s="4" t="s">
        <v>1982</v>
      </c>
      <c r="G701" s="4" t="s">
        <v>44</v>
      </c>
      <c r="H701">
        <v>409276</v>
      </c>
      <c r="I701" s="4" t="s">
        <v>36</v>
      </c>
      <c r="J701" s="4" t="s">
        <v>464</v>
      </c>
      <c r="K701">
        <v>5</v>
      </c>
      <c r="L701">
        <v>140.82</v>
      </c>
      <c r="M701">
        <v>704.1</v>
      </c>
      <c r="N701">
        <v>15</v>
      </c>
      <c r="O701">
        <v>105.61499999999999</v>
      </c>
      <c r="P701">
        <v>598.49</v>
      </c>
      <c r="Q701" s="4" t="s">
        <v>55</v>
      </c>
      <c r="R701">
        <v>0</v>
      </c>
      <c r="S701" s="4" t="s">
        <v>1992</v>
      </c>
      <c r="T701">
        <v>0</v>
      </c>
      <c r="U701" s="4" t="s">
        <v>1992</v>
      </c>
      <c r="V701" s="4" t="s">
        <v>40</v>
      </c>
      <c r="W701" s="4" t="s">
        <v>62</v>
      </c>
      <c r="X701" s="4" t="s">
        <v>31</v>
      </c>
      <c r="Y701" s="4" t="s">
        <v>77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87B5-6B64-4847-962E-53E5575365DA}">
  <dimension ref="A1:U701"/>
  <sheetViews>
    <sheetView workbookViewId="0">
      <selection activeCell="G14" sqref="G14"/>
    </sheetView>
  </sheetViews>
  <sheetFormatPr defaultRowHeight="14.25" x14ac:dyDescent="0.2"/>
  <cols>
    <col min="2" max="2" width="15.375" customWidth="1"/>
  </cols>
  <sheetData>
    <row r="1" spans="1:21" ht="15" thickBo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5" thickBot="1" x14ac:dyDescent="0.25">
      <c r="A2" s="1" t="s">
        <v>21</v>
      </c>
      <c r="B2" s="2">
        <v>45834.970185185186</v>
      </c>
      <c r="C2" s="1" t="s">
        <v>22</v>
      </c>
      <c r="D2" s="1" t="s">
        <v>23</v>
      </c>
      <c r="E2" s="3">
        <v>497197</v>
      </c>
      <c r="F2" s="1" t="s">
        <v>24</v>
      </c>
      <c r="G2" s="1" t="s">
        <v>25</v>
      </c>
      <c r="H2" s="3">
        <v>2</v>
      </c>
      <c r="I2" s="3">
        <v>38.14</v>
      </c>
      <c r="J2" s="3">
        <v>76.28</v>
      </c>
      <c r="K2" s="3">
        <v>0</v>
      </c>
      <c r="L2" s="3">
        <v>76.28</v>
      </c>
      <c r="M2" s="1" t="s">
        <v>26</v>
      </c>
      <c r="N2" s="3">
        <v>49</v>
      </c>
      <c r="O2" s="1" t="s">
        <v>27</v>
      </c>
      <c r="P2" s="3">
        <v>1.1000000000000001</v>
      </c>
      <c r="Q2" s="1" t="s">
        <v>28</v>
      </c>
      <c r="R2" s="1" t="s">
        <v>29</v>
      </c>
      <c r="S2" s="1" t="s">
        <v>30</v>
      </c>
      <c r="T2" s="1" t="s">
        <v>31</v>
      </c>
      <c r="U2" s="1" t="s">
        <v>32</v>
      </c>
    </row>
    <row r="3" spans="1:21" ht="15" thickBot="1" x14ac:dyDescent="0.25">
      <c r="A3" s="1" t="s">
        <v>33</v>
      </c>
      <c r="B3" s="2">
        <v>45830.779745370368</v>
      </c>
      <c r="C3" s="1" t="s">
        <v>34</v>
      </c>
      <c r="D3" s="1" t="s">
        <v>35</v>
      </c>
      <c r="E3" s="3">
        <v>428894</v>
      </c>
      <c r="F3" s="1" t="s">
        <v>36</v>
      </c>
      <c r="G3" s="1" t="s">
        <v>37</v>
      </c>
      <c r="H3" s="3">
        <v>3</v>
      </c>
      <c r="I3" s="3">
        <v>125.23</v>
      </c>
      <c r="J3" s="3">
        <v>375.69</v>
      </c>
      <c r="K3" s="3">
        <v>0</v>
      </c>
      <c r="L3" s="3">
        <v>375.69</v>
      </c>
      <c r="M3" s="1" t="s">
        <v>26</v>
      </c>
      <c r="N3" s="3">
        <v>25</v>
      </c>
      <c r="O3" s="1" t="s">
        <v>38</v>
      </c>
      <c r="P3" s="3">
        <v>2.1</v>
      </c>
      <c r="Q3" s="1" t="s">
        <v>39</v>
      </c>
      <c r="R3" s="1" t="s">
        <v>40</v>
      </c>
      <c r="S3" s="1" t="s">
        <v>30</v>
      </c>
      <c r="T3" s="1" t="s">
        <v>31</v>
      </c>
      <c r="U3" s="1" t="s">
        <v>41</v>
      </c>
    </row>
    <row r="4" spans="1:21" ht="15" thickBot="1" x14ac:dyDescent="0.25">
      <c r="A4" s="1" t="s">
        <v>42</v>
      </c>
      <c r="B4" s="2">
        <v>45842.916944444441</v>
      </c>
      <c r="C4" s="1" t="s">
        <v>43</v>
      </c>
      <c r="D4" s="1" t="s">
        <v>44</v>
      </c>
      <c r="E4" s="3">
        <v>445083</v>
      </c>
      <c r="F4" s="1" t="s">
        <v>45</v>
      </c>
      <c r="G4" s="1" t="s">
        <v>46</v>
      </c>
      <c r="H4" s="3">
        <v>1</v>
      </c>
      <c r="I4" s="3">
        <v>114.87</v>
      </c>
      <c r="J4" s="3">
        <v>114.87</v>
      </c>
      <c r="K4" s="3">
        <v>0</v>
      </c>
      <c r="L4" s="3">
        <v>114.87</v>
      </c>
      <c r="M4" s="1" t="s">
        <v>47</v>
      </c>
      <c r="N4" s="1"/>
      <c r="O4" s="1"/>
      <c r="P4" s="1"/>
      <c r="Q4" s="1"/>
      <c r="R4" s="1" t="s">
        <v>40</v>
      </c>
      <c r="S4" s="1" t="s">
        <v>30</v>
      </c>
      <c r="T4" s="1" t="s">
        <v>48</v>
      </c>
      <c r="U4" s="1" t="s">
        <v>49</v>
      </c>
    </row>
    <row r="5" spans="1:21" ht="15" thickBot="1" x14ac:dyDescent="0.25">
      <c r="A5" s="1" t="s">
        <v>50</v>
      </c>
      <c r="B5" s="2">
        <v>45841.453912037039</v>
      </c>
      <c r="C5" s="1" t="s">
        <v>51</v>
      </c>
      <c r="D5" s="1" t="s">
        <v>52</v>
      </c>
      <c r="E5" s="3">
        <v>409117</v>
      </c>
      <c r="F5" s="1" t="s">
        <v>53</v>
      </c>
      <c r="G5" s="1" t="s">
        <v>54</v>
      </c>
      <c r="H5" s="3">
        <v>2</v>
      </c>
      <c r="I5" s="3">
        <v>120.5</v>
      </c>
      <c r="J5" s="3">
        <v>241</v>
      </c>
      <c r="K5" s="3">
        <v>0</v>
      </c>
      <c r="L5" s="3">
        <v>241</v>
      </c>
      <c r="M5" s="1" t="s">
        <v>55</v>
      </c>
      <c r="N5" s="1"/>
      <c r="O5" s="1"/>
      <c r="P5" s="1"/>
      <c r="Q5" s="1"/>
      <c r="R5" s="1" t="s">
        <v>29</v>
      </c>
      <c r="S5" s="1" t="s">
        <v>56</v>
      </c>
      <c r="T5" s="1" t="s">
        <v>48</v>
      </c>
      <c r="U5" s="1" t="s">
        <v>41</v>
      </c>
    </row>
    <row r="6" spans="1:21" ht="15" thickBot="1" x14ac:dyDescent="0.25">
      <c r="A6" s="1" t="s">
        <v>57</v>
      </c>
      <c r="B6" s="2">
        <v>45840.401400462964</v>
      </c>
      <c r="C6" s="1" t="s">
        <v>58</v>
      </c>
      <c r="D6" s="1" t="s">
        <v>59</v>
      </c>
      <c r="E6" s="3">
        <v>448521</v>
      </c>
      <c r="F6" s="1" t="s">
        <v>24</v>
      </c>
      <c r="G6" s="1" t="s">
        <v>60</v>
      </c>
      <c r="H6" s="3">
        <v>3</v>
      </c>
      <c r="I6" s="3">
        <v>111.24</v>
      </c>
      <c r="J6" s="3">
        <v>333.72</v>
      </c>
      <c r="K6" s="3">
        <v>0</v>
      </c>
      <c r="L6" s="3">
        <v>333.72</v>
      </c>
      <c r="M6" s="1" t="s">
        <v>26</v>
      </c>
      <c r="N6" s="3">
        <v>25</v>
      </c>
      <c r="O6" s="1" t="s">
        <v>38</v>
      </c>
      <c r="P6" s="3">
        <v>1.7</v>
      </c>
      <c r="Q6" s="1" t="s">
        <v>61</v>
      </c>
      <c r="R6" s="1" t="s">
        <v>40</v>
      </c>
      <c r="S6" s="1" t="s">
        <v>62</v>
      </c>
      <c r="T6" s="1" t="s">
        <v>63</v>
      </c>
      <c r="U6" s="1" t="s">
        <v>49</v>
      </c>
    </row>
    <row r="7" spans="1:21" ht="15" thickBot="1" x14ac:dyDescent="0.25">
      <c r="A7" s="1" t="s">
        <v>64</v>
      </c>
      <c r="B7" s="2">
        <v>45836.339490740742</v>
      </c>
      <c r="C7" s="1" t="s">
        <v>65</v>
      </c>
      <c r="D7" s="1" t="s">
        <v>59</v>
      </c>
      <c r="E7" s="3">
        <v>404208</v>
      </c>
      <c r="F7" s="1" t="s">
        <v>66</v>
      </c>
      <c r="G7" s="1" t="s">
        <v>67</v>
      </c>
      <c r="H7" s="3">
        <v>4</v>
      </c>
      <c r="I7" s="3">
        <v>54.81</v>
      </c>
      <c r="J7" s="3">
        <v>219.24</v>
      </c>
      <c r="K7" s="3">
        <v>5</v>
      </c>
      <c r="L7" s="3">
        <v>208.28</v>
      </c>
      <c r="M7" s="1" t="s">
        <v>55</v>
      </c>
      <c r="N7" s="1"/>
      <c r="O7" s="1"/>
      <c r="P7" s="1"/>
      <c r="Q7" s="1"/>
      <c r="R7" s="1" t="s">
        <v>40</v>
      </c>
      <c r="S7" s="1" t="s">
        <v>30</v>
      </c>
      <c r="T7" s="1" t="s">
        <v>68</v>
      </c>
      <c r="U7" s="1" t="s">
        <v>41</v>
      </c>
    </row>
    <row r="8" spans="1:21" ht="15" thickBot="1" x14ac:dyDescent="0.25">
      <c r="A8" s="1" t="s">
        <v>69</v>
      </c>
      <c r="B8" s="2">
        <v>45834.541238425925</v>
      </c>
      <c r="C8" s="1" t="s">
        <v>70</v>
      </c>
      <c r="D8" s="1" t="s">
        <v>59</v>
      </c>
      <c r="E8" s="3">
        <v>434719</v>
      </c>
      <c r="F8" s="1" t="s">
        <v>71</v>
      </c>
      <c r="G8" s="1" t="s">
        <v>72</v>
      </c>
      <c r="H8" s="3">
        <v>5</v>
      </c>
      <c r="I8" s="3">
        <v>90.07</v>
      </c>
      <c r="J8" s="3">
        <v>450.35</v>
      </c>
      <c r="K8" s="3">
        <v>15</v>
      </c>
      <c r="L8" s="3">
        <v>382.8</v>
      </c>
      <c r="M8" s="1" t="s">
        <v>55</v>
      </c>
      <c r="N8" s="1"/>
      <c r="O8" s="1"/>
      <c r="P8" s="1"/>
      <c r="Q8" s="1"/>
      <c r="R8" s="1" t="s">
        <v>40</v>
      </c>
      <c r="S8" s="1" t="s">
        <v>56</v>
      </c>
      <c r="T8" s="1" t="s">
        <v>63</v>
      </c>
      <c r="U8" s="1" t="s">
        <v>32</v>
      </c>
    </row>
    <row r="9" spans="1:21" ht="15" thickBot="1" x14ac:dyDescent="0.25">
      <c r="A9" s="1" t="s">
        <v>73</v>
      </c>
      <c r="B9" s="2">
        <v>45856.040520833332</v>
      </c>
      <c r="C9" s="1" t="s">
        <v>74</v>
      </c>
      <c r="D9" s="1" t="s">
        <v>35</v>
      </c>
      <c r="E9" s="3">
        <v>411916</v>
      </c>
      <c r="F9" s="1" t="s">
        <v>66</v>
      </c>
      <c r="G9" s="1" t="s">
        <v>75</v>
      </c>
      <c r="H9" s="3">
        <v>1</v>
      </c>
      <c r="I9" s="3">
        <v>39.869999999999997</v>
      </c>
      <c r="J9" s="3">
        <v>39.869999999999997</v>
      </c>
      <c r="K9" s="3">
        <v>5</v>
      </c>
      <c r="L9" s="3">
        <v>37.880000000000003</v>
      </c>
      <c r="M9" s="1" t="s">
        <v>26</v>
      </c>
      <c r="N9" s="3">
        <v>42</v>
      </c>
      <c r="O9" s="1" t="s">
        <v>38</v>
      </c>
      <c r="P9" s="1"/>
      <c r="Q9" s="1" t="s">
        <v>76</v>
      </c>
      <c r="R9" s="1" t="s">
        <v>40</v>
      </c>
      <c r="S9" s="1" t="s">
        <v>62</v>
      </c>
      <c r="T9" s="1" t="s">
        <v>48</v>
      </c>
      <c r="U9" s="1" t="s">
        <v>77</v>
      </c>
    </row>
    <row r="10" spans="1:21" ht="15" thickBot="1" x14ac:dyDescent="0.25">
      <c r="A10" s="1" t="s">
        <v>78</v>
      </c>
      <c r="B10" s="2">
        <v>45833.786053240743</v>
      </c>
      <c r="C10" s="1" t="s">
        <v>79</v>
      </c>
      <c r="D10" s="1" t="s">
        <v>52</v>
      </c>
      <c r="E10" s="3">
        <v>470382</v>
      </c>
      <c r="F10" s="1" t="s">
        <v>66</v>
      </c>
      <c r="G10" s="1" t="s">
        <v>80</v>
      </c>
      <c r="H10" s="3">
        <v>3</v>
      </c>
      <c r="I10" s="3">
        <v>34.5</v>
      </c>
      <c r="J10" s="3">
        <v>103.5</v>
      </c>
      <c r="K10" s="3">
        <v>15</v>
      </c>
      <c r="L10" s="3">
        <v>87.97</v>
      </c>
      <c r="M10" s="1" t="s">
        <v>26</v>
      </c>
      <c r="N10" s="3">
        <v>15</v>
      </c>
      <c r="O10" s="1" t="s">
        <v>38</v>
      </c>
      <c r="P10" s="3">
        <v>2.1</v>
      </c>
      <c r="Q10" s="1" t="s">
        <v>81</v>
      </c>
      <c r="R10" s="1" t="s">
        <v>29</v>
      </c>
      <c r="S10" s="1" t="s">
        <v>62</v>
      </c>
      <c r="T10" s="1" t="s">
        <v>31</v>
      </c>
      <c r="U10" s="1" t="s">
        <v>49</v>
      </c>
    </row>
    <row r="11" spans="1:21" ht="15" thickBot="1" x14ac:dyDescent="0.25">
      <c r="A11" s="1" t="s">
        <v>82</v>
      </c>
      <c r="B11" s="2">
        <v>45858.231168981481</v>
      </c>
      <c r="C11" s="1" t="s">
        <v>83</v>
      </c>
      <c r="D11" s="1" t="s">
        <v>84</v>
      </c>
      <c r="E11" s="3">
        <v>426072</v>
      </c>
      <c r="F11" s="1" t="s">
        <v>71</v>
      </c>
      <c r="G11" s="1" t="s">
        <v>85</v>
      </c>
      <c r="H11" s="3">
        <v>2</v>
      </c>
      <c r="I11" s="3">
        <v>90.12</v>
      </c>
      <c r="J11" s="3">
        <v>180.24</v>
      </c>
      <c r="K11" s="3">
        <v>0</v>
      </c>
      <c r="L11" s="3">
        <v>180.24</v>
      </c>
      <c r="M11" s="1" t="s">
        <v>26</v>
      </c>
      <c r="N11" s="3">
        <v>46</v>
      </c>
      <c r="O11" s="1" t="s">
        <v>27</v>
      </c>
      <c r="P11" s="1"/>
      <c r="Q11" s="1" t="s">
        <v>86</v>
      </c>
      <c r="R11" s="1" t="s">
        <v>40</v>
      </c>
      <c r="S11" s="1" t="s">
        <v>30</v>
      </c>
      <c r="T11" s="1" t="s">
        <v>31</v>
      </c>
      <c r="U11" s="1" t="s">
        <v>32</v>
      </c>
    </row>
    <row r="12" spans="1:21" ht="15" thickBot="1" x14ac:dyDescent="0.25">
      <c r="A12" s="1" t="s">
        <v>87</v>
      </c>
      <c r="B12" s="2">
        <v>45850.04787037037</v>
      </c>
      <c r="C12" s="1" t="s">
        <v>88</v>
      </c>
      <c r="D12" s="1" t="s">
        <v>23</v>
      </c>
      <c r="E12" s="3">
        <v>495933</v>
      </c>
      <c r="F12" s="1" t="s">
        <v>36</v>
      </c>
      <c r="G12" s="1" t="s">
        <v>89</v>
      </c>
      <c r="H12" s="3">
        <v>5</v>
      </c>
      <c r="I12" s="3">
        <v>119.56</v>
      </c>
      <c r="J12" s="3">
        <v>597.79999999999995</v>
      </c>
      <c r="K12" s="3">
        <v>5</v>
      </c>
      <c r="L12" s="3">
        <v>567.91</v>
      </c>
      <c r="M12" s="1" t="s">
        <v>26</v>
      </c>
      <c r="N12" s="3">
        <v>50</v>
      </c>
      <c r="O12" s="1" t="s">
        <v>27</v>
      </c>
      <c r="P12" s="3">
        <v>4.5</v>
      </c>
      <c r="Q12" s="1" t="s">
        <v>90</v>
      </c>
      <c r="R12" s="1" t="s">
        <v>29</v>
      </c>
      <c r="S12" s="1" t="s">
        <v>62</v>
      </c>
      <c r="T12" s="1" t="s">
        <v>63</v>
      </c>
      <c r="U12" s="1" t="s">
        <v>49</v>
      </c>
    </row>
    <row r="13" spans="1:21" ht="15" thickBot="1" x14ac:dyDescent="0.25">
      <c r="A13" s="1" t="s">
        <v>91</v>
      </c>
      <c r="B13" s="2">
        <v>45831.108495370368</v>
      </c>
      <c r="C13" s="1" t="s">
        <v>92</v>
      </c>
      <c r="D13" s="1" t="s">
        <v>52</v>
      </c>
      <c r="E13" s="3">
        <v>485181</v>
      </c>
      <c r="F13" s="1" t="s">
        <v>24</v>
      </c>
      <c r="G13" s="1" t="s">
        <v>93</v>
      </c>
      <c r="H13" s="3">
        <v>5</v>
      </c>
      <c r="I13" s="3">
        <v>78.69</v>
      </c>
      <c r="J13" s="3">
        <v>393.45</v>
      </c>
      <c r="K13" s="3">
        <v>5</v>
      </c>
      <c r="L13" s="3">
        <v>373.78</v>
      </c>
      <c r="M13" s="1" t="s">
        <v>26</v>
      </c>
      <c r="N13" s="3">
        <v>36</v>
      </c>
      <c r="O13" s="1" t="s">
        <v>27</v>
      </c>
      <c r="P13" s="3">
        <v>1.9</v>
      </c>
      <c r="Q13" s="1" t="s">
        <v>94</v>
      </c>
      <c r="R13" s="1" t="s">
        <v>29</v>
      </c>
      <c r="S13" s="1" t="s">
        <v>30</v>
      </c>
      <c r="T13" s="1" t="s">
        <v>31</v>
      </c>
      <c r="U13" s="1" t="s">
        <v>32</v>
      </c>
    </row>
    <row r="14" spans="1:21" ht="15" thickBot="1" x14ac:dyDescent="0.25">
      <c r="A14" s="1" t="s">
        <v>95</v>
      </c>
      <c r="B14" s="2">
        <v>45831.012106481481</v>
      </c>
      <c r="C14" s="1" t="s">
        <v>96</v>
      </c>
      <c r="D14" s="1" t="s">
        <v>23</v>
      </c>
      <c r="E14" s="3">
        <v>443310</v>
      </c>
      <c r="F14" s="1" t="s">
        <v>53</v>
      </c>
      <c r="G14" s="1" t="s">
        <v>97</v>
      </c>
      <c r="H14" s="3">
        <v>2</v>
      </c>
      <c r="I14" s="3">
        <v>56.2</v>
      </c>
      <c r="J14" s="3">
        <v>112.4</v>
      </c>
      <c r="K14" s="3">
        <v>15</v>
      </c>
      <c r="L14" s="3">
        <v>95.54</v>
      </c>
      <c r="M14" s="1" t="s">
        <v>26</v>
      </c>
      <c r="N14" s="3">
        <v>23</v>
      </c>
      <c r="O14" s="1" t="s">
        <v>38</v>
      </c>
      <c r="P14" s="3">
        <v>3.3</v>
      </c>
      <c r="Q14" s="1" t="s">
        <v>98</v>
      </c>
      <c r="R14" s="1" t="s">
        <v>29</v>
      </c>
      <c r="S14" s="1" t="s">
        <v>56</v>
      </c>
      <c r="T14" s="1" t="s">
        <v>68</v>
      </c>
      <c r="U14" s="1" t="s">
        <v>32</v>
      </c>
    </row>
    <row r="15" spans="1:21" ht="15" thickBot="1" x14ac:dyDescent="0.25">
      <c r="A15" s="1" t="s">
        <v>99</v>
      </c>
      <c r="B15" s="2">
        <v>45834.114050925928</v>
      </c>
      <c r="C15" s="1" t="s">
        <v>100</v>
      </c>
      <c r="D15" s="1" t="s">
        <v>23</v>
      </c>
      <c r="E15" s="3">
        <v>486375</v>
      </c>
      <c r="F15" s="1" t="s">
        <v>36</v>
      </c>
      <c r="G15" s="1" t="s">
        <v>101</v>
      </c>
      <c r="H15" s="3">
        <v>4</v>
      </c>
      <c r="I15" s="3">
        <v>73.44</v>
      </c>
      <c r="J15" s="3">
        <v>293.76</v>
      </c>
      <c r="K15" s="3">
        <v>0</v>
      </c>
      <c r="L15" s="3">
        <v>293.76</v>
      </c>
      <c r="M15" s="1" t="s">
        <v>26</v>
      </c>
      <c r="N15" s="3">
        <v>56</v>
      </c>
      <c r="O15" s="1" t="s">
        <v>27</v>
      </c>
      <c r="P15" s="1"/>
      <c r="Q15" s="1" t="s">
        <v>102</v>
      </c>
      <c r="R15" s="1" t="s">
        <v>29</v>
      </c>
      <c r="S15" s="1" t="s">
        <v>30</v>
      </c>
      <c r="T15" s="1" t="s">
        <v>63</v>
      </c>
      <c r="U15" s="1" t="s">
        <v>32</v>
      </c>
    </row>
    <row r="16" spans="1:21" ht="15" thickBot="1" x14ac:dyDescent="0.25">
      <c r="A16" s="1" t="s">
        <v>103</v>
      </c>
      <c r="B16" s="2">
        <v>45840.1794212963</v>
      </c>
      <c r="C16" s="1" t="s">
        <v>104</v>
      </c>
      <c r="D16" s="1" t="s">
        <v>35</v>
      </c>
      <c r="E16" s="3">
        <v>418374</v>
      </c>
      <c r="F16" s="1" t="s">
        <v>36</v>
      </c>
      <c r="G16" s="1" t="s">
        <v>105</v>
      </c>
      <c r="H16" s="3">
        <v>3</v>
      </c>
      <c r="I16" s="3">
        <v>80.14</v>
      </c>
      <c r="J16" s="3">
        <v>240.42</v>
      </c>
      <c r="K16" s="3">
        <v>0</v>
      </c>
      <c r="L16" s="3">
        <v>240.42</v>
      </c>
      <c r="M16" s="1" t="s">
        <v>26</v>
      </c>
      <c r="N16" s="3">
        <v>50</v>
      </c>
      <c r="O16" s="1" t="s">
        <v>27</v>
      </c>
      <c r="P16" s="1"/>
      <c r="Q16" s="1" t="s">
        <v>106</v>
      </c>
      <c r="R16" s="1" t="s">
        <v>29</v>
      </c>
      <c r="S16" s="1" t="s">
        <v>30</v>
      </c>
      <c r="T16" s="1" t="s">
        <v>63</v>
      </c>
      <c r="U16" s="1" t="s">
        <v>32</v>
      </c>
    </row>
    <row r="17" spans="1:21" ht="15" thickBot="1" x14ac:dyDescent="0.25">
      <c r="A17" s="1" t="s">
        <v>107</v>
      </c>
      <c r="B17" s="2">
        <v>45840.860162037039</v>
      </c>
      <c r="C17" s="1" t="s">
        <v>108</v>
      </c>
      <c r="D17" s="1" t="s">
        <v>35</v>
      </c>
      <c r="E17" s="3">
        <v>463093</v>
      </c>
      <c r="F17" s="1" t="s">
        <v>71</v>
      </c>
      <c r="G17" s="1" t="s">
        <v>109</v>
      </c>
      <c r="H17" s="3">
        <v>1</v>
      </c>
      <c r="I17" s="3">
        <v>41.4</v>
      </c>
      <c r="J17" s="3">
        <v>41.4</v>
      </c>
      <c r="K17" s="3">
        <v>0</v>
      </c>
      <c r="L17" s="3">
        <v>41.4</v>
      </c>
      <c r="M17" s="1" t="s">
        <v>47</v>
      </c>
      <c r="N17" s="1"/>
      <c r="O17" s="1"/>
      <c r="P17" s="1"/>
      <c r="Q17" s="1"/>
      <c r="R17" s="1" t="s">
        <v>40</v>
      </c>
      <c r="S17" s="1" t="s">
        <v>56</v>
      </c>
      <c r="T17" s="1" t="s">
        <v>48</v>
      </c>
      <c r="U17" s="1" t="s">
        <v>41</v>
      </c>
    </row>
    <row r="18" spans="1:21" ht="15" thickBot="1" x14ac:dyDescent="0.25">
      <c r="A18" s="1" t="s">
        <v>110</v>
      </c>
      <c r="B18" s="2">
        <v>45854.09815972222</v>
      </c>
      <c r="C18" s="1" t="s">
        <v>111</v>
      </c>
      <c r="D18" s="1" t="s">
        <v>59</v>
      </c>
      <c r="E18" s="3">
        <v>424891</v>
      </c>
      <c r="F18" s="1" t="s">
        <v>24</v>
      </c>
      <c r="G18" s="1" t="s">
        <v>60</v>
      </c>
      <c r="H18" s="3">
        <v>1</v>
      </c>
      <c r="I18" s="3">
        <v>95.29</v>
      </c>
      <c r="J18" s="3">
        <v>95.29</v>
      </c>
      <c r="K18" s="3">
        <v>0</v>
      </c>
      <c r="L18" s="3">
        <v>95.29</v>
      </c>
      <c r="M18" s="1" t="s">
        <v>26</v>
      </c>
      <c r="N18" s="3">
        <v>18</v>
      </c>
      <c r="O18" s="1" t="s">
        <v>27</v>
      </c>
      <c r="P18" s="3">
        <v>3</v>
      </c>
      <c r="Q18" s="1" t="s">
        <v>112</v>
      </c>
      <c r="R18" s="1" t="s">
        <v>29</v>
      </c>
      <c r="S18" s="1" t="s">
        <v>30</v>
      </c>
      <c r="T18" s="1" t="s">
        <v>31</v>
      </c>
      <c r="U18" s="1" t="s">
        <v>32</v>
      </c>
    </row>
    <row r="19" spans="1:21" ht="15" thickBot="1" x14ac:dyDescent="0.25">
      <c r="A19" s="1" t="s">
        <v>113</v>
      </c>
      <c r="B19" s="2">
        <v>45858.790706018517</v>
      </c>
      <c r="C19" s="1" t="s">
        <v>114</v>
      </c>
      <c r="D19" s="1" t="s">
        <v>84</v>
      </c>
      <c r="E19" s="3">
        <v>408908</v>
      </c>
      <c r="F19" s="1" t="s">
        <v>115</v>
      </c>
      <c r="G19" s="1" t="s">
        <v>116</v>
      </c>
      <c r="H19" s="3">
        <v>4</v>
      </c>
      <c r="I19" s="3">
        <v>35.590000000000003</v>
      </c>
      <c r="J19" s="3">
        <v>142.36000000000001</v>
      </c>
      <c r="K19" s="3">
        <v>5</v>
      </c>
      <c r="L19" s="3">
        <v>135.24</v>
      </c>
      <c r="M19" s="1" t="s">
        <v>26</v>
      </c>
      <c r="N19" s="3">
        <v>17</v>
      </c>
      <c r="O19" s="1" t="s">
        <v>38</v>
      </c>
      <c r="P19" s="1"/>
      <c r="Q19" s="1" t="s">
        <v>117</v>
      </c>
      <c r="R19" s="1" t="s">
        <v>40</v>
      </c>
      <c r="S19" s="1" t="s">
        <v>56</v>
      </c>
      <c r="T19" s="1" t="s">
        <v>63</v>
      </c>
      <c r="U19" s="1" t="s">
        <v>49</v>
      </c>
    </row>
    <row r="20" spans="1:21" ht="15" thickBot="1" x14ac:dyDescent="0.25">
      <c r="A20" s="1" t="s">
        <v>118</v>
      </c>
      <c r="B20" s="2">
        <v>45830.853784722225</v>
      </c>
      <c r="C20" s="1" t="s">
        <v>119</v>
      </c>
      <c r="D20" s="1" t="s">
        <v>44</v>
      </c>
      <c r="E20" s="3">
        <v>451877</v>
      </c>
      <c r="F20" s="1" t="s">
        <v>71</v>
      </c>
      <c r="G20" s="1" t="s">
        <v>120</v>
      </c>
      <c r="H20" s="3">
        <v>3</v>
      </c>
      <c r="I20" s="3">
        <v>79.44</v>
      </c>
      <c r="J20" s="3">
        <v>238.32</v>
      </c>
      <c r="K20" s="3">
        <v>0</v>
      </c>
      <c r="L20" s="3">
        <v>238.32</v>
      </c>
      <c r="M20" s="1" t="s">
        <v>26</v>
      </c>
      <c r="N20" s="3">
        <v>54</v>
      </c>
      <c r="O20" s="1" t="s">
        <v>38</v>
      </c>
      <c r="P20" s="3">
        <v>1.3</v>
      </c>
      <c r="Q20" s="1" t="s">
        <v>121</v>
      </c>
      <c r="R20" s="1" t="s">
        <v>40</v>
      </c>
      <c r="S20" s="1" t="s">
        <v>30</v>
      </c>
      <c r="T20" s="1" t="s">
        <v>48</v>
      </c>
      <c r="U20" s="1" t="s">
        <v>77</v>
      </c>
    </row>
    <row r="21" spans="1:21" ht="15" thickBot="1" x14ac:dyDescent="0.25">
      <c r="A21" s="1" t="s">
        <v>122</v>
      </c>
      <c r="B21" s="2">
        <v>45856.811342592591</v>
      </c>
      <c r="C21" s="1" t="s">
        <v>123</v>
      </c>
      <c r="D21" s="1" t="s">
        <v>44</v>
      </c>
      <c r="E21" s="3">
        <v>437354</v>
      </c>
      <c r="F21" s="1" t="s">
        <v>71</v>
      </c>
      <c r="G21" s="1" t="s">
        <v>124</v>
      </c>
      <c r="H21" s="3">
        <v>5</v>
      </c>
      <c r="I21" s="3">
        <v>111.46</v>
      </c>
      <c r="J21" s="3">
        <v>557.29999999999995</v>
      </c>
      <c r="K21" s="3">
        <v>0</v>
      </c>
      <c r="L21" s="3">
        <v>557.29999999999995</v>
      </c>
      <c r="M21" s="1" t="s">
        <v>26</v>
      </c>
      <c r="N21" s="3">
        <v>50</v>
      </c>
      <c r="O21" s="1" t="s">
        <v>125</v>
      </c>
      <c r="P21" s="3">
        <v>1.4</v>
      </c>
      <c r="Q21" s="1" t="s">
        <v>126</v>
      </c>
      <c r="R21" s="1" t="s">
        <v>40</v>
      </c>
      <c r="S21" s="1" t="s">
        <v>30</v>
      </c>
      <c r="T21" s="1" t="s">
        <v>31</v>
      </c>
      <c r="U21" s="1" t="s">
        <v>32</v>
      </c>
    </row>
    <row r="22" spans="1:21" ht="15" thickBot="1" x14ac:dyDescent="0.25">
      <c r="A22" s="1" t="s">
        <v>127</v>
      </c>
      <c r="B22" s="2">
        <v>45839.218206018515</v>
      </c>
      <c r="C22" s="1" t="s">
        <v>128</v>
      </c>
      <c r="D22" s="1" t="s">
        <v>44</v>
      </c>
      <c r="E22" s="3">
        <v>479277</v>
      </c>
      <c r="F22" s="1" t="s">
        <v>71</v>
      </c>
      <c r="G22" s="1" t="s">
        <v>129</v>
      </c>
      <c r="H22" s="3">
        <v>3</v>
      </c>
      <c r="I22" s="3">
        <v>46.47</v>
      </c>
      <c r="J22" s="3">
        <v>139.41</v>
      </c>
      <c r="K22" s="3">
        <v>10</v>
      </c>
      <c r="L22" s="3">
        <v>125.47</v>
      </c>
      <c r="M22" s="1" t="s">
        <v>26</v>
      </c>
      <c r="N22" s="3">
        <v>31</v>
      </c>
      <c r="O22" s="1" t="s">
        <v>27</v>
      </c>
      <c r="P22" s="1"/>
      <c r="Q22" s="1" t="s">
        <v>90</v>
      </c>
      <c r="R22" s="1" t="s">
        <v>40</v>
      </c>
      <c r="S22" s="1" t="s">
        <v>30</v>
      </c>
      <c r="T22" s="1" t="s">
        <v>31</v>
      </c>
      <c r="U22" s="1" t="s">
        <v>49</v>
      </c>
    </row>
    <row r="23" spans="1:21" ht="15" thickBot="1" x14ac:dyDescent="0.25">
      <c r="A23" s="1" t="s">
        <v>130</v>
      </c>
      <c r="B23" s="2">
        <v>45856.019884259258</v>
      </c>
      <c r="C23" s="1" t="s">
        <v>131</v>
      </c>
      <c r="D23" s="1" t="s">
        <v>52</v>
      </c>
      <c r="E23" s="3">
        <v>434336</v>
      </c>
      <c r="F23" s="1" t="s">
        <v>71</v>
      </c>
      <c r="G23" s="1" t="s">
        <v>132</v>
      </c>
      <c r="H23" s="3">
        <v>4</v>
      </c>
      <c r="I23" s="3">
        <v>91.72</v>
      </c>
      <c r="J23" s="3">
        <v>366.88</v>
      </c>
      <c r="K23" s="3">
        <v>15</v>
      </c>
      <c r="L23" s="3">
        <v>311.85000000000002</v>
      </c>
      <c r="M23" s="1" t="s">
        <v>26</v>
      </c>
      <c r="N23" s="3">
        <v>22</v>
      </c>
      <c r="O23" s="1" t="s">
        <v>27</v>
      </c>
      <c r="P23" s="3">
        <v>3.8</v>
      </c>
      <c r="Q23" s="1" t="s">
        <v>133</v>
      </c>
      <c r="R23" s="1" t="s">
        <v>29</v>
      </c>
      <c r="S23" s="1" t="s">
        <v>56</v>
      </c>
      <c r="T23" s="1" t="s">
        <v>63</v>
      </c>
      <c r="U23" s="1" t="s">
        <v>41</v>
      </c>
    </row>
    <row r="24" spans="1:21" ht="15" thickBot="1" x14ac:dyDescent="0.25">
      <c r="A24" s="1" t="s">
        <v>134</v>
      </c>
      <c r="B24" s="2">
        <v>45849.931261574071</v>
      </c>
      <c r="C24" s="1" t="s">
        <v>135</v>
      </c>
      <c r="D24" s="1" t="s">
        <v>23</v>
      </c>
      <c r="E24" s="3">
        <v>440405</v>
      </c>
      <c r="F24" s="1" t="s">
        <v>24</v>
      </c>
      <c r="G24" s="1" t="s">
        <v>136</v>
      </c>
      <c r="H24" s="3">
        <v>3</v>
      </c>
      <c r="I24" s="3">
        <v>47.31</v>
      </c>
      <c r="J24" s="3">
        <v>141.93</v>
      </c>
      <c r="K24" s="3">
        <v>5</v>
      </c>
      <c r="L24" s="3">
        <v>134.83000000000001</v>
      </c>
      <c r="M24" s="1" t="s">
        <v>26</v>
      </c>
      <c r="N24" s="3">
        <v>37</v>
      </c>
      <c r="O24" s="1" t="s">
        <v>38</v>
      </c>
      <c r="P24" s="3">
        <v>2.6</v>
      </c>
      <c r="Q24" s="1" t="s">
        <v>137</v>
      </c>
      <c r="R24" s="1" t="s">
        <v>29</v>
      </c>
      <c r="S24" s="1" t="s">
        <v>30</v>
      </c>
      <c r="T24" s="1" t="s">
        <v>63</v>
      </c>
      <c r="U24" s="1" t="s">
        <v>41</v>
      </c>
    </row>
    <row r="25" spans="1:21" ht="15" thickBot="1" x14ac:dyDescent="0.25">
      <c r="A25" s="1" t="s">
        <v>138</v>
      </c>
      <c r="B25" s="2">
        <v>45840.266921296294</v>
      </c>
      <c r="C25" s="1" t="s">
        <v>139</v>
      </c>
      <c r="D25" s="1" t="s">
        <v>59</v>
      </c>
      <c r="E25" s="3">
        <v>496543</v>
      </c>
      <c r="F25" s="1" t="s">
        <v>24</v>
      </c>
      <c r="G25" s="1" t="s">
        <v>140</v>
      </c>
      <c r="H25" s="3">
        <v>2</v>
      </c>
      <c r="I25" s="3">
        <v>54.68</v>
      </c>
      <c r="J25" s="3">
        <v>109.36</v>
      </c>
      <c r="K25" s="3">
        <v>0</v>
      </c>
      <c r="L25" s="3">
        <v>109.36</v>
      </c>
      <c r="M25" s="1" t="s">
        <v>26</v>
      </c>
      <c r="N25" s="3">
        <v>17</v>
      </c>
      <c r="O25" s="1" t="s">
        <v>125</v>
      </c>
      <c r="P25" s="3">
        <v>4.3</v>
      </c>
      <c r="Q25" s="1" t="s">
        <v>141</v>
      </c>
      <c r="R25" s="1" t="s">
        <v>40</v>
      </c>
      <c r="S25" s="1" t="s">
        <v>56</v>
      </c>
      <c r="T25" s="1" t="s">
        <v>63</v>
      </c>
      <c r="U25" s="1" t="s">
        <v>32</v>
      </c>
    </row>
    <row r="26" spans="1:21" ht="15" thickBot="1" x14ac:dyDescent="0.25">
      <c r="A26" s="1" t="s">
        <v>142</v>
      </c>
      <c r="B26" s="2">
        <v>45851.372534722221</v>
      </c>
      <c r="C26" s="1" t="s">
        <v>143</v>
      </c>
      <c r="D26" s="1" t="s">
        <v>52</v>
      </c>
      <c r="E26" s="3">
        <v>425314</v>
      </c>
      <c r="F26" s="1" t="s">
        <v>36</v>
      </c>
      <c r="G26" s="1" t="s">
        <v>144</v>
      </c>
      <c r="H26" s="3">
        <v>3</v>
      </c>
      <c r="I26" s="3">
        <v>132.37</v>
      </c>
      <c r="J26" s="3">
        <v>397.11</v>
      </c>
      <c r="K26" s="3">
        <v>10</v>
      </c>
      <c r="L26" s="3">
        <v>357.4</v>
      </c>
      <c r="M26" s="1" t="s">
        <v>26</v>
      </c>
      <c r="N26" s="3">
        <v>47</v>
      </c>
      <c r="O26" s="1" t="s">
        <v>125</v>
      </c>
      <c r="P26" s="3">
        <v>4.4000000000000004</v>
      </c>
      <c r="Q26" s="1" t="s">
        <v>145</v>
      </c>
      <c r="R26" s="1" t="s">
        <v>29</v>
      </c>
      <c r="S26" s="1" t="s">
        <v>30</v>
      </c>
      <c r="T26" s="1" t="s">
        <v>48</v>
      </c>
      <c r="U26" s="1" t="s">
        <v>32</v>
      </c>
    </row>
    <row r="27" spans="1:21" ht="15" thickBot="1" x14ac:dyDescent="0.25">
      <c r="A27" s="1" t="s">
        <v>146</v>
      </c>
      <c r="B27" s="2">
        <v>45858.1716087963</v>
      </c>
      <c r="C27" s="1" t="s">
        <v>147</v>
      </c>
      <c r="D27" s="1" t="s">
        <v>23</v>
      </c>
      <c r="E27" s="3">
        <v>414209</v>
      </c>
      <c r="F27" s="1" t="s">
        <v>45</v>
      </c>
      <c r="G27" s="1" t="s">
        <v>148</v>
      </c>
      <c r="H27" s="3">
        <v>3</v>
      </c>
      <c r="I27" s="3">
        <v>114.71</v>
      </c>
      <c r="J27" s="3">
        <v>344.13</v>
      </c>
      <c r="K27" s="3">
        <v>10</v>
      </c>
      <c r="L27" s="3">
        <v>309.72000000000003</v>
      </c>
      <c r="M27" s="1" t="s">
        <v>26</v>
      </c>
      <c r="N27" s="3">
        <v>47</v>
      </c>
      <c r="O27" s="1" t="s">
        <v>27</v>
      </c>
      <c r="P27" s="3">
        <v>3.3</v>
      </c>
      <c r="Q27" s="1" t="s">
        <v>149</v>
      </c>
      <c r="R27" s="1" t="s">
        <v>29</v>
      </c>
      <c r="S27" s="1" t="s">
        <v>62</v>
      </c>
      <c r="T27" s="1" t="s">
        <v>68</v>
      </c>
      <c r="U27" s="1" t="s">
        <v>77</v>
      </c>
    </row>
    <row r="28" spans="1:21" ht="15" thickBot="1" x14ac:dyDescent="0.25">
      <c r="A28" s="1" t="s">
        <v>150</v>
      </c>
      <c r="B28" s="2">
        <v>45843.070416666669</v>
      </c>
      <c r="C28" s="1" t="s">
        <v>151</v>
      </c>
      <c r="D28" s="1" t="s">
        <v>152</v>
      </c>
      <c r="E28" s="3">
        <v>470576</v>
      </c>
      <c r="F28" s="1" t="s">
        <v>115</v>
      </c>
      <c r="G28" s="1" t="s">
        <v>153</v>
      </c>
      <c r="H28" s="3">
        <v>2</v>
      </c>
      <c r="I28" s="3">
        <v>67.349999999999994</v>
      </c>
      <c r="J28" s="3">
        <v>134.69999999999999</v>
      </c>
      <c r="K28" s="3">
        <v>0</v>
      </c>
      <c r="L28" s="3">
        <v>134.69999999999999</v>
      </c>
      <c r="M28" s="1" t="s">
        <v>55</v>
      </c>
      <c r="N28" s="1"/>
      <c r="O28" s="1"/>
      <c r="P28" s="1"/>
      <c r="Q28" s="1"/>
      <c r="R28" s="1" t="s">
        <v>40</v>
      </c>
      <c r="S28" s="1" t="s">
        <v>62</v>
      </c>
      <c r="T28" s="1" t="s">
        <v>48</v>
      </c>
      <c r="U28" s="1" t="s">
        <v>77</v>
      </c>
    </row>
    <row r="29" spans="1:21" ht="15" thickBot="1" x14ac:dyDescent="0.25">
      <c r="A29" s="1" t="s">
        <v>154</v>
      </c>
      <c r="B29" s="2">
        <v>45829.881076388891</v>
      </c>
      <c r="C29" s="1" t="s">
        <v>155</v>
      </c>
      <c r="D29" s="1" t="s">
        <v>84</v>
      </c>
      <c r="E29" s="3">
        <v>440539</v>
      </c>
      <c r="F29" s="1" t="s">
        <v>115</v>
      </c>
      <c r="G29" s="1" t="s">
        <v>156</v>
      </c>
      <c r="H29" s="3">
        <v>3</v>
      </c>
      <c r="I29" s="3">
        <v>72.31</v>
      </c>
      <c r="J29" s="3">
        <v>216.93</v>
      </c>
      <c r="K29" s="3">
        <v>10</v>
      </c>
      <c r="L29" s="3">
        <v>195.24</v>
      </c>
      <c r="M29" s="1" t="s">
        <v>26</v>
      </c>
      <c r="N29" s="3">
        <v>27</v>
      </c>
      <c r="O29" s="1" t="s">
        <v>125</v>
      </c>
      <c r="P29" s="3">
        <v>2.5</v>
      </c>
      <c r="Q29" s="1" t="s">
        <v>157</v>
      </c>
      <c r="R29" s="1" t="s">
        <v>40</v>
      </c>
      <c r="S29" s="1" t="s">
        <v>56</v>
      </c>
      <c r="T29" s="1" t="s">
        <v>31</v>
      </c>
      <c r="U29" s="1" t="s">
        <v>49</v>
      </c>
    </row>
    <row r="30" spans="1:21" ht="15" thickBot="1" x14ac:dyDescent="0.25">
      <c r="A30" s="1" t="s">
        <v>158</v>
      </c>
      <c r="B30" s="2">
        <v>45837.316284722219</v>
      </c>
      <c r="C30" s="1" t="s">
        <v>159</v>
      </c>
      <c r="D30" s="1" t="s">
        <v>59</v>
      </c>
      <c r="E30" s="3">
        <v>456347</v>
      </c>
      <c r="F30" s="1" t="s">
        <v>66</v>
      </c>
      <c r="G30" s="1" t="s">
        <v>160</v>
      </c>
      <c r="H30" s="3">
        <v>5</v>
      </c>
      <c r="I30" s="3">
        <v>105.11</v>
      </c>
      <c r="J30" s="3">
        <v>525.54999999999995</v>
      </c>
      <c r="K30" s="3">
        <v>15</v>
      </c>
      <c r="L30" s="3">
        <v>446.72</v>
      </c>
      <c r="M30" s="1" t="s">
        <v>26</v>
      </c>
      <c r="N30" s="3">
        <v>58</v>
      </c>
      <c r="O30" s="1" t="s">
        <v>27</v>
      </c>
      <c r="P30" s="3">
        <v>4.2</v>
      </c>
      <c r="Q30" s="1" t="s">
        <v>161</v>
      </c>
      <c r="R30" s="1" t="s">
        <v>29</v>
      </c>
      <c r="S30" s="1" t="s">
        <v>56</v>
      </c>
      <c r="T30" s="1" t="s">
        <v>48</v>
      </c>
      <c r="U30" s="1" t="s">
        <v>77</v>
      </c>
    </row>
    <row r="31" spans="1:21" ht="15" thickBot="1" x14ac:dyDescent="0.25">
      <c r="A31" s="1" t="s">
        <v>162</v>
      </c>
      <c r="B31" s="2">
        <v>45850.081493055557</v>
      </c>
      <c r="C31" s="1" t="s">
        <v>163</v>
      </c>
      <c r="D31" s="1" t="s">
        <v>52</v>
      </c>
      <c r="E31" s="3">
        <v>440688</v>
      </c>
      <c r="F31" s="1" t="s">
        <v>71</v>
      </c>
      <c r="G31" s="1" t="s">
        <v>164</v>
      </c>
      <c r="H31" s="3">
        <v>2</v>
      </c>
      <c r="I31" s="3">
        <v>23.18</v>
      </c>
      <c r="J31" s="3">
        <v>46.36</v>
      </c>
      <c r="K31" s="3">
        <v>5</v>
      </c>
      <c r="L31" s="3">
        <v>44.04</v>
      </c>
      <c r="M31" s="1" t="s">
        <v>47</v>
      </c>
      <c r="N31" s="1"/>
      <c r="O31" s="1"/>
      <c r="P31" s="1"/>
      <c r="Q31" s="1"/>
      <c r="R31" s="1" t="s">
        <v>29</v>
      </c>
      <c r="S31" s="1" t="s">
        <v>56</v>
      </c>
      <c r="T31" s="1" t="s">
        <v>68</v>
      </c>
      <c r="U31" s="1" t="s">
        <v>32</v>
      </c>
    </row>
    <row r="32" spans="1:21" ht="15" thickBot="1" x14ac:dyDescent="0.25">
      <c r="A32" s="1" t="s">
        <v>165</v>
      </c>
      <c r="B32" s="2">
        <v>45846.083124999997</v>
      </c>
      <c r="C32" s="1" t="s">
        <v>166</v>
      </c>
      <c r="D32" s="1" t="s">
        <v>35</v>
      </c>
      <c r="E32" s="3">
        <v>452384</v>
      </c>
      <c r="F32" s="1" t="s">
        <v>71</v>
      </c>
      <c r="G32" s="1" t="s">
        <v>167</v>
      </c>
      <c r="H32" s="3">
        <v>1</v>
      </c>
      <c r="I32" s="3">
        <v>136.05000000000001</v>
      </c>
      <c r="J32" s="3">
        <v>136.05000000000001</v>
      </c>
      <c r="K32" s="3">
        <v>0</v>
      </c>
      <c r="L32" s="3">
        <v>136.05000000000001</v>
      </c>
      <c r="M32" s="1" t="s">
        <v>26</v>
      </c>
      <c r="N32" s="3">
        <v>29</v>
      </c>
      <c r="O32" s="1" t="s">
        <v>27</v>
      </c>
      <c r="P32" s="3">
        <v>3.8</v>
      </c>
      <c r="Q32" s="1" t="s">
        <v>168</v>
      </c>
      <c r="R32" s="1" t="s">
        <v>29</v>
      </c>
      <c r="S32" s="1" t="s">
        <v>62</v>
      </c>
      <c r="T32" s="1" t="s">
        <v>63</v>
      </c>
      <c r="U32" s="1" t="s">
        <v>77</v>
      </c>
    </row>
    <row r="33" spans="1:21" ht="15" thickBot="1" x14ac:dyDescent="0.25">
      <c r="A33" s="1" t="s">
        <v>169</v>
      </c>
      <c r="B33" s="2">
        <v>45843.054907407408</v>
      </c>
      <c r="C33" s="1" t="s">
        <v>170</v>
      </c>
      <c r="D33" s="1" t="s">
        <v>59</v>
      </c>
      <c r="E33" s="3">
        <v>460902</v>
      </c>
      <c r="F33" s="1" t="s">
        <v>115</v>
      </c>
      <c r="G33" s="1" t="s">
        <v>171</v>
      </c>
      <c r="H33" s="3">
        <v>5</v>
      </c>
      <c r="I33" s="3">
        <v>97.41</v>
      </c>
      <c r="J33" s="3">
        <v>487.05</v>
      </c>
      <c r="K33" s="3">
        <v>15</v>
      </c>
      <c r="L33" s="3">
        <v>413.99</v>
      </c>
      <c r="M33" s="1" t="s">
        <v>26</v>
      </c>
      <c r="N33" s="3">
        <v>47</v>
      </c>
      <c r="O33" s="1" t="s">
        <v>125</v>
      </c>
      <c r="P33" s="3">
        <v>3.2</v>
      </c>
      <c r="Q33" s="1" t="s">
        <v>172</v>
      </c>
      <c r="R33" s="1" t="s">
        <v>40</v>
      </c>
      <c r="S33" s="1" t="s">
        <v>56</v>
      </c>
      <c r="T33" s="1" t="s">
        <v>48</v>
      </c>
      <c r="U33" s="1" t="s">
        <v>32</v>
      </c>
    </row>
    <row r="34" spans="1:21" ht="15" thickBot="1" x14ac:dyDescent="0.25">
      <c r="A34" s="1" t="s">
        <v>173</v>
      </c>
      <c r="B34" s="2">
        <v>45837.113379629627</v>
      </c>
      <c r="C34" s="1" t="s">
        <v>174</v>
      </c>
      <c r="D34" s="1" t="s">
        <v>152</v>
      </c>
      <c r="E34" s="3">
        <v>468328</v>
      </c>
      <c r="F34" s="1" t="s">
        <v>36</v>
      </c>
      <c r="G34" s="1" t="s">
        <v>175</v>
      </c>
      <c r="H34" s="3">
        <v>2</v>
      </c>
      <c r="I34" s="3">
        <v>55.7</v>
      </c>
      <c r="J34" s="3">
        <v>111.4</v>
      </c>
      <c r="K34" s="3">
        <v>0</v>
      </c>
      <c r="L34" s="3">
        <v>111.4</v>
      </c>
      <c r="M34" s="1" t="s">
        <v>26</v>
      </c>
      <c r="N34" s="3">
        <v>30</v>
      </c>
      <c r="O34" s="1" t="s">
        <v>125</v>
      </c>
      <c r="P34" s="3">
        <v>4.5999999999999996</v>
      </c>
      <c r="Q34" s="1" t="s">
        <v>176</v>
      </c>
      <c r="R34" s="1" t="s">
        <v>29</v>
      </c>
      <c r="S34" s="1" t="s">
        <v>30</v>
      </c>
      <c r="T34" s="1" t="s">
        <v>63</v>
      </c>
      <c r="U34" s="1" t="s">
        <v>41</v>
      </c>
    </row>
    <row r="35" spans="1:21" ht="15" thickBot="1" x14ac:dyDescent="0.25">
      <c r="A35" s="1" t="s">
        <v>177</v>
      </c>
      <c r="B35" s="2">
        <v>45840.018043981479</v>
      </c>
      <c r="C35" s="1" t="s">
        <v>178</v>
      </c>
      <c r="D35" s="1" t="s">
        <v>52</v>
      </c>
      <c r="E35" s="3">
        <v>428044</v>
      </c>
      <c r="F35" s="1" t="s">
        <v>53</v>
      </c>
      <c r="G35" s="1" t="s">
        <v>179</v>
      </c>
      <c r="H35" s="3">
        <v>4</v>
      </c>
      <c r="I35" s="3">
        <v>63.01</v>
      </c>
      <c r="J35" s="3">
        <v>252.04</v>
      </c>
      <c r="K35" s="3">
        <v>15</v>
      </c>
      <c r="L35" s="3">
        <v>214.23</v>
      </c>
      <c r="M35" s="1" t="s">
        <v>26</v>
      </c>
      <c r="N35" s="3">
        <v>28</v>
      </c>
      <c r="O35" s="1" t="s">
        <v>125</v>
      </c>
      <c r="P35" s="3">
        <v>4.0999999999999996</v>
      </c>
      <c r="Q35" s="1" t="s">
        <v>180</v>
      </c>
      <c r="R35" s="1" t="s">
        <v>40</v>
      </c>
      <c r="S35" s="1" t="s">
        <v>56</v>
      </c>
      <c r="T35" s="1" t="s">
        <v>31</v>
      </c>
      <c r="U35" s="1" t="s">
        <v>49</v>
      </c>
    </row>
    <row r="36" spans="1:21" ht="15" thickBot="1" x14ac:dyDescent="0.25">
      <c r="A36" s="1" t="s">
        <v>181</v>
      </c>
      <c r="B36" s="2">
        <v>45845.905636574076</v>
      </c>
      <c r="C36" s="1" t="s">
        <v>182</v>
      </c>
      <c r="D36" s="1" t="s">
        <v>152</v>
      </c>
      <c r="E36" s="3">
        <v>451117</v>
      </c>
      <c r="F36" s="1" t="s">
        <v>66</v>
      </c>
      <c r="G36" s="1" t="s">
        <v>183</v>
      </c>
      <c r="H36" s="3">
        <v>5</v>
      </c>
      <c r="I36" s="3">
        <v>117.18</v>
      </c>
      <c r="J36" s="3">
        <v>585.9</v>
      </c>
      <c r="K36" s="3">
        <v>5</v>
      </c>
      <c r="L36" s="3">
        <v>556.6</v>
      </c>
      <c r="M36" s="1" t="s">
        <v>26</v>
      </c>
      <c r="N36" s="3">
        <v>32</v>
      </c>
      <c r="O36" s="1" t="s">
        <v>125</v>
      </c>
      <c r="P36" s="3">
        <v>2.6</v>
      </c>
      <c r="Q36" s="1" t="s">
        <v>184</v>
      </c>
      <c r="R36" s="1" t="s">
        <v>29</v>
      </c>
      <c r="S36" s="1" t="s">
        <v>56</v>
      </c>
      <c r="T36" s="1" t="s">
        <v>63</v>
      </c>
      <c r="U36" s="1" t="s">
        <v>77</v>
      </c>
    </row>
    <row r="37" spans="1:21" ht="15" thickBot="1" x14ac:dyDescent="0.25">
      <c r="A37" s="1" t="s">
        <v>185</v>
      </c>
      <c r="B37" s="2">
        <v>45834.527407407404</v>
      </c>
      <c r="C37" s="1" t="s">
        <v>186</v>
      </c>
      <c r="D37" s="1" t="s">
        <v>84</v>
      </c>
      <c r="E37" s="3">
        <v>473976</v>
      </c>
      <c r="F37" s="1" t="s">
        <v>115</v>
      </c>
      <c r="G37" s="1" t="s">
        <v>187</v>
      </c>
      <c r="H37" s="3">
        <v>1</v>
      </c>
      <c r="I37" s="3">
        <v>103.56</v>
      </c>
      <c r="J37" s="3">
        <v>103.56</v>
      </c>
      <c r="K37" s="3">
        <v>5</v>
      </c>
      <c r="L37" s="3">
        <v>98.38</v>
      </c>
      <c r="M37" s="1" t="s">
        <v>55</v>
      </c>
      <c r="N37" s="1"/>
      <c r="O37" s="1"/>
      <c r="P37" s="1"/>
      <c r="Q37" s="1"/>
      <c r="R37" s="1" t="s">
        <v>29</v>
      </c>
      <c r="S37" s="1" t="s">
        <v>30</v>
      </c>
      <c r="T37" s="1" t="s">
        <v>48</v>
      </c>
      <c r="U37" s="1" t="s">
        <v>41</v>
      </c>
    </row>
    <row r="38" spans="1:21" ht="15" thickBot="1" x14ac:dyDescent="0.25">
      <c r="A38" s="1" t="s">
        <v>188</v>
      </c>
      <c r="B38" s="2">
        <v>45834.067962962959</v>
      </c>
      <c r="C38" s="1" t="s">
        <v>189</v>
      </c>
      <c r="D38" s="1" t="s">
        <v>59</v>
      </c>
      <c r="E38" s="3">
        <v>459599</v>
      </c>
      <c r="F38" s="1" t="s">
        <v>24</v>
      </c>
      <c r="G38" s="1" t="s">
        <v>190</v>
      </c>
      <c r="H38" s="3">
        <v>4</v>
      </c>
      <c r="I38" s="3">
        <v>56.17</v>
      </c>
      <c r="J38" s="3">
        <v>224.68</v>
      </c>
      <c r="K38" s="3">
        <v>15</v>
      </c>
      <c r="L38" s="3">
        <v>190.98</v>
      </c>
      <c r="M38" s="1" t="s">
        <v>26</v>
      </c>
      <c r="N38" s="3">
        <v>20</v>
      </c>
      <c r="O38" s="1" t="s">
        <v>125</v>
      </c>
      <c r="P38" s="1"/>
      <c r="Q38" s="1" t="s">
        <v>106</v>
      </c>
      <c r="R38" s="1" t="s">
        <v>29</v>
      </c>
      <c r="S38" s="1" t="s">
        <v>56</v>
      </c>
      <c r="T38" s="1" t="s">
        <v>63</v>
      </c>
      <c r="U38" s="1" t="s">
        <v>77</v>
      </c>
    </row>
    <row r="39" spans="1:21" ht="15" thickBot="1" x14ac:dyDescent="0.25">
      <c r="A39" s="1" t="s">
        <v>191</v>
      </c>
      <c r="B39" s="2">
        <v>45848.009236111109</v>
      </c>
      <c r="C39" s="1" t="s">
        <v>192</v>
      </c>
      <c r="D39" s="1" t="s">
        <v>152</v>
      </c>
      <c r="E39" s="3">
        <v>404068</v>
      </c>
      <c r="F39" s="1" t="s">
        <v>71</v>
      </c>
      <c r="G39" s="1" t="s">
        <v>164</v>
      </c>
      <c r="H39" s="3">
        <v>1</v>
      </c>
      <c r="I39" s="3">
        <v>100.77</v>
      </c>
      <c r="J39" s="3">
        <v>100.77</v>
      </c>
      <c r="K39" s="3">
        <v>5</v>
      </c>
      <c r="L39" s="3">
        <v>95.73</v>
      </c>
      <c r="M39" s="1" t="s">
        <v>26</v>
      </c>
      <c r="N39" s="3">
        <v>57</v>
      </c>
      <c r="O39" s="1" t="s">
        <v>27</v>
      </c>
      <c r="P39" s="3">
        <v>1.9</v>
      </c>
      <c r="Q39" s="1" t="s">
        <v>193</v>
      </c>
      <c r="R39" s="1" t="s">
        <v>40</v>
      </c>
      <c r="S39" s="1" t="s">
        <v>30</v>
      </c>
      <c r="T39" s="1" t="s">
        <v>31</v>
      </c>
      <c r="U39" s="1" t="s">
        <v>32</v>
      </c>
    </row>
    <row r="40" spans="1:21" ht="15" thickBot="1" x14ac:dyDescent="0.25">
      <c r="A40" s="1" t="s">
        <v>194</v>
      </c>
      <c r="B40" s="2">
        <v>45834.260706018518</v>
      </c>
      <c r="C40" s="1" t="s">
        <v>195</v>
      </c>
      <c r="D40" s="1" t="s">
        <v>23</v>
      </c>
      <c r="E40" s="3">
        <v>475850</v>
      </c>
      <c r="F40" s="1" t="s">
        <v>53</v>
      </c>
      <c r="G40" s="1" t="s">
        <v>196</v>
      </c>
      <c r="H40" s="3">
        <v>5</v>
      </c>
      <c r="I40" s="3">
        <v>108.06</v>
      </c>
      <c r="J40" s="3">
        <v>540.29999999999995</v>
      </c>
      <c r="K40" s="3">
        <v>15</v>
      </c>
      <c r="L40" s="3">
        <v>459.25</v>
      </c>
      <c r="M40" s="1" t="s">
        <v>26</v>
      </c>
      <c r="N40" s="3">
        <v>60</v>
      </c>
      <c r="O40" s="1" t="s">
        <v>27</v>
      </c>
      <c r="P40" s="1"/>
      <c r="Q40" s="1" t="s">
        <v>197</v>
      </c>
      <c r="R40" s="1" t="s">
        <v>29</v>
      </c>
      <c r="S40" s="1" t="s">
        <v>62</v>
      </c>
      <c r="T40" s="1" t="s">
        <v>48</v>
      </c>
      <c r="U40" s="1" t="s">
        <v>77</v>
      </c>
    </row>
    <row r="41" spans="1:21" ht="15" thickBot="1" x14ac:dyDescent="0.25">
      <c r="A41" s="1" t="s">
        <v>198</v>
      </c>
      <c r="B41" s="2">
        <v>45846.992314814815</v>
      </c>
      <c r="C41" s="1" t="s">
        <v>199</v>
      </c>
      <c r="D41" s="1" t="s">
        <v>44</v>
      </c>
      <c r="E41" s="3">
        <v>469828</v>
      </c>
      <c r="F41" s="1" t="s">
        <v>36</v>
      </c>
      <c r="G41" s="1" t="s">
        <v>200</v>
      </c>
      <c r="H41" s="3">
        <v>3</v>
      </c>
      <c r="I41" s="3">
        <v>28.96</v>
      </c>
      <c r="J41" s="3">
        <v>86.88</v>
      </c>
      <c r="K41" s="3">
        <v>10</v>
      </c>
      <c r="L41" s="3">
        <v>78.19</v>
      </c>
      <c r="M41" s="1" t="s">
        <v>26</v>
      </c>
      <c r="N41" s="3">
        <v>41</v>
      </c>
      <c r="O41" s="1" t="s">
        <v>125</v>
      </c>
      <c r="P41" s="1"/>
      <c r="Q41" s="1" t="s">
        <v>86</v>
      </c>
      <c r="R41" s="1" t="s">
        <v>40</v>
      </c>
      <c r="S41" s="1" t="s">
        <v>62</v>
      </c>
      <c r="T41" s="1" t="s">
        <v>63</v>
      </c>
      <c r="U41" s="1" t="s">
        <v>41</v>
      </c>
    </row>
    <row r="42" spans="1:21" ht="15" thickBot="1" x14ac:dyDescent="0.25">
      <c r="A42" s="1" t="s">
        <v>201</v>
      </c>
      <c r="B42" s="2">
        <v>45846.262986111113</v>
      </c>
      <c r="C42" s="1" t="s">
        <v>202</v>
      </c>
      <c r="D42" s="1" t="s">
        <v>52</v>
      </c>
      <c r="E42" s="3">
        <v>468387</v>
      </c>
      <c r="F42" s="1" t="s">
        <v>115</v>
      </c>
      <c r="G42" s="1" t="s">
        <v>203</v>
      </c>
      <c r="H42" s="3">
        <v>5</v>
      </c>
      <c r="I42" s="3">
        <v>125.07</v>
      </c>
      <c r="J42" s="3">
        <v>625.35</v>
      </c>
      <c r="K42" s="3">
        <v>15</v>
      </c>
      <c r="L42" s="3">
        <v>531.54999999999995</v>
      </c>
      <c r="M42" s="1" t="s">
        <v>26</v>
      </c>
      <c r="N42" s="3">
        <v>52</v>
      </c>
      <c r="O42" s="1" t="s">
        <v>125</v>
      </c>
      <c r="P42" s="3">
        <v>2</v>
      </c>
      <c r="Q42" s="1" t="s">
        <v>204</v>
      </c>
      <c r="R42" s="1" t="s">
        <v>40</v>
      </c>
      <c r="S42" s="1" t="s">
        <v>56</v>
      </c>
      <c r="T42" s="1" t="s">
        <v>63</v>
      </c>
      <c r="U42" s="1" t="s">
        <v>41</v>
      </c>
    </row>
    <row r="43" spans="1:21" ht="15" thickBot="1" x14ac:dyDescent="0.25">
      <c r="A43" s="1" t="s">
        <v>205</v>
      </c>
      <c r="B43" s="2">
        <v>45858.87358796296</v>
      </c>
      <c r="C43" s="1" t="s">
        <v>206</v>
      </c>
      <c r="D43" s="1" t="s">
        <v>44</v>
      </c>
      <c r="E43" s="3">
        <v>403762</v>
      </c>
      <c r="F43" s="1" t="s">
        <v>36</v>
      </c>
      <c r="G43" s="1" t="s">
        <v>207</v>
      </c>
      <c r="H43" s="3">
        <v>2</v>
      </c>
      <c r="I43" s="3">
        <v>83.38</v>
      </c>
      <c r="J43" s="3">
        <v>166.76</v>
      </c>
      <c r="K43" s="3">
        <v>10</v>
      </c>
      <c r="L43" s="3">
        <v>150.08000000000001</v>
      </c>
      <c r="M43" s="1" t="s">
        <v>26</v>
      </c>
      <c r="N43" s="3">
        <v>36</v>
      </c>
      <c r="O43" s="1" t="s">
        <v>125</v>
      </c>
      <c r="P43" s="3">
        <v>3.8</v>
      </c>
      <c r="Q43" s="1" t="s">
        <v>208</v>
      </c>
      <c r="R43" s="1" t="s">
        <v>29</v>
      </c>
      <c r="S43" s="1" t="s">
        <v>62</v>
      </c>
      <c r="T43" s="1" t="s">
        <v>63</v>
      </c>
      <c r="U43" s="1" t="s">
        <v>77</v>
      </c>
    </row>
    <row r="44" spans="1:21" ht="15" thickBot="1" x14ac:dyDescent="0.25">
      <c r="A44" s="1" t="s">
        <v>209</v>
      </c>
      <c r="B44" s="2">
        <v>45842.406805555554</v>
      </c>
      <c r="C44" s="1" t="s">
        <v>210</v>
      </c>
      <c r="D44" s="1" t="s">
        <v>52</v>
      </c>
      <c r="E44" s="3">
        <v>453272</v>
      </c>
      <c r="F44" s="1" t="s">
        <v>36</v>
      </c>
      <c r="G44" s="1" t="s">
        <v>211</v>
      </c>
      <c r="H44" s="3">
        <v>2</v>
      </c>
      <c r="I44" s="3">
        <v>109.78</v>
      </c>
      <c r="J44" s="3">
        <v>219.56</v>
      </c>
      <c r="K44" s="3">
        <v>15</v>
      </c>
      <c r="L44" s="3">
        <v>186.63</v>
      </c>
      <c r="M44" s="1" t="s">
        <v>26</v>
      </c>
      <c r="N44" s="3">
        <v>16</v>
      </c>
      <c r="O44" s="1" t="s">
        <v>27</v>
      </c>
      <c r="P44" s="3">
        <v>2.6</v>
      </c>
      <c r="Q44" s="1" t="s">
        <v>197</v>
      </c>
      <c r="R44" s="1" t="s">
        <v>40</v>
      </c>
      <c r="S44" s="1" t="s">
        <v>62</v>
      </c>
      <c r="T44" s="1" t="s">
        <v>48</v>
      </c>
      <c r="U44" s="1" t="s">
        <v>41</v>
      </c>
    </row>
    <row r="45" spans="1:21" ht="15" thickBot="1" x14ac:dyDescent="0.25">
      <c r="A45" s="1" t="s">
        <v>212</v>
      </c>
      <c r="B45" s="2">
        <v>45831.674907407411</v>
      </c>
      <c r="C45" s="1" t="s">
        <v>213</v>
      </c>
      <c r="D45" s="1" t="s">
        <v>44</v>
      </c>
      <c r="E45" s="3">
        <v>455772</v>
      </c>
      <c r="F45" s="1" t="s">
        <v>115</v>
      </c>
      <c r="G45" s="1" t="s">
        <v>214</v>
      </c>
      <c r="H45" s="3">
        <v>3</v>
      </c>
      <c r="I45" s="3">
        <v>65.739999999999995</v>
      </c>
      <c r="J45" s="3">
        <v>197.22</v>
      </c>
      <c r="K45" s="3">
        <v>15</v>
      </c>
      <c r="L45" s="3">
        <v>167.64</v>
      </c>
      <c r="M45" s="1" t="s">
        <v>26</v>
      </c>
      <c r="N45" s="3">
        <v>31</v>
      </c>
      <c r="O45" s="1" t="s">
        <v>27</v>
      </c>
      <c r="P45" s="1"/>
      <c r="Q45" s="1" t="s">
        <v>215</v>
      </c>
      <c r="R45" s="1" t="s">
        <v>40</v>
      </c>
      <c r="S45" s="1" t="s">
        <v>30</v>
      </c>
      <c r="T45" s="1" t="s">
        <v>63</v>
      </c>
      <c r="U45" s="1" t="s">
        <v>32</v>
      </c>
    </row>
    <row r="46" spans="1:21" ht="15" thickBot="1" x14ac:dyDescent="0.25">
      <c r="A46" s="1" t="s">
        <v>216</v>
      </c>
      <c r="B46" s="2">
        <v>45851.868460648147</v>
      </c>
      <c r="C46" s="1" t="s">
        <v>217</v>
      </c>
      <c r="D46" s="1" t="s">
        <v>52</v>
      </c>
      <c r="E46" s="3">
        <v>463465</v>
      </c>
      <c r="F46" s="1" t="s">
        <v>24</v>
      </c>
      <c r="G46" s="1" t="s">
        <v>218</v>
      </c>
      <c r="H46" s="3">
        <v>5</v>
      </c>
      <c r="I46" s="3">
        <v>146.96</v>
      </c>
      <c r="J46" s="3">
        <v>734.8</v>
      </c>
      <c r="K46" s="3">
        <v>10</v>
      </c>
      <c r="L46" s="3">
        <v>661.32</v>
      </c>
      <c r="M46" s="1" t="s">
        <v>47</v>
      </c>
      <c r="N46" s="1"/>
      <c r="O46" s="1"/>
      <c r="P46" s="1"/>
      <c r="Q46" s="1"/>
      <c r="R46" s="1" t="s">
        <v>29</v>
      </c>
      <c r="S46" s="1" t="s">
        <v>56</v>
      </c>
      <c r="T46" s="1" t="s">
        <v>63</v>
      </c>
      <c r="U46" s="1" t="s">
        <v>49</v>
      </c>
    </row>
    <row r="47" spans="1:21" ht="15" thickBot="1" x14ac:dyDescent="0.25">
      <c r="A47" s="1" t="s">
        <v>219</v>
      </c>
      <c r="B47" s="2">
        <v>45855.596886574072</v>
      </c>
      <c r="C47" s="1" t="s">
        <v>220</v>
      </c>
      <c r="D47" s="1" t="s">
        <v>44</v>
      </c>
      <c r="E47" s="3">
        <v>401855</v>
      </c>
      <c r="F47" s="1" t="s">
        <v>115</v>
      </c>
      <c r="G47" s="1" t="s">
        <v>221</v>
      </c>
      <c r="H47" s="3">
        <v>2</v>
      </c>
      <c r="I47" s="3">
        <v>55.66</v>
      </c>
      <c r="J47" s="3">
        <v>111.32</v>
      </c>
      <c r="K47" s="3">
        <v>0</v>
      </c>
      <c r="L47" s="3">
        <v>111.32</v>
      </c>
      <c r="M47" s="1" t="s">
        <v>26</v>
      </c>
      <c r="N47" s="3">
        <v>59</v>
      </c>
      <c r="O47" s="1" t="s">
        <v>27</v>
      </c>
      <c r="P47" s="3">
        <v>4</v>
      </c>
      <c r="Q47" s="1" t="s">
        <v>222</v>
      </c>
      <c r="R47" s="1" t="s">
        <v>29</v>
      </c>
      <c r="S47" s="1" t="s">
        <v>62</v>
      </c>
      <c r="T47" s="1" t="s">
        <v>48</v>
      </c>
      <c r="U47" s="1" t="s">
        <v>41</v>
      </c>
    </row>
    <row r="48" spans="1:21" ht="15" thickBot="1" x14ac:dyDescent="0.25">
      <c r="A48" s="1" t="s">
        <v>223</v>
      </c>
      <c r="B48" s="2">
        <v>45835.625300925924</v>
      </c>
      <c r="C48" s="1" t="s">
        <v>224</v>
      </c>
      <c r="D48" s="1" t="s">
        <v>35</v>
      </c>
      <c r="E48" s="3">
        <v>444658</v>
      </c>
      <c r="F48" s="1" t="s">
        <v>71</v>
      </c>
      <c r="G48" s="1" t="s">
        <v>225</v>
      </c>
      <c r="H48" s="3">
        <v>3</v>
      </c>
      <c r="I48" s="3">
        <v>142.34</v>
      </c>
      <c r="J48" s="3">
        <v>427.02</v>
      </c>
      <c r="K48" s="3">
        <v>15</v>
      </c>
      <c r="L48" s="3">
        <v>362.97</v>
      </c>
      <c r="M48" s="1" t="s">
        <v>26</v>
      </c>
      <c r="N48" s="3">
        <v>19</v>
      </c>
      <c r="O48" s="1" t="s">
        <v>125</v>
      </c>
      <c r="P48" s="3">
        <v>3.3</v>
      </c>
      <c r="Q48" s="1" t="s">
        <v>226</v>
      </c>
      <c r="R48" s="1" t="s">
        <v>29</v>
      </c>
      <c r="S48" s="1" t="s">
        <v>30</v>
      </c>
      <c r="T48" s="1" t="s">
        <v>48</v>
      </c>
      <c r="U48" s="1" t="s">
        <v>77</v>
      </c>
    </row>
    <row r="49" spans="1:21" ht="15" thickBot="1" x14ac:dyDescent="0.25">
      <c r="A49" s="1" t="s">
        <v>227</v>
      </c>
      <c r="B49" s="2">
        <v>45847.941620370373</v>
      </c>
      <c r="C49" s="1" t="s">
        <v>228</v>
      </c>
      <c r="D49" s="1" t="s">
        <v>23</v>
      </c>
      <c r="E49" s="3">
        <v>473148</v>
      </c>
      <c r="F49" s="1" t="s">
        <v>66</v>
      </c>
      <c r="G49" s="1" t="s">
        <v>183</v>
      </c>
      <c r="H49" s="3">
        <v>5</v>
      </c>
      <c r="I49" s="3">
        <v>97.5</v>
      </c>
      <c r="J49" s="3">
        <v>487.5</v>
      </c>
      <c r="K49" s="3">
        <v>5</v>
      </c>
      <c r="L49" s="3">
        <v>463.12</v>
      </c>
      <c r="M49" s="1" t="s">
        <v>26</v>
      </c>
      <c r="N49" s="3">
        <v>39</v>
      </c>
      <c r="O49" s="1" t="s">
        <v>125</v>
      </c>
      <c r="P49" s="3">
        <v>2.2000000000000002</v>
      </c>
      <c r="Q49" s="1" t="s">
        <v>229</v>
      </c>
      <c r="R49" s="1" t="s">
        <v>40</v>
      </c>
      <c r="S49" s="1" t="s">
        <v>62</v>
      </c>
      <c r="T49" s="1" t="s">
        <v>31</v>
      </c>
      <c r="U49" s="1" t="s">
        <v>77</v>
      </c>
    </row>
    <row r="50" spans="1:21" ht="15" thickBot="1" x14ac:dyDescent="0.25">
      <c r="A50" s="1" t="s">
        <v>230</v>
      </c>
      <c r="B50" s="2">
        <v>45833.390960648147</v>
      </c>
      <c r="C50" s="1" t="s">
        <v>231</v>
      </c>
      <c r="D50" s="1" t="s">
        <v>52</v>
      </c>
      <c r="E50" s="3">
        <v>427660</v>
      </c>
      <c r="F50" s="1" t="s">
        <v>24</v>
      </c>
      <c r="G50" s="1" t="s">
        <v>232</v>
      </c>
      <c r="H50" s="3">
        <v>1</v>
      </c>
      <c r="I50" s="3">
        <v>40.42</v>
      </c>
      <c r="J50" s="3">
        <v>40.42</v>
      </c>
      <c r="K50" s="3">
        <v>5</v>
      </c>
      <c r="L50" s="3">
        <v>38.4</v>
      </c>
      <c r="M50" s="1" t="s">
        <v>26</v>
      </c>
      <c r="N50" s="3">
        <v>25</v>
      </c>
      <c r="O50" s="1" t="s">
        <v>27</v>
      </c>
      <c r="P50" s="3">
        <v>3.8</v>
      </c>
      <c r="Q50" s="1" t="s">
        <v>233</v>
      </c>
      <c r="R50" s="1" t="s">
        <v>40</v>
      </c>
      <c r="S50" s="1" t="s">
        <v>30</v>
      </c>
      <c r="T50" s="1" t="s">
        <v>63</v>
      </c>
      <c r="U50" s="1" t="s">
        <v>49</v>
      </c>
    </row>
    <row r="51" spans="1:21" ht="15" thickBot="1" x14ac:dyDescent="0.25">
      <c r="A51" s="1" t="s">
        <v>234</v>
      </c>
      <c r="B51" s="2">
        <v>45856.36451388889</v>
      </c>
      <c r="C51" s="1" t="s">
        <v>235</v>
      </c>
      <c r="D51" s="1" t="s">
        <v>52</v>
      </c>
      <c r="E51" s="3">
        <v>459511</v>
      </c>
      <c r="F51" s="1" t="s">
        <v>53</v>
      </c>
      <c r="G51" s="1" t="s">
        <v>236</v>
      </c>
      <c r="H51" s="3">
        <v>2</v>
      </c>
      <c r="I51" s="3">
        <v>140.11000000000001</v>
      </c>
      <c r="J51" s="3">
        <v>280.22000000000003</v>
      </c>
      <c r="K51" s="3">
        <v>5</v>
      </c>
      <c r="L51" s="3">
        <v>266.20999999999998</v>
      </c>
      <c r="M51" s="1" t="s">
        <v>26</v>
      </c>
      <c r="N51" s="3">
        <v>49</v>
      </c>
      <c r="O51" s="1" t="s">
        <v>27</v>
      </c>
      <c r="P51" s="3">
        <v>4.5999999999999996</v>
      </c>
      <c r="Q51" s="1" t="s">
        <v>237</v>
      </c>
      <c r="R51" s="1" t="s">
        <v>29</v>
      </c>
      <c r="S51" s="1" t="s">
        <v>30</v>
      </c>
      <c r="T51" s="1" t="s">
        <v>63</v>
      </c>
      <c r="U51" s="1" t="s">
        <v>49</v>
      </c>
    </row>
    <row r="52" spans="1:21" ht="15" thickBot="1" x14ac:dyDescent="0.25">
      <c r="A52" s="1" t="s">
        <v>238</v>
      </c>
      <c r="B52" s="2">
        <v>45843.797986111109</v>
      </c>
      <c r="C52" s="1" t="s">
        <v>239</v>
      </c>
      <c r="D52" s="1" t="s">
        <v>35</v>
      </c>
      <c r="E52" s="3">
        <v>416300</v>
      </c>
      <c r="F52" s="1" t="s">
        <v>36</v>
      </c>
      <c r="G52" s="1" t="s">
        <v>240</v>
      </c>
      <c r="H52" s="3">
        <v>3</v>
      </c>
      <c r="I52" s="3">
        <v>110.97</v>
      </c>
      <c r="J52" s="3">
        <v>332.91</v>
      </c>
      <c r="K52" s="3">
        <v>10</v>
      </c>
      <c r="L52" s="3">
        <v>299.62</v>
      </c>
      <c r="M52" s="1" t="s">
        <v>26</v>
      </c>
      <c r="N52" s="3">
        <v>46</v>
      </c>
      <c r="O52" s="1" t="s">
        <v>125</v>
      </c>
      <c r="P52" s="1"/>
      <c r="Q52" s="1" t="s">
        <v>241</v>
      </c>
      <c r="R52" s="1" t="s">
        <v>40</v>
      </c>
      <c r="S52" s="1" t="s">
        <v>62</v>
      </c>
      <c r="T52" s="1" t="s">
        <v>48</v>
      </c>
      <c r="U52" s="1" t="s">
        <v>49</v>
      </c>
    </row>
    <row r="53" spans="1:21" ht="15" thickBot="1" x14ac:dyDescent="0.25">
      <c r="A53" s="1" t="s">
        <v>242</v>
      </c>
      <c r="B53" s="2">
        <v>45847.121238425927</v>
      </c>
      <c r="C53" s="1" t="s">
        <v>243</v>
      </c>
      <c r="D53" s="1" t="s">
        <v>23</v>
      </c>
      <c r="E53" s="3">
        <v>430006</v>
      </c>
      <c r="F53" s="1" t="s">
        <v>115</v>
      </c>
      <c r="G53" s="1" t="s">
        <v>244</v>
      </c>
      <c r="H53" s="3">
        <v>5</v>
      </c>
      <c r="I53" s="3">
        <v>143.6</v>
      </c>
      <c r="J53" s="3">
        <v>718</v>
      </c>
      <c r="K53" s="3">
        <v>10</v>
      </c>
      <c r="L53" s="3">
        <v>646.20000000000005</v>
      </c>
      <c r="M53" s="1" t="s">
        <v>26</v>
      </c>
      <c r="N53" s="3">
        <v>26</v>
      </c>
      <c r="O53" s="1" t="s">
        <v>125</v>
      </c>
      <c r="P53" s="3">
        <v>2.8</v>
      </c>
      <c r="Q53" s="1" t="s">
        <v>245</v>
      </c>
      <c r="R53" s="1" t="s">
        <v>29</v>
      </c>
      <c r="S53" s="1" t="s">
        <v>62</v>
      </c>
      <c r="T53" s="1" t="s">
        <v>68</v>
      </c>
      <c r="U53" s="1" t="s">
        <v>41</v>
      </c>
    </row>
    <row r="54" spans="1:21" ht="15" thickBot="1" x14ac:dyDescent="0.25">
      <c r="A54" s="1" t="s">
        <v>246</v>
      </c>
      <c r="B54" s="2">
        <v>45857.593263888892</v>
      </c>
      <c r="C54" s="1" t="s">
        <v>247</v>
      </c>
      <c r="D54" s="1" t="s">
        <v>35</v>
      </c>
      <c r="E54" s="3">
        <v>445608</v>
      </c>
      <c r="F54" s="1" t="s">
        <v>36</v>
      </c>
      <c r="G54" s="1" t="s">
        <v>144</v>
      </c>
      <c r="H54" s="3">
        <v>3</v>
      </c>
      <c r="I54" s="3">
        <v>107.12</v>
      </c>
      <c r="J54" s="3">
        <v>321.36</v>
      </c>
      <c r="K54" s="3">
        <v>5</v>
      </c>
      <c r="L54" s="3">
        <v>305.29000000000002</v>
      </c>
      <c r="M54" s="1" t="s">
        <v>26</v>
      </c>
      <c r="N54" s="3">
        <v>59</v>
      </c>
      <c r="O54" s="1" t="s">
        <v>125</v>
      </c>
      <c r="P54" s="3">
        <v>4.8</v>
      </c>
      <c r="Q54" s="1" t="s">
        <v>248</v>
      </c>
      <c r="R54" s="1" t="s">
        <v>29</v>
      </c>
      <c r="S54" s="1" t="s">
        <v>56</v>
      </c>
      <c r="T54" s="1" t="s">
        <v>31</v>
      </c>
      <c r="U54" s="1" t="s">
        <v>49</v>
      </c>
    </row>
    <row r="55" spans="1:21" ht="15" thickBot="1" x14ac:dyDescent="0.25">
      <c r="A55" s="1" t="s">
        <v>249</v>
      </c>
      <c r="B55" s="2">
        <v>45838.900277777779</v>
      </c>
      <c r="C55" s="1" t="s">
        <v>250</v>
      </c>
      <c r="D55" s="1" t="s">
        <v>44</v>
      </c>
      <c r="E55" s="3">
        <v>415195</v>
      </c>
      <c r="F55" s="1" t="s">
        <v>66</v>
      </c>
      <c r="G55" s="1" t="s">
        <v>251</v>
      </c>
      <c r="H55" s="3">
        <v>5</v>
      </c>
      <c r="I55" s="3">
        <v>127.24</v>
      </c>
      <c r="J55" s="3">
        <v>636.20000000000005</v>
      </c>
      <c r="K55" s="3">
        <v>0</v>
      </c>
      <c r="L55" s="3">
        <v>636.20000000000005</v>
      </c>
      <c r="M55" s="1" t="s">
        <v>26</v>
      </c>
      <c r="N55" s="3">
        <v>49</v>
      </c>
      <c r="O55" s="1" t="s">
        <v>125</v>
      </c>
      <c r="P55" s="3">
        <v>1.8</v>
      </c>
      <c r="Q55" s="1" t="s">
        <v>86</v>
      </c>
      <c r="R55" s="1" t="s">
        <v>40</v>
      </c>
      <c r="S55" s="1" t="s">
        <v>62</v>
      </c>
      <c r="T55" s="1" t="s">
        <v>68</v>
      </c>
      <c r="U55" s="1" t="s">
        <v>77</v>
      </c>
    </row>
    <row r="56" spans="1:21" ht="15" thickBot="1" x14ac:dyDescent="0.25">
      <c r="A56" s="1" t="s">
        <v>252</v>
      </c>
      <c r="B56" s="2">
        <v>45832.942164351851</v>
      </c>
      <c r="C56" s="1" t="s">
        <v>253</v>
      </c>
      <c r="D56" s="1" t="s">
        <v>44</v>
      </c>
      <c r="E56" s="3">
        <v>471988</v>
      </c>
      <c r="F56" s="1" t="s">
        <v>71</v>
      </c>
      <c r="G56" s="1" t="s">
        <v>254</v>
      </c>
      <c r="H56" s="3">
        <v>4</v>
      </c>
      <c r="I56" s="3">
        <v>134.51</v>
      </c>
      <c r="J56" s="3">
        <v>538.04</v>
      </c>
      <c r="K56" s="3">
        <v>15</v>
      </c>
      <c r="L56" s="3">
        <v>457.33</v>
      </c>
      <c r="M56" s="1" t="s">
        <v>26</v>
      </c>
      <c r="N56" s="3">
        <v>55</v>
      </c>
      <c r="O56" s="1" t="s">
        <v>38</v>
      </c>
      <c r="P56" s="3">
        <v>3.8</v>
      </c>
      <c r="Q56" s="1" t="s">
        <v>255</v>
      </c>
      <c r="R56" s="1" t="s">
        <v>29</v>
      </c>
      <c r="S56" s="1" t="s">
        <v>62</v>
      </c>
      <c r="T56" s="1" t="s">
        <v>68</v>
      </c>
      <c r="U56" s="1" t="s">
        <v>77</v>
      </c>
    </row>
    <row r="57" spans="1:21" ht="15" thickBot="1" x14ac:dyDescent="0.25">
      <c r="A57" s="1" t="s">
        <v>256</v>
      </c>
      <c r="B57" s="2">
        <v>45831.790150462963</v>
      </c>
      <c r="C57" s="1" t="s">
        <v>257</v>
      </c>
      <c r="D57" s="1" t="s">
        <v>152</v>
      </c>
      <c r="E57" s="3">
        <v>414872</v>
      </c>
      <c r="F57" s="1" t="s">
        <v>36</v>
      </c>
      <c r="G57" s="1" t="s">
        <v>258</v>
      </c>
      <c r="H57" s="3">
        <v>2</v>
      </c>
      <c r="I57" s="3">
        <v>84.79</v>
      </c>
      <c r="J57" s="3">
        <v>169.58</v>
      </c>
      <c r="K57" s="3">
        <v>10</v>
      </c>
      <c r="L57" s="3">
        <v>152.62</v>
      </c>
      <c r="M57" s="1" t="s">
        <v>26</v>
      </c>
      <c r="N57" s="3">
        <v>32</v>
      </c>
      <c r="O57" s="1" t="s">
        <v>125</v>
      </c>
      <c r="P57" s="3">
        <v>4.9000000000000004</v>
      </c>
      <c r="Q57" s="1" t="s">
        <v>197</v>
      </c>
      <c r="R57" s="1" t="s">
        <v>40</v>
      </c>
      <c r="S57" s="1" t="s">
        <v>62</v>
      </c>
      <c r="T57" s="1" t="s">
        <v>63</v>
      </c>
      <c r="U57" s="1" t="s">
        <v>41</v>
      </c>
    </row>
    <row r="58" spans="1:21" ht="15" thickBot="1" x14ac:dyDescent="0.25">
      <c r="A58" s="1" t="s">
        <v>259</v>
      </c>
      <c r="B58" s="2">
        <v>45840.628958333335</v>
      </c>
      <c r="C58" s="1" t="s">
        <v>260</v>
      </c>
      <c r="D58" s="1" t="s">
        <v>84</v>
      </c>
      <c r="E58" s="3">
        <v>466617</v>
      </c>
      <c r="F58" s="1" t="s">
        <v>115</v>
      </c>
      <c r="G58" s="1" t="s">
        <v>261</v>
      </c>
      <c r="H58" s="3">
        <v>1</v>
      </c>
      <c r="I58" s="3">
        <v>55.91</v>
      </c>
      <c r="J58" s="3">
        <v>55.91</v>
      </c>
      <c r="K58" s="3">
        <v>15</v>
      </c>
      <c r="L58" s="3">
        <v>47.52</v>
      </c>
      <c r="M58" s="1" t="s">
        <v>26</v>
      </c>
      <c r="N58" s="3">
        <v>47</v>
      </c>
      <c r="O58" s="1" t="s">
        <v>125</v>
      </c>
      <c r="P58" s="3">
        <v>2.1</v>
      </c>
      <c r="Q58" s="1" t="s">
        <v>262</v>
      </c>
      <c r="R58" s="1" t="s">
        <v>40</v>
      </c>
      <c r="S58" s="1" t="s">
        <v>30</v>
      </c>
      <c r="T58" s="1" t="s">
        <v>68</v>
      </c>
      <c r="U58" s="1" t="s">
        <v>41</v>
      </c>
    </row>
    <row r="59" spans="1:21" ht="15" thickBot="1" x14ac:dyDescent="0.25">
      <c r="A59" s="1" t="s">
        <v>263</v>
      </c>
      <c r="B59" s="2">
        <v>45843.613993055558</v>
      </c>
      <c r="C59" s="1" t="s">
        <v>264</v>
      </c>
      <c r="D59" s="1" t="s">
        <v>44</v>
      </c>
      <c r="E59" s="3">
        <v>472341</v>
      </c>
      <c r="F59" s="1" t="s">
        <v>66</v>
      </c>
      <c r="G59" s="1" t="s">
        <v>265</v>
      </c>
      <c r="H59" s="3">
        <v>4</v>
      </c>
      <c r="I59" s="3">
        <v>79.19</v>
      </c>
      <c r="J59" s="3">
        <v>316.76</v>
      </c>
      <c r="K59" s="3">
        <v>10</v>
      </c>
      <c r="L59" s="3">
        <v>285.08</v>
      </c>
      <c r="M59" s="1" t="s">
        <v>55</v>
      </c>
      <c r="N59" s="1"/>
      <c r="O59" s="1"/>
      <c r="P59" s="1"/>
      <c r="Q59" s="1"/>
      <c r="R59" s="1" t="s">
        <v>29</v>
      </c>
      <c r="S59" s="1" t="s">
        <v>62</v>
      </c>
      <c r="T59" s="1" t="s">
        <v>68</v>
      </c>
      <c r="U59" s="1" t="s">
        <v>32</v>
      </c>
    </row>
    <row r="60" spans="1:21" ht="15" thickBot="1" x14ac:dyDescent="0.25">
      <c r="A60" s="1" t="s">
        <v>266</v>
      </c>
      <c r="B60" s="2">
        <v>45833.439108796294</v>
      </c>
      <c r="C60" s="1" t="s">
        <v>267</v>
      </c>
      <c r="D60" s="1" t="s">
        <v>23</v>
      </c>
      <c r="E60" s="3">
        <v>441705</v>
      </c>
      <c r="F60" s="1" t="s">
        <v>115</v>
      </c>
      <c r="G60" s="1" t="s">
        <v>268</v>
      </c>
      <c r="H60" s="3">
        <v>4</v>
      </c>
      <c r="I60" s="3">
        <v>70.19</v>
      </c>
      <c r="J60" s="3">
        <v>280.76</v>
      </c>
      <c r="K60" s="3">
        <v>5</v>
      </c>
      <c r="L60" s="3">
        <v>266.72000000000003</v>
      </c>
      <c r="M60" s="1" t="s">
        <v>26</v>
      </c>
      <c r="N60" s="3">
        <v>17</v>
      </c>
      <c r="O60" s="1" t="s">
        <v>27</v>
      </c>
      <c r="P60" s="3">
        <v>3.4</v>
      </c>
      <c r="Q60" s="1" t="s">
        <v>269</v>
      </c>
      <c r="R60" s="1" t="s">
        <v>40</v>
      </c>
      <c r="S60" s="1" t="s">
        <v>30</v>
      </c>
      <c r="T60" s="1" t="s">
        <v>68</v>
      </c>
      <c r="U60" s="1" t="s">
        <v>77</v>
      </c>
    </row>
    <row r="61" spans="1:21" ht="15" thickBot="1" x14ac:dyDescent="0.25">
      <c r="A61" s="1" t="s">
        <v>270</v>
      </c>
      <c r="B61" s="2">
        <v>45840.866469907407</v>
      </c>
      <c r="C61" s="1" t="s">
        <v>271</v>
      </c>
      <c r="D61" s="1" t="s">
        <v>35</v>
      </c>
      <c r="E61" s="3">
        <v>485824</v>
      </c>
      <c r="F61" s="1" t="s">
        <v>71</v>
      </c>
      <c r="G61" s="1" t="s">
        <v>272</v>
      </c>
      <c r="H61" s="3">
        <v>4</v>
      </c>
      <c r="I61" s="3">
        <v>121.6</v>
      </c>
      <c r="J61" s="3">
        <v>486.4</v>
      </c>
      <c r="K61" s="3">
        <v>10</v>
      </c>
      <c r="L61" s="3">
        <v>437.76</v>
      </c>
      <c r="M61" s="1" t="s">
        <v>26</v>
      </c>
      <c r="N61" s="3">
        <v>59</v>
      </c>
      <c r="O61" s="1" t="s">
        <v>125</v>
      </c>
      <c r="P61" s="3">
        <v>4.4000000000000004</v>
      </c>
      <c r="Q61" s="1" t="s">
        <v>273</v>
      </c>
      <c r="R61" s="1" t="s">
        <v>40</v>
      </c>
      <c r="S61" s="1" t="s">
        <v>56</v>
      </c>
      <c r="T61" s="1" t="s">
        <v>68</v>
      </c>
      <c r="U61" s="1" t="s">
        <v>77</v>
      </c>
    </row>
    <row r="62" spans="1:21" ht="15" thickBot="1" x14ac:dyDescent="0.25">
      <c r="A62" s="1" t="s">
        <v>274</v>
      </c>
      <c r="B62" s="2">
        <v>45834.468726851854</v>
      </c>
      <c r="C62" s="1" t="s">
        <v>275</v>
      </c>
      <c r="D62" s="1" t="s">
        <v>59</v>
      </c>
      <c r="E62" s="3">
        <v>482728</v>
      </c>
      <c r="F62" s="1" t="s">
        <v>115</v>
      </c>
      <c r="G62" s="1" t="s">
        <v>276</v>
      </c>
      <c r="H62" s="3">
        <v>2</v>
      </c>
      <c r="I62" s="3">
        <v>117.08</v>
      </c>
      <c r="J62" s="3">
        <v>234.16</v>
      </c>
      <c r="K62" s="3">
        <v>15</v>
      </c>
      <c r="L62" s="3">
        <v>199.04</v>
      </c>
      <c r="M62" s="1" t="s">
        <v>47</v>
      </c>
      <c r="N62" s="1"/>
      <c r="O62" s="1"/>
      <c r="P62" s="1"/>
      <c r="Q62" s="1"/>
      <c r="R62" s="1" t="s">
        <v>29</v>
      </c>
      <c r="S62" s="1" t="s">
        <v>56</v>
      </c>
      <c r="T62" s="1" t="s">
        <v>63</v>
      </c>
      <c r="U62" s="1" t="s">
        <v>49</v>
      </c>
    </row>
    <row r="63" spans="1:21" ht="15" thickBot="1" x14ac:dyDescent="0.25">
      <c r="A63" s="1" t="s">
        <v>277</v>
      </c>
      <c r="B63" s="2">
        <v>45848.018888888888</v>
      </c>
      <c r="C63" s="1" t="s">
        <v>278</v>
      </c>
      <c r="D63" s="1" t="s">
        <v>23</v>
      </c>
      <c r="E63" s="3">
        <v>442517</v>
      </c>
      <c r="F63" s="1" t="s">
        <v>66</v>
      </c>
      <c r="G63" s="1" t="s">
        <v>75</v>
      </c>
      <c r="H63" s="3">
        <v>3</v>
      </c>
      <c r="I63" s="3">
        <v>66.599999999999994</v>
      </c>
      <c r="J63" s="3">
        <v>199.8</v>
      </c>
      <c r="K63" s="3">
        <v>15</v>
      </c>
      <c r="L63" s="3">
        <v>169.83</v>
      </c>
      <c r="M63" s="1" t="s">
        <v>26</v>
      </c>
      <c r="N63" s="3">
        <v>48</v>
      </c>
      <c r="O63" s="1" t="s">
        <v>125</v>
      </c>
      <c r="P63" s="3">
        <v>4.2</v>
      </c>
      <c r="Q63" s="1" t="s">
        <v>279</v>
      </c>
      <c r="R63" s="1" t="s">
        <v>29</v>
      </c>
      <c r="S63" s="1" t="s">
        <v>30</v>
      </c>
      <c r="T63" s="1" t="s">
        <v>68</v>
      </c>
      <c r="U63" s="1" t="s">
        <v>32</v>
      </c>
    </row>
    <row r="64" spans="1:21" ht="15" thickBot="1" x14ac:dyDescent="0.25">
      <c r="A64" s="1" t="s">
        <v>280</v>
      </c>
      <c r="B64" s="2">
        <v>45843.059872685182</v>
      </c>
      <c r="C64" s="1" t="s">
        <v>281</v>
      </c>
      <c r="D64" s="1" t="s">
        <v>84</v>
      </c>
      <c r="E64" s="3">
        <v>418759</v>
      </c>
      <c r="F64" s="1" t="s">
        <v>71</v>
      </c>
      <c r="G64" s="1" t="s">
        <v>282</v>
      </c>
      <c r="H64" s="3">
        <v>3</v>
      </c>
      <c r="I64" s="3">
        <v>79.739999999999995</v>
      </c>
      <c r="J64" s="3">
        <v>239.22</v>
      </c>
      <c r="K64" s="3">
        <v>0</v>
      </c>
      <c r="L64" s="3">
        <v>239.22</v>
      </c>
      <c r="M64" s="1" t="s">
        <v>55</v>
      </c>
      <c r="N64" s="1"/>
      <c r="O64" s="1"/>
      <c r="P64" s="1"/>
      <c r="Q64" s="1"/>
      <c r="R64" s="1" t="s">
        <v>40</v>
      </c>
      <c r="S64" s="1" t="s">
        <v>56</v>
      </c>
      <c r="T64" s="1" t="s">
        <v>63</v>
      </c>
      <c r="U64" s="1" t="s">
        <v>77</v>
      </c>
    </row>
    <row r="65" spans="1:21" ht="15" thickBot="1" x14ac:dyDescent="0.25">
      <c r="A65" s="1" t="s">
        <v>283</v>
      </c>
      <c r="B65" s="2">
        <v>45851.576481481483</v>
      </c>
      <c r="C65" s="1" t="s">
        <v>284</v>
      </c>
      <c r="D65" s="1" t="s">
        <v>44</v>
      </c>
      <c r="E65" s="3">
        <v>477015</v>
      </c>
      <c r="F65" s="1" t="s">
        <v>24</v>
      </c>
      <c r="G65" s="1" t="s">
        <v>285</v>
      </c>
      <c r="H65" s="3">
        <v>4</v>
      </c>
      <c r="I65" s="3">
        <v>109.74</v>
      </c>
      <c r="J65" s="3">
        <v>438.96</v>
      </c>
      <c r="K65" s="3">
        <v>15</v>
      </c>
      <c r="L65" s="3">
        <v>373.12</v>
      </c>
      <c r="M65" s="1" t="s">
        <v>26</v>
      </c>
      <c r="N65" s="3">
        <v>27</v>
      </c>
      <c r="O65" s="1" t="s">
        <v>125</v>
      </c>
      <c r="P65" s="3">
        <v>1.4</v>
      </c>
      <c r="Q65" s="1" t="s">
        <v>76</v>
      </c>
      <c r="R65" s="1" t="s">
        <v>40</v>
      </c>
      <c r="S65" s="1" t="s">
        <v>62</v>
      </c>
      <c r="T65" s="1" t="s">
        <v>48</v>
      </c>
      <c r="U65" s="1" t="s">
        <v>49</v>
      </c>
    </row>
    <row r="66" spans="1:21" ht="15" thickBot="1" x14ac:dyDescent="0.25">
      <c r="A66" s="1" t="s">
        <v>286</v>
      </c>
      <c r="B66" s="2">
        <v>45847.276446759257</v>
      </c>
      <c r="C66" s="1" t="s">
        <v>287</v>
      </c>
      <c r="D66" s="1" t="s">
        <v>152</v>
      </c>
      <c r="E66" s="3">
        <v>486276</v>
      </c>
      <c r="F66" s="1" t="s">
        <v>36</v>
      </c>
      <c r="G66" s="1" t="s">
        <v>288</v>
      </c>
      <c r="H66" s="3">
        <v>1</v>
      </c>
      <c r="I66" s="3">
        <v>93.57</v>
      </c>
      <c r="J66" s="3">
        <v>93.57</v>
      </c>
      <c r="K66" s="3">
        <v>0</v>
      </c>
      <c r="L66" s="3">
        <v>93.57</v>
      </c>
      <c r="M66" s="1" t="s">
        <v>55</v>
      </c>
      <c r="N66" s="1"/>
      <c r="O66" s="1"/>
      <c r="P66" s="1"/>
      <c r="Q66" s="1"/>
      <c r="R66" s="1" t="s">
        <v>40</v>
      </c>
      <c r="S66" s="1" t="s">
        <v>56</v>
      </c>
      <c r="T66" s="1" t="s">
        <v>63</v>
      </c>
      <c r="U66" s="1" t="s">
        <v>49</v>
      </c>
    </row>
    <row r="67" spans="1:21" ht="15" thickBot="1" x14ac:dyDescent="0.25">
      <c r="A67" s="1" t="s">
        <v>289</v>
      </c>
      <c r="B67" s="2">
        <v>45837.46166666667</v>
      </c>
      <c r="C67" s="1" t="s">
        <v>290</v>
      </c>
      <c r="D67" s="1" t="s">
        <v>52</v>
      </c>
      <c r="E67" s="3">
        <v>424921</v>
      </c>
      <c r="F67" s="1" t="s">
        <v>45</v>
      </c>
      <c r="G67" s="1" t="s">
        <v>46</v>
      </c>
      <c r="H67" s="3">
        <v>2</v>
      </c>
      <c r="I67" s="3">
        <v>101.67</v>
      </c>
      <c r="J67" s="3">
        <v>203.34</v>
      </c>
      <c r="K67" s="3">
        <v>0</v>
      </c>
      <c r="L67" s="3">
        <v>203.34</v>
      </c>
      <c r="M67" s="1" t="s">
        <v>26</v>
      </c>
      <c r="N67" s="3">
        <v>43</v>
      </c>
      <c r="O67" s="1" t="s">
        <v>27</v>
      </c>
      <c r="P67" s="3">
        <v>3.9</v>
      </c>
      <c r="Q67" s="1" t="s">
        <v>291</v>
      </c>
      <c r="R67" s="1" t="s">
        <v>40</v>
      </c>
      <c r="S67" s="1" t="s">
        <v>56</v>
      </c>
      <c r="T67" s="1" t="s">
        <v>68</v>
      </c>
      <c r="U67" s="1" t="s">
        <v>32</v>
      </c>
    </row>
    <row r="68" spans="1:21" ht="15" thickBot="1" x14ac:dyDescent="0.25">
      <c r="A68" s="1" t="s">
        <v>292</v>
      </c>
      <c r="B68" s="2">
        <v>45847.536099537036</v>
      </c>
      <c r="C68" s="1" t="s">
        <v>293</v>
      </c>
      <c r="D68" s="1" t="s">
        <v>59</v>
      </c>
      <c r="E68" s="3">
        <v>470702</v>
      </c>
      <c r="F68" s="1" t="s">
        <v>24</v>
      </c>
      <c r="G68" s="1" t="s">
        <v>294</v>
      </c>
      <c r="H68" s="3">
        <v>5</v>
      </c>
      <c r="I68" s="3">
        <v>138.75</v>
      </c>
      <c r="J68" s="3">
        <v>693.75</v>
      </c>
      <c r="K68" s="3">
        <v>5</v>
      </c>
      <c r="L68" s="3">
        <v>659.06</v>
      </c>
      <c r="M68" s="1" t="s">
        <v>26</v>
      </c>
      <c r="N68" s="3">
        <v>45</v>
      </c>
      <c r="O68" s="1" t="s">
        <v>125</v>
      </c>
      <c r="P68" s="3">
        <v>2.4</v>
      </c>
      <c r="Q68" s="1" t="s">
        <v>295</v>
      </c>
      <c r="R68" s="1" t="s">
        <v>40</v>
      </c>
      <c r="S68" s="1" t="s">
        <v>30</v>
      </c>
      <c r="T68" s="1" t="s">
        <v>63</v>
      </c>
      <c r="U68" s="1" t="s">
        <v>32</v>
      </c>
    </row>
    <row r="69" spans="1:21" ht="15" thickBot="1" x14ac:dyDescent="0.25">
      <c r="A69" s="1" t="s">
        <v>296</v>
      </c>
      <c r="B69" s="2">
        <v>45846.812280092592</v>
      </c>
      <c r="C69" s="1" t="s">
        <v>297</v>
      </c>
      <c r="D69" s="1" t="s">
        <v>152</v>
      </c>
      <c r="E69" s="3">
        <v>473049</v>
      </c>
      <c r="F69" s="1" t="s">
        <v>24</v>
      </c>
      <c r="G69" s="1" t="s">
        <v>298</v>
      </c>
      <c r="H69" s="3">
        <v>4</v>
      </c>
      <c r="I69" s="3">
        <v>21.81</v>
      </c>
      <c r="J69" s="3">
        <v>87.24</v>
      </c>
      <c r="K69" s="3">
        <v>0</v>
      </c>
      <c r="L69" s="3">
        <v>87.24</v>
      </c>
      <c r="M69" s="1" t="s">
        <v>26</v>
      </c>
      <c r="N69" s="3">
        <v>58</v>
      </c>
      <c r="O69" s="1" t="s">
        <v>38</v>
      </c>
      <c r="P69" s="3">
        <v>3.3</v>
      </c>
      <c r="Q69" s="1" t="s">
        <v>299</v>
      </c>
      <c r="R69" s="1" t="s">
        <v>29</v>
      </c>
      <c r="S69" s="1" t="s">
        <v>62</v>
      </c>
      <c r="T69" s="1" t="s">
        <v>63</v>
      </c>
      <c r="U69" s="1" t="s">
        <v>41</v>
      </c>
    </row>
    <row r="70" spans="1:21" ht="15" thickBot="1" x14ac:dyDescent="0.25">
      <c r="A70" s="1" t="s">
        <v>300</v>
      </c>
      <c r="B70" s="2">
        <v>45839.736157407409</v>
      </c>
      <c r="C70" s="1" t="s">
        <v>301</v>
      </c>
      <c r="D70" s="1" t="s">
        <v>84</v>
      </c>
      <c r="E70" s="3">
        <v>473585</v>
      </c>
      <c r="F70" s="1" t="s">
        <v>24</v>
      </c>
      <c r="G70" s="1" t="s">
        <v>302</v>
      </c>
      <c r="H70" s="3">
        <v>2</v>
      </c>
      <c r="I70" s="3">
        <v>104.19</v>
      </c>
      <c r="J70" s="3">
        <v>208.38</v>
      </c>
      <c r="K70" s="3">
        <v>15</v>
      </c>
      <c r="L70" s="3">
        <v>177.12</v>
      </c>
      <c r="M70" s="1" t="s">
        <v>55</v>
      </c>
      <c r="N70" s="1"/>
      <c r="O70" s="1"/>
      <c r="P70" s="1"/>
      <c r="Q70" s="1"/>
      <c r="R70" s="1" t="s">
        <v>40</v>
      </c>
      <c r="S70" s="1" t="s">
        <v>62</v>
      </c>
      <c r="T70" s="1" t="s">
        <v>68</v>
      </c>
      <c r="U70" s="1" t="s">
        <v>77</v>
      </c>
    </row>
    <row r="71" spans="1:21" ht="15" thickBot="1" x14ac:dyDescent="0.25">
      <c r="A71" s="1" t="s">
        <v>303</v>
      </c>
      <c r="B71" s="2">
        <v>45842.526087962964</v>
      </c>
      <c r="C71" s="1" t="s">
        <v>304</v>
      </c>
      <c r="D71" s="1" t="s">
        <v>23</v>
      </c>
      <c r="E71" s="3">
        <v>404878</v>
      </c>
      <c r="F71" s="1" t="s">
        <v>24</v>
      </c>
      <c r="G71" s="1" t="s">
        <v>305</v>
      </c>
      <c r="H71" s="3">
        <v>1</v>
      </c>
      <c r="I71" s="3">
        <v>32.630000000000003</v>
      </c>
      <c r="J71" s="3">
        <v>32.630000000000003</v>
      </c>
      <c r="K71" s="3">
        <v>5</v>
      </c>
      <c r="L71" s="3">
        <v>31</v>
      </c>
      <c r="M71" s="1" t="s">
        <v>26</v>
      </c>
      <c r="N71" s="3">
        <v>38</v>
      </c>
      <c r="O71" s="1" t="s">
        <v>38</v>
      </c>
      <c r="P71" s="3">
        <v>3.8</v>
      </c>
      <c r="Q71" s="1" t="s">
        <v>106</v>
      </c>
      <c r="R71" s="1" t="s">
        <v>40</v>
      </c>
      <c r="S71" s="1" t="s">
        <v>62</v>
      </c>
      <c r="T71" s="1" t="s">
        <v>63</v>
      </c>
      <c r="U71" s="1" t="s">
        <v>41</v>
      </c>
    </row>
    <row r="72" spans="1:21" ht="15" thickBot="1" x14ac:dyDescent="0.25">
      <c r="A72" s="1" t="s">
        <v>306</v>
      </c>
      <c r="B72" s="2">
        <v>45833.031840277778</v>
      </c>
      <c r="C72" s="1" t="s">
        <v>307</v>
      </c>
      <c r="D72" s="1" t="s">
        <v>152</v>
      </c>
      <c r="E72" s="3">
        <v>464140</v>
      </c>
      <c r="F72" s="1" t="s">
        <v>45</v>
      </c>
      <c r="G72" s="1" t="s">
        <v>308</v>
      </c>
      <c r="H72" s="3">
        <v>3</v>
      </c>
      <c r="I72" s="3">
        <v>24.25</v>
      </c>
      <c r="J72" s="3">
        <v>72.75</v>
      </c>
      <c r="K72" s="3">
        <v>10</v>
      </c>
      <c r="L72" s="3">
        <v>65.48</v>
      </c>
      <c r="M72" s="1" t="s">
        <v>26</v>
      </c>
      <c r="N72" s="3">
        <v>43</v>
      </c>
      <c r="O72" s="1" t="s">
        <v>27</v>
      </c>
      <c r="P72" s="3">
        <v>1.4</v>
      </c>
      <c r="Q72" s="1" t="s">
        <v>309</v>
      </c>
      <c r="R72" s="1" t="s">
        <v>40</v>
      </c>
      <c r="S72" s="1" t="s">
        <v>30</v>
      </c>
      <c r="T72" s="1" t="s">
        <v>68</v>
      </c>
      <c r="U72" s="1" t="s">
        <v>49</v>
      </c>
    </row>
    <row r="73" spans="1:21" ht="15" thickBot="1" x14ac:dyDescent="0.25">
      <c r="A73" s="1" t="s">
        <v>310</v>
      </c>
      <c r="B73" s="2">
        <v>45859.135972222219</v>
      </c>
      <c r="C73" s="1" t="s">
        <v>311</v>
      </c>
      <c r="D73" s="1" t="s">
        <v>23</v>
      </c>
      <c r="E73" s="3">
        <v>459601</v>
      </c>
      <c r="F73" s="1" t="s">
        <v>53</v>
      </c>
      <c r="G73" s="1" t="s">
        <v>54</v>
      </c>
      <c r="H73" s="3">
        <v>2</v>
      </c>
      <c r="I73" s="3">
        <v>103.42</v>
      </c>
      <c r="J73" s="3">
        <v>206.84</v>
      </c>
      <c r="K73" s="3">
        <v>0</v>
      </c>
      <c r="L73" s="3">
        <v>206.84</v>
      </c>
      <c r="M73" s="1" t="s">
        <v>26</v>
      </c>
      <c r="N73" s="3">
        <v>36</v>
      </c>
      <c r="O73" s="1" t="s">
        <v>27</v>
      </c>
      <c r="P73" s="3">
        <v>4.0999999999999996</v>
      </c>
      <c r="Q73" s="1" t="s">
        <v>312</v>
      </c>
      <c r="R73" s="1" t="s">
        <v>29</v>
      </c>
      <c r="S73" s="1" t="s">
        <v>62</v>
      </c>
      <c r="T73" s="1" t="s">
        <v>63</v>
      </c>
      <c r="U73" s="1" t="s">
        <v>32</v>
      </c>
    </row>
    <row r="74" spans="1:21" ht="15" thickBot="1" x14ac:dyDescent="0.25">
      <c r="A74" s="1" t="s">
        <v>313</v>
      </c>
      <c r="B74" s="2">
        <v>45837.873553240737</v>
      </c>
      <c r="C74" s="1" t="s">
        <v>314</v>
      </c>
      <c r="D74" s="1" t="s">
        <v>44</v>
      </c>
      <c r="E74" s="3">
        <v>419341</v>
      </c>
      <c r="F74" s="1" t="s">
        <v>66</v>
      </c>
      <c r="G74" s="1" t="s">
        <v>315</v>
      </c>
      <c r="H74" s="3">
        <v>1</v>
      </c>
      <c r="I74" s="3">
        <v>56.05</v>
      </c>
      <c r="J74" s="3">
        <v>56.05</v>
      </c>
      <c r="K74" s="3">
        <v>5</v>
      </c>
      <c r="L74" s="3">
        <v>53.25</v>
      </c>
      <c r="M74" s="1" t="s">
        <v>47</v>
      </c>
      <c r="N74" s="1"/>
      <c r="O74" s="1"/>
      <c r="P74" s="1"/>
      <c r="Q74" s="1"/>
      <c r="R74" s="1" t="s">
        <v>40</v>
      </c>
      <c r="S74" s="1" t="s">
        <v>30</v>
      </c>
      <c r="T74" s="1" t="s">
        <v>31</v>
      </c>
      <c r="U74" s="1" t="s">
        <v>77</v>
      </c>
    </row>
    <row r="75" spans="1:21" ht="15" thickBot="1" x14ac:dyDescent="0.25">
      <c r="A75" s="1" t="s">
        <v>316</v>
      </c>
      <c r="B75" s="2">
        <v>45855.495520833334</v>
      </c>
      <c r="C75" s="1" t="s">
        <v>317</v>
      </c>
      <c r="D75" s="1" t="s">
        <v>23</v>
      </c>
      <c r="E75" s="3">
        <v>446956</v>
      </c>
      <c r="F75" s="1" t="s">
        <v>66</v>
      </c>
      <c r="G75" s="1" t="s">
        <v>318</v>
      </c>
      <c r="H75" s="3">
        <v>5</v>
      </c>
      <c r="I75" s="3">
        <v>62.09</v>
      </c>
      <c r="J75" s="3">
        <v>310.45</v>
      </c>
      <c r="K75" s="3">
        <v>5</v>
      </c>
      <c r="L75" s="3">
        <v>294.93</v>
      </c>
      <c r="M75" s="1" t="s">
        <v>26</v>
      </c>
      <c r="N75" s="3">
        <v>23</v>
      </c>
      <c r="O75" s="1" t="s">
        <v>38</v>
      </c>
      <c r="P75" s="3">
        <v>1.5</v>
      </c>
      <c r="Q75" s="1" t="s">
        <v>319</v>
      </c>
      <c r="R75" s="1" t="s">
        <v>40</v>
      </c>
      <c r="S75" s="1" t="s">
        <v>56</v>
      </c>
      <c r="T75" s="1" t="s">
        <v>48</v>
      </c>
      <c r="U75" s="1" t="s">
        <v>77</v>
      </c>
    </row>
    <row r="76" spans="1:21" ht="15" thickBot="1" x14ac:dyDescent="0.25">
      <c r="A76" s="1" t="s">
        <v>320</v>
      </c>
      <c r="B76" s="2">
        <v>45841.449988425928</v>
      </c>
      <c r="C76" s="1" t="s">
        <v>321</v>
      </c>
      <c r="D76" s="1" t="s">
        <v>84</v>
      </c>
      <c r="E76" s="3">
        <v>429039</v>
      </c>
      <c r="F76" s="1" t="s">
        <v>45</v>
      </c>
      <c r="G76" s="1" t="s">
        <v>322</v>
      </c>
      <c r="H76" s="3">
        <v>5</v>
      </c>
      <c r="I76" s="3">
        <v>59.21</v>
      </c>
      <c r="J76" s="3">
        <v>296.05</v>
      </c>
      <c r="K76" s="3">
        <v>0</v>
      </c>
      <c r="L76" s="3">
        <v>296.05</v>
      </c>
      <c r="M76" s="1" t="s">
        <v>26</v>
      </c>
      <c r="N76" s="3">
        <v>45</v>
      </c>
      <c r="O76" s="1" t="s">
        <v>125</v>
      </c>
      <c r="P76" s="3">
        <v>1.4</v>
      </c>
      <c r="Q76" s="1" t="s">
        <v>323</v>
      </c>
      <c r="R76" s="1" t="s">
        <v>29</v>
      </c>
      <c r="S76" s="1" t="s">
        <v>30</v>
      </c>
      <c r="T76" s="1" t="s">
        <v>48</v>
      </c>
      <c r="U76" s="1" t="s">
        <v>32</v>
      </c>
    </row>
    <row r="77" spans="1:21" ht="15" thickBot="1" x14ac:dyDescent="0.25">
      <c r="A77" s="1" t="s">
        <v>324</v>
      </c>
      <c r="B77" s="2">
        <v>45837.497997685183</v>
      </c>
      <c r="C77" s="1" t="s">
        <v>325</v>
      </c>
      <c r="D77" s="1" t="s">
        <v>59</v>
      </c>
      <c r="E77" s="3">
        <v>436047</v>
      </c>
      <c r="F77" s="1" t="s">
        <v>45</v>
      </c>
      <c r="G77" s="1" t="s">
        <v>326</v>
      </c>
      <c r="H77" s="3">
        <v>5</v>
      </c>
      <c r="I77" s="3">
        <v>91.29</v>
      </c>
      <c r="J77" s="3">
        <v>456.45</v>
      </c>
      <c r="K77" s="3">
        <v>10</v>
      </c>
      <c r="L77" s="3">
        <v>410.81</v>
      </c>
      <c r="M77" s="1" t="s">
        <v>26</v>
      </c>
      <c r="N77" s="3">
        <v>53</v>
      </c>
      <c r="O77" s="1" t="s">
        <v>38</v>
      </c>
      <c r="P77" s="3">
        <v>3</v>
      </c>
      <c r="Q77" s="1" t="s">
        <v>327</v>
      </c>
      <c r="R77" s="1" t="s">
        <v>29</v>
      </c>
      <c r="S77" s="1" t="s">
        <v>62</v>
      </c>
      <c r="T77" s="1" t="s">
        <v>31</v>
      </c>
      <c r="U77" s="1" t="s">
        <v>32</v>
      </c>
    </row>
    <row r="78" spans="1:21" ht="15" thickBot="1" x14ac:dyDescent="0.25">
      <c r="A78" s="1" t="s">
        <v>328</v>
      </c>
      <c r="B78" s="2">
        <v>45852.006099537037</v>
      </c>
      <c r="C78" s="1" t="s">
        <v>329</v>
      </c>
      <c r="D78" s="1" t="s">
        <v>35</v>
      </c>
      <c r="E78" s="3">
        <v>429950</v>
      </c>
      <c r="F78" s="1" t="s">
        <v>36</v>
      </c>
      <c r="G78" s="1" t="s">
        <v>144</v>
      </c>
      <c r="H78" s="3">
        <v>4</v>
      </c>
      <c r="I78" s="3">
        <v>71.83</v>
      </c>
      <c r="J78" s="3">
        <v>287.32</v>
      </c>
      <c r="K78" s="3">
        <v>0</v>
      </c>
      <c r="L78" s="3">
        <v>287.32</v>
      </c>
      <c r="M78" s="1" t="s">
        <v>26</v>
      </c>
      <c r="N78" s="3">
        <v>35</v>
      </c>
      <c r="O78" s="1" t="s">
        <v>38</v>
      </c>
      <c r="P78" s="3">
        <v>4.8</v>
      </c>
      <c r="Q78" s="1" t="s">
        <v>98</v>
      </c>
      <c r="R78" s="1" t="s">
        <v>29</v>
      </c>
      <c r="S78" s="1" t="s">
        <v>30</v>
      </c>
      <c r="T78" s="1" t="s">
        <v>31</v>
      </c>
      <c r="U78" s="1" t="s">
        <v>77</v>
      </c>
    </row>
    <row r="79" spans="1:21" ht="15" thickBot="1" x14ac:dyDescent="0.25">
      <c r="A79" s="1" t="s">
        <v>330</v>
      </c>
      <c r="B79" s="2">
        <v>45847.986331018517</v>
      </c>
      <c r="C79" s="1" t="s">
        <v>331</v>
      </c>
      <c r="D79" s="1" t="s">
        <v>23</v>
      </c>
      <c r="E79" s="3">
        <v>497595</v>
      </c>
      <c r="F79" s="1" t="s">
        <v>115</v>
      </c>
      <c r="G79" s="1" t="s">
        <v>332</v>
      </c>
      <c r="H79" s="3">
        <v>2</v>
      </c>
      <c r="I79" s="3">
        <v>92.33</v>
      </c>
      <c r="J79" s="3">
        <v>184.66</v>
      </c>
      <c r="K79" s="3">
        <v>10</v>
      </c>
      <c r="L79" s="3">
        <v>166.19</v>
      </c>
      <c r="M79" s="1" t="s">
        <v>26</v>
      </c>
      <c r="N79" s="3">
        <v>41</v>
      </c>
      <c r="O79" s="1" t="s">
        <v>125</v>
      </c>
      <c r="P79" s="3">
        <v>4.8</v>
      </c>
      <c r="Q79" s="1" t="s">
        <v>90</v>
      </c>
      <c r="R79" s="1" t="s">
        <v>29</v>
      </c>
      <c r="S79" s="1" t="s">
        <v>56</v>
      </c>
      <c r="T79" s="1" t="s">
        <v>48</v>
      </c>
      <c r="U79" s="1" t="s">
        <v>49</v>
      </c>
    </row>
    <row r="80" spans="1:21" ht="15" thickBot="1" x14ac:dyDescent="0.25">
      <c r="A80" s="1" t="s">
        <v>333</v>
      </c>
      <c r="B80" s="2">
        <v>45842.670266203706</v>
      </c>
      <c r="C80" s="1" t="s">
        <v>334</v>
      </c>
      <c r="D80" s="1" t="s">
        <v>84</v>
      </c>
      <c r="E80" s="3">
        <v>466508</v>
      </c>
      <c r="F80" s="1" t="s">
        <v>71</v>
      </c>
      <c r="G80" s="1" t="s">
        <v>167</v>
      </c>
      <c r="H80" s="3">
        <v>4</v>
      </c>
      <c r="I80" s="3">
        <v>49.15</v>
      </c>
      <c r="J80" s="3">
        <v>196.6</v>
      </c>
      <c r="K80" s="3">
        <v>0</v>
      </c>
      <c r="L80" s="3">
        <v>196.6</v>
      </c>
      <c r="M80" s="1" t="s">
        <v>26</v>
      </c>
      <c r="N80" s="3">
        <v>50</v>
      </c>
      <c r="O80" s="1" t="s">
        <v>125</v>
      </c>
      <c r="P80" s="1"/>
      <c r="Q80" s="1" t="s">
        <v>245</v>
      </c>
      <c r="R80" s="1" t="s">
        <v>29</v>
      </c>
      <c r="S80" s="1" t="s">
        <v>56</v>
      </c>
      <c r="T80" s="1" t="s">
        <v>31</v>
      </c>
      <c r="U80" s="1" t="s">
        <v>49</v>
      </c>
    </row>
    <row r="81" spans="1:21" ht="15" thickBot="1" x14ac:dyDescent="0.25">
      <c r="A81" s="1" t="s">
        <v>335</v>
      </c>
      <c r="B81" s="2">
        <v>45856.602824074071</v>
      </c>
      <c r="C81" s="1" t="s">
        <v>278</v>
      </c>
      <c r="D81" s="1" t="s">
        <v>59</v>
      </c>
      <c r="E81" s="3">
        <v>435819</v>
      </c>
      <c r="F81" s="1" t="s">
        <v>115</v>
      </c>
      <c r="G81" s="1" t="s">
        <v>336</v>
      </c>
      <c r="H81" s="3">
        <v>3</v>
      </c>
      <c r="I81" s="3">
        <v>139.80000000000001</v>
      </c>
      <c r="J81" s="3">
        <v>419.4</v>
      </c>
      <c r="K81" s="3">
        <v>10</v>
      </c>
      <c r="L81" s="3">
        <v>377.46</v>
      </c>
      <c r="M81" s="1" t="s">
        <v>26</v>
      </c>
      <c r="N81" s="3">
        <v>24</v>
      </c>
      <c r="O81" s="1" t="s">
        <v>38</v>
      </c>
      <c r="P81" s="3">
        <v>1.3</v>
      </c>
      <c r="Q81" s="1" t="s">
        <v>337</v>
      </c>
      <c r="R81" s="1" t="s">
        <v>29</v>
      </c>
      <c r="S81" s="1" t="s">
        <v>62</v>
      </c>
      <c r="T81" s="1" t="s">
        <v>63</v>
      </c>
      <c r="U81" s="1" t="s">
        <v>41</v>
      </c>
    </row>
    <row r="82" spans="1:21" ht="15" thickBot="1" x14ac:dyDescent="0.25">
      <c r="A82" s="1" t="s">
        <v>338</v>
      </c>
      <c r="B82" s="2">
        <v>45840.226851851854</v>
      </c>
      <c r="C82" s="1" t="s">
        <v>339</v>
      </c>
      <c r="D82" s="1" t="s">
        <v>35</v>
      </c>
      <c r="E82" s="3">
        <v>444682</v>
      </c>
      <c r="F82" s="1" t="s">
        <v>71</v>
      </c>
      <c r="G82" s="1" t="s">
        <v>85</v>
      </c>
      <c r="H82" s="3">
        <v>3</v>
      </c>
      <c r="I82" s="3">
        <v>113.81</v>
      </c>
      <c r="J82" s="3">
        <v>341.43</v>
      </c>
      <c r="K82" s="3">
        <v>0</v>
      </c>
      <c r="L82" s="3">
        <v>341.43</v>
      </c>
      <c r="M82" s="1" t="s">
        <v>55</v>
      </c>
      <c r="N82" s="1"/>
      <c r="O82" s="1"/>
      <c r="P82" s="1"/>
      <c r="Q82" s="1"/>
      <c r="R82" s="1" t="s">
        <v>29</v>
      </c>
      <c r="S82" s="1" t="s">
        <v>30</v>
      </c>
      <c r="T82" s="1" t="s">
        <v>31</v>
      </c>
      <c r="U82" s="1" t="s">
        <v>77</v>
      </c>
    </row>
    <row r="83" spans="1:21" ht="15" thickBot="1" x14ac:dyDescent="0.25">
      <c r="A83" s="1" t="s">
        <v>340</v>
      </c>
      <c r="B83" s="2">
        <v>45845.307962962965</v>
      </c>
      <c r="C83" s="1" t="s">
        <v>341</v>
      </c>
      <c r="D83" s="1" t="s">
        <v>35</v>
      </c>
      <c r="E83" s="3">
        <v>486762</v>
      </c>
      <c r="F83" s="1" t="s">
        <v>36</v>
      </c>
      <c r="G83" s="1" t="s">
        <v>342</v>
      </c>
      <c r="H83" s="3">
        <v>5</v>
      </c>
      <c r="I83" s="3">
        <v>77.47</v>
      </c>
      <c r="J83" s="3">
        <v>387.35</v>
      </c>
      <c r="K83" s="3">
        <v>10</v>
      </c>
      <c r="L83" s="3">
        <v>348.62</v>
      </c>
      <c r="M83" s="1" t="s">
        <v>26</v>
      </c>
      <c r="N83" s="3">
        <v>47</v>
      </c>
      <c r="O83" s="1" t="s">
        <v>27</v>
      </c>
      <c r="P83" s="3">
        <v>1.4</v>
      </c>
      <c r="Q83" s="1" t="s">
        <v>343</v>
      </c>
      <c r="R83" s="1" t="s">
        <v>40</v>
      </c>
      <c r="S83" s="1" t="s">
        <v>30</v>
      </c>
      <c r="T83" s="1" t="s">
        <v>63</v>
      </c>
      <c r="U83" s="1" t="s">
        <v>41</v>
      </c>
    </row>
    <row r="84" spans="1:21" ht="15" thickBot="1" x14ac:dyDescent="0.25">
      <c r="A84" s="1" t="s">
        <v>344</v>
      </c>
      <c r="B84" s="2">
        <v>45832.281111111108</v>
      </c>
      <c r="C84" s="1" t="s">
        <v>345</v>
      </c>
      <c r="D84" s="1" t="s">
        <v>23</v>
      </c>
      <c r="E84" s="3">
        <v>426795</v>
      </c>
      <c r="F84" s="1" t="s">
        <v>24</v>
      </c>
      <c r="G84" s="1" t="s">
        <v>60</v>
      </c>
      <c r="H84" s="3">
        <v>2</v>
      </c>
      <c r="I84" s="3">
        <v>119.34</v>
      </c>
      <c r="J84" s="3">
        <v>238.68</v>
      </c>
      <c r="K84" s="3">
        <v>10</v>
      </c>
      <c r="L84" s="3">
        <v>214.81</v>
      </c>
      <c r="M84" s="1" t="s">
        <v>26</v>
      </c>
      <c r="N84" s="3">
        <v>15</v>
      </c>
      <c r="O84" s="1" t="s">
        <v>125</v>
      </c>
      <c r="P84" s="3">
        <v>1.7</v>
      </c>
      <c r="Q84" s="1" t="s">
        <v>61</v>
      </c>
      <c r="R84" s="1" t="s">
        <v>29</v>
      </c>
      <c r="S84" s="1" t="s">
        <v>62</v>
      </c>
      <c r="T84" s="1" t="s">
        <v>48</v>
      </c>
      <c r="U84" s="1" t="s">
        <v>77</v>
      </c>
    </row>
    <row r="85" spans="1:21" ht="15" thickBot="1" x14ac:dyDescent="0.25">
      <c r="A85" s="1" t="s">
        <v>346</v>
      </c>
      <c r="B85" s="2">
        <v>45840.68478009259</v>
      </c>
      <c r="C85" s="1" t="s">
        <v>347</v>
      </c>
      <c r="D85" s="1" t="s">
        <v>152</v>
      </c>
      <c r="E85" s="3">
        <v>497261</v>
      </c>
      <c r="F85" s="1" t="s">
        <v>53</v>
      </c>
      <c r="G85" s="1" t="s">
        <v>348</v>
      </c>
      <c r="H85" s="3">
        <v>1</v>
      </c>
      <c r="I85" s="3">
        <v>79.77</v>
      </c>
      <c r="J85" s="3">
        <v>79.77</v>
      </c>
      <c r="K85" s="3">
        <v>0</v>
      </c>
      <c r="L85" s="3">
        <v>79.77</v>
      </c>
      <c r="M85" s="1" t="s">
        <v>55</v>
      </c>
      <c r="N85" s="1"/>
      <c r="O85" s="1"/>
      <c r="P85" s="1"/>
      <c r="Q85" s="1"/>
      <c r="R85" s="1" t="s">
        <v>40</v>
      </c>
      <c r="S85" s="1" t="s">
        <v>62</v>
      </c>
      <c r="T85" s="1" t="s">
        <v>68</v>
      </c>
      <c r="U85" s="1" t="s">
        <v>41</v>
      </c>
    </row>
    <row r="86" spans="1:21" ht="15" thickBot="1" x14ac:dyDescent="0.25">
      <c r="A86" s="1" t="s">
        <v>349</v>
      </c>
      <c r="B86" s="2">
        <v>45831.123912037037</v>
      </c>
      <c r="C86" s="1" t="s">
        <v>350</v>
      </c>
      <c r="D86" s="1" t="s">
        <v>23</v>
      </c>
      <c r="E86" s="3">
        <v>453089</v>
      </c>
      <c r="F86" s="1" t="s">
        <v>53</v>
      </c>
      <c r="G86" s="1" t="s">
        <v>351</v>
      </c>
      <c r="H86" s="3">
        <v>2</v>
      </c>
      <c r="I86" s="3">
        <v>124.17</v>
      </c>
      <c r="J86" s="3">
        <v>248.34</v>
      </c>
      <c r="K86" s="3">
        <v>15</v>
      </c>
      <c r="L86" s="3">
        <v>211.09</v>
      </c>
      <c r="M86" s="1" t="s">
        <v>26</v>
      </c>
      <c r="N86" s="3">
        <v>38</v>
      </c>
      <c r="O86" s="1" t="s">
        <v>27</v>
      </c>
      <c r="P86" s="3">
        <v>1.4</v>
      </c>
      <c r="Q86" s="1" t="s">
        <v>352</v>
      </c>
      <c r="R86" s="1" t="s">
        <v>40</v>
      </c>
      <c r="S86" s="1" t="s">
        <v>62</v>
      </c>
      <c r="T86" s="1" t="s">
        <v>31</v>
      </c>
      <c r="U86" s="1" t="s">
        <v>41</v>
      </c>
    </row>
    <row r="87" spans="1:21" ht="15" thickBot="1" x14ac:dyDescent="0.25">
      <c r="A87" s="1" t="s">
        <v>353</v>
      </c>
      <c r="B87" s="2">
        <v>45844.879317129627</v>
      </c>
      <c r="C87" s="1" t="s">
        <v>354</v>
      </c>
      <c r="D87" s="1" t="s">
        <v>52</v>
      </c>
      <c r="E87" s="3">
        <v>444501</v>
      </c>
      <c r="F87" s="1" t="s">
        <v>71</v>
      </c>
      <c r="G87" s="1" t="s">
        <v>355</v>
      </c>
      <c r="H87" s="3">
        <v>2</v>
      </c>
      <c r="I87" s="3">
        <v>29.93</v>
      </c>
      <c r="J87" s="3">
        <v>59.86</v>
      </c>
      <c r="K87" s="3">
        <v>0</v>
      </c>
      <c r="L87" s="3">
        <v>59.86</v>
      </c>
      <c r="M87" s="1" t="s">
        <v>26</v>
      </c>
      <c r="N87" s="3">
        <v>27</v>
      </c>
      <c r="O87" s="1" t="s">
        <v>125</v>
      </c>
      <c r="P87" s="3">
        <v>4.8</v>
      </c>
      <c r="Q87" s="1" t="s">
        <v>356</v>
      </c>
      <c r="R87" s="1" t="s">
        <v>29</v>
      </c>
      <c r="S87" s="1" t="s">
        <v>30</v>
      </c>
      <c r="T87" s="1" t="s">
        <v>63</v>
      </c>
      <c r="U87" s="1" t="s">
        <v>49</v>
      </c>
    </row>
    <row r="88" spans="1:21" ht="15" thickBot="1" x14ac:dyDescent="0.25">
      <c r="A88" s="1" t="s">
        <v>357</v>
      </c>
      <c r="B88" s="2">
        <v>45849.040219907409</v>
      </c>
      <c r="C88" s="1" t="s">
        <v>358</v>
      </c>
      <c r="D88" s="1" t="s">
        <v>59</v>
      </c>
      <c r="E88" s="3">
        <v>478958</v>
      </c>
      <c r="F88" s="1" t="s">
        <v>71</v>
      </c>
      <c r="G88" s="1" t="s">
        <v>359</v>
      </c>
      <c r="H88" s="3">
        <v>1</v>
      </c>
      <c r="I88" s="3">
        <v>43.03</v>
      </c>
      <c r="J88" s="3">
        <v>43.03</v>
      </c>
      <c r="K88" s="3">
        <v>15</v>
      </c>
      <c r="L88" s="3">
        <v>36.58</v>
      </c>
      <c r="M88" s="1" t="s">
        <v>26</v>
      </c>
      <c r="N88" s="3">
        <v>51</v>
      </c>
      <c r="O88" s="1" t="s">
        <v>38</v>
      </c>
      <c r="P88" s="3">
        <v>4.7</v>
      </c>
      <c r="Q88" s="1" t="s">
        <v>360</v>
      </c>
      <c r="R88" s="1" t="s">
        <v>40</v>
      </c>
      <c r="S88" s="1" t="s">
        <v>62</v>
      </c>
      <c r="T88" s="1" t="s">
        <v>48</v>
      </c>
      <c r="U88" s="1" t="s">
        <v>32</v>
      </c>
    </row>
    <row r="89" spans="1:21" ht="15" thickBot="1" x14ac:dyDescent="0.25">
      <c r="A89" s="1" t="s">
        <v>361</v>
      </c>
      <c r="B89" s="2">
        <v>45842.563125000001</v>
      </c>
      <c r="C89" s="1" t="s">
        <v>362</v>
      </c>
      <c r="D89" s="1" t="s">
        <v>23</v>
      </c>
      <c r="E89" s="3">
        <v>461463</v>
      </c>
      <c r="F89" s="1" t="s">
        <v>36</v>
      </c>
      <c r="G89" s="1" t="s">
        <v>175</v>
      </c>
      <c r="H89" s="3">
        <v>3</v>
      </c>
      <c r="I89" s="3">
        <v>123.52</v>
      </c>
      <c r="J89" s="3">
        <v>370.56</v>
      </c>
      <c r="K89" s="3">
        <v>0</v>
      </c>
      <c r="L89" s="3">
        <v>370.56</v>
      </c>
      <c r="M89" s="1" t="s">
        <v>26</v>
      </c>
      <c r="N89" s="3">
        <v>19</v>
      </c>
      <c r="O89" s="1" t="s">
        <v>125</v>
      </c>
      <c r="P89" s="3">
        <v>1.2</v>
      </c>
      <c r="Q89" s="1" t="s">
        <v>309</v>
      </c>
      <c r="R89" s="1" t="s">
        <v>40</v>
      </c>
      <c r="S89" s="1" t="s">
        <v>30</v>
      </c>
      <c r="T89" s="1" t="s">
        <v>31</v>
      </c>
      <c r="U89" s="1" t="s">
        <v>41</v>
      </c>
    </row>
    <row r="90" spans="1:21" ht="15" thickBot="1" x14ac:dyDescent="0.25">
      <c r="A90" s="1" t="s">
        <v>363</v>
      </c>
      <c r="B90" s="2">
        <v>45832.778738425928</v>
      </c>
      <c r="C90" s="1" t="s">
        <v>364</v>
      </c>
      <c r="D90" s="1" t="s">
        <v>84</v>
      </c>
      <c r="E90" s="3">
        <v>472656</v>
      </c>
      <c r="F90" s="1" t="s">
        <v>66</v>
      </c>
      <c r="G90" s="1" t="s">
        <v>365</v>
      </c>
      <c r="H90" s="3">
        <v>1</v>
      </c>
      <c r="I90" s="3">
        <v>78.47</v>
      </c>
      <c r="J90" s="3">
        <v>78.47</v>
      </c>
      <c r="K90" s="3">
        <v>5</v>
      </c>
      <c r="L90" s="3">
        <v>74.55</v>
      </c>
      <c r="M90" s="1" t="s">
        <v>26</v>
      </c>
      <c r="N90" s="3">
        <v>45</v>
      </c>
      <c r="O90" s="1" t="s">
        <v>38</v>
      </c>
      <c r="P90" s="1"/>
      <c r="Q90" s="1" t="s">
        <v>366</v>
      </c>
      <c r="R90" s="1" t="s">
        <v>40</v>
      </c>
      <c r="S90" s="1" t="s">
        <v>30</v>
      </c>
      <c r="T90" s="1" t="s">
        <v>48</v>
      </c>
      <c r="U90" s="1" t="s">
        <v>77</v>
      </c>
    </row>
    <row r="91" spans="1:21" ht="15" thickBot="1" x14ac:dyDescent="0.25">
      <c r="A91" s="1" t="s">
        <v>367</v>
      </c>
      <c r="B91" s="2">
        <v>45839.807800925926</v>
      </c>
      <c r="C91" s="1" t="s">
        <v>368</v>
      </c>
      <c r="D91" s="1" t="s">
        <v>52</v>
      </c>
      <c r="E91" s="3">
        <v>422618</v>
      </c>
      <c r="F91" s="1" t="s">
        <v>53</v>
      </c>
      <c r="G91" s="1" t="s">
        <v>369</v>
      </c>
      <c r="H91" s="3">
        <v>4</v>
      </c>
      <c r="I91" s="3">
        <v>148.83000000000001</v>
      </c>
      <c r="J91" s="3">
        <v>595.32000000000005</v>
      </c>
      <c r="K91" s="3">
        <v>5</v>
      </c>
      <c r="L91" s="3">
        <v>565.54999999999995</v>
      </c>
      <c r="M91" s="1" t="s">
        <v>26</v>
      </c>
      <c r="N91" s="3">
        <v>33</v>
      </c>
      <c r="O91" s="1" t="s">
        <v>125</v>
      </c>
      <c r="P91" s="3">
        <v>2.4</v>
      </c>
      <c r="Q91" s="1" t="s">
        <v>370</v>
      </c>
      <c r="R91" s="1" t="s">
        <v>40</v>
      </c>
      <c r="S91" s="1" t="s">
        <v>30</v>
      </c>
      <c r="T91" s="1" t="s">
        <v>48</v>
      </c>
      <c r="U91" s="1" t="s">
        <v>77</v>
      </c>
    </row>
    <row r="92" spans="1:21" ht="15" thickBot="1" x14ac:dyDescent="0.25">
      <c r="A92" s="1" t="s">
        <v>371</v>
      </c>
      <c r="B92" s="2">
        <v>45857.099456018521</v>
      </c>
      <c r="C92" s="1" t="s">
        <v>372</v>
      </c>
      <c r="D92" s="1" t="s">
        <v>44</v>
      </c>
      <c r="E92" s="3">
        <v>433030</v>
      </c>
      <c r="F92" s="1" t="s">
        <v>115</v>
      </c>
      <c r="G92" s="1" t="s">
        <v>373</v>
      </c>
      <c r="H92" s="3">
        <v>5</v>
      </c>
      <c r="I92" s="3">
        <v>133.53</v>
      </c>
      <c r="J92" s="3">
        <v>667.65</v>
      </c>
      <c r="K92" s="3">
        <v>10</v>
      </c>
      <c r="L92" s="3">
        <v>600.88</v>
      </c>
      <c r="M92" s="1" t="s">
        <v>26</v>
      </c>
      <c r="N92" s="3">
        <v>57</v>
      </c>
      <c r="O92" s="1" t="s">
        <v>27</v>
      </c>
      <c r="P92" s="3">
        <v>2.2000000000000002</v>
      </c>
      <c r="Q92" s="1" t="s">
        <v>374</v>
      </c>
      <c r="R92" s="1" t="s">
        <v>29</v>
      </c>
      <c r="S92" s="1" t="s">
        <v>62</v>
      </c>
      <c r="T92" s="1" t="s">
        <v>31</v>
      </c>
      <c r="U92" s="1" t="s">
        <v>49</v>
      </c>
    </row>
    <row r="93" spans="1:21" ht="15" thickBot="1" x14ac:dyDescent="0.25">
      <c r="A93" s="1" t="s">
        <v>375</v>
      </c>
      <c r="B93" s="2">
        <v>45844.841689814813</v>
      </c>
      <c r="C93" s="1" t="s">
        <v>376</v>
      </c>
      <c r="D93" s="1" t="s">
        <v>52</v>
      </c>
      <c r="E93" s="3">
        <v>443055</v>
      </c>
      <c r="F93" s="1" t="s">
        <v>66</v>
      </c>
      <c r="G93" s="1" t="s">
        <v>377</v>
      </c>
      <c r="H93" s="3">
        <v>5</v>
      </c>
      <c r="I93" s="3">
        <v>32.15</v>
      </c>
      <c r="J93" s="3">
        <v>160.75</v>
      </c>
      <c r="K93" s="3">
        <v>15</v>
      </c>
      <c r="L93" s="3">
        <v>136.63999999999999</v>
      </c>
      <c r="M93" s="1" t="s">
        <v>26</v>
      </c>
      <c r="N93" s="3">
        <v>16</v>
      </c>
      <c r="O93" s="1" t="s">
        <v>125</v>
      </c>
      <c r="P93" s="3">
        <v>4.8</v>
      </c>
      <c r="Q93" s="1" t="s">
        <v>378</v>
      </c>
      <c r="R93" s="1" t="s">
        <v>40</v>
      </c>
      <c r="S93" s="1" t="s">
        <v>30</v>
      </c>
      <c r="T93" s="1" t="s">
        <v>63</v>
      </c>
      <c r="U93" s="1" t="s">
        <v>32</v>
      </c>
    </row>
    <row r="94" spans="1:21" ht="15" thickBot="1" x14ac:dyDescent="0.25">
      <c r="A94" s="1" t="s">
        <v>379</v>
      </c>
      <c r="B94" s="2">
        <v>45839.887592592589</v>
      </c>
      <c r="C94" s="1" t="s">
        <v>380</v>
      </c>
      <c r="D94" s="1" t="s">
        <v>23</v>
      </c>
      <c r="E94" s="3">
        <v>438771</v>
      </c>
      <c r="F94" s="1" t="s">
        <v>66</v>
      </c>
      <c r="G94" s="1" t="s">
        <v>381</v>
      </c>
      <c r="H94" s="3">
        <v>5</v>
      </c>
      <c r="I94" s="3">
        <v>120.21</v>
      </c>
      <c r="J94" s="3">
        <v>601.04999999999995</v>
      </c>
      <c r="K94" s="3">
        <v>0</v>
      </c>
      <c r="L94" s="3">
        <v>601.04999999999995</v>
      </c>
      <c r="M94" s="1" t="s">
        <v>26</v>
      </c>
      <c r="N94" s="3">
        <v>54</v>
      </c>
      <c r="O94" s="1" t="s">
        <v>27</v>
      </c>
      <c r="P94" s="3">
        <v>1.6</v>
      </c>
      <c r="Q94" s="1" t="s">
        <v>382</v>
      </c>
      <c r="R94" s="1" t="s">
        <v>29</v>
      </c>
      <c r="S94" s="1" t="s">
        <v>62</v>
      </c>
      <c r="T94" s="1" t="s">
        <v>68</v>
      </c>
      <c r="U94" s="1" t="s">
        <v>77</v>
      </c>
    </row>
    <row r="95" spans="1:21" ht="15" thickBot="1" x14ac:dyDescent="0.25">
      <c r="A95" s="1" t="s">
        <v>383</v>
      </c>
      <c r="B95" s="2">
        <v>45853.800868055558</v>
      </c>
      <c r="C95" s="1" t="s">
        <v>384</v>
      </c>
      <c r="D95" s="1" t="s">
        <v>44</v>
      </c>
      <c r="E95" s="3">
        <v>488653</v>
      </c>
      <c r="F95" s="1" t="s">
        <v>115</v>
      </c>
      <c r="G95" s="1" t="s">
        <v>116</v>
      </c>
      <c r="H95" s="3">
        <v>4</v>
      </c>
      <c r="I95" s="3">
        <v>99.38</v>
      </c>
      <c r="J95" s="3">
        <v>397.52</v>
      </c>
      <c r="K95" s="3">
        <v>15</v>
      </c>
      <c r="L95" s="3">
        <v>337.89</v>
      </c>
      <c r="M95" s="1" t="s">
        <v>26</v>
      </c>
      <c r="N95" s="3">
        <v>30</v>
      </c>
      <c r="O95" s="1" t="s">
        <v>125</v>
      </c>
      <c r="P95" s="3">
        <v>4.0999999999999996</v>
      </c>
      <c r="Q95" s="1" t="s">
        <v>385</v>
      </c>
      <c r="R95" s="1" t="s">
        <v>40</v>
      </c>
      <c r="S95" s="1" t="s">
        <v>62</v>
      </c>
      <c r="T95" s="1" t="s">
        <v>68</v>
      </c>
      <c r="U95" s="1" t="s">
        <v>41</v>
      </c>
    </row>
    <row r="96" spans="1:21" ht="15" thickBot="1" x14ac:dyDescent="0.25">
      <c r="A96" s="1" t="s">
        <v>386</v>
      </c>
      <c r="B96" s="2">
        <v>45848.771620370368</v>
      </c>
      <c r="C96" s="1" t="s">
        <v>387</v>
      </c>
      <c r="D96" s="1" t="s">
        <v>152</v>
      </c>
      <c r="E96" s="3">
        <v>450053</v>
      </c>
      <c r="F96" s="1" t="s">
        <v>45</v>
      </c>
      <c r="G96" s="1" t="s">
        <v>388</v>
      </c>
      <c r="H96" s="3">
        <v>4</v>
      </c>
      <c r="I96" s="3">
        <v>145.61000000000001</v>
      </c>
      <c r="J96" s="3">
        <v>582.44000000000005</v>
      </c>
      <c r="K96" s="3">
        <v>5</v>
      </c>
      <c r="L96" s="3">
        <v>553.32000000000005</v>
      </c>
      <c r="M96" s="1" t="s">
        <v>26</v>
      </c>
      <c r="N96" s="3">
        <v>23</v>
      </c>
      <c r="O96" s="1" t="s">
        <v>125</v>
      </c>
      <c r="P96" s="1"/>
      <c r="Q96" s="1" t="s">
        <v>389</v>
      </c>
      <c r="R96" s="1" t="s">
        <v>40</v>
      </c>
      <c r="S96" s="1" t="s">
        <v>62</v>
      </c>
      <c r="T96" s="1" t="s">
        <v>31</v>
      </c>
      <c r="U96" s="1" t="s">
        <v>77</v>
      </c>
    </row>
    <row r="97" spans="1:21" ht="15" thickBot="1" x14ac:dyDescent="0.25">
      <c r="A97" s="1" t="s">
        <v>390</v>
      </c>
      <c r="B97" s="2">
        <v>45851.840648148151</v>
      </c>
      <c r="C97" s="1" t="s">
        <v>391</v>
      </c>
      <c r="D97" s="1" t="s">
        <v>23</v>
      </c>
      <c r="E97" s="3">
        <v>421013</v>
      </c>
      <c r="F97" s="1" t="s">
        <v>24</v>
      </c>
      <c r="G97" s="1" t="s">
        <v>93</v>
      </c>
      <c r="H97" s="3">
        <v>5</v>
      </c>
      <c r="I97" s="3">
        <v>39.159999999999997</v>
      </c>
      <c r="J97" s="3">
        <v>195.8</v>
      </c>
      <c r="K97" s="3">
        <v>15</v>
      </c>
      <c r="L97" s="3">
        <v>166.43</v>
      </c>
      <c r="M97" s="1" t="s">
        <v>26</v>
      </c>
      <c r="N97" s="3">
        <v>29</v>
      </c>
      <c r="O97" s="1" t="s">
        <v>125</v>
      </c>
      <c r="P97" s="3">
        <v>4.7</v>
      </c>
      <c r="Q97" s="1" t="s">
        <v>392</v>
      </c>
      <c r="R97" s="1" t="s">
        <v>29</v>
      </c>
      <c r="S97" s="1" t="s">
        <v>56</v>
      </c>
      <c r="T97" s="1" t="s">
        <v>48</v>
      </c>
      <c r="U97" s="1" t="s">
        <v>32</v>
      </c>
    </row>
    <row r="98" spans="1:21" ht="15" thickBot="1" x14ac:dyDescent="0.25">
      <c r="A98" s="1" t="s">
        <v>393</v>
      </c>
      <c r="B98" s="2">
        <v>45836.501319444447</v>
      </c>
      <c r="C98" s="1" t="s">
        <v>394</v>
      </c>
      <c r="D98" s="1" t="s">
        <v>23</v>
      </c>
      <c r="E98" s="3">
        <v>449141</v>
      </c>
      <c r="F98" s="1" t="s">
        <v>71</v>
      </c>
      <c r="G98" s="1" t="s">
        <v>395</v>
      </c>
      <c r="H98" s="3">
        <v>3</v>
      </c>
      <c r="I98" s="3">
        <v>141.01</v>
      </c>
      <c r="J98" s="3">
        <v>423.03</v>
      </c>
      <c r="K98" s="3">
        <v>10</v>
      </c>
      <c r="L98" s="3">
        <v>380.73</v>
      </c>
      <c r="M98" s="1" t="s">
        <v>26</v>
      </c>
      <c r="N98" s="3">
        <v>23</v>
      </c>
      <c r="O98" s="1" t="s">
        <v>27</v>
      </c>
      <c r="P98" s="3">
        <v>4.3</v>
      </c>
      <c r="Q98" s="1" t="s">
        <v>396</v>
      </c>
      <c r="R98" s="1" t="s">
        <v>40</v>
      </c>
      <c r="S98" s="1" t="s">
        <v>56</v>
      </c>
      <c r="T98" s="1" t="s">
        <v>31</v>
      </c>
      <c r="U98" s="1" t="s">
        <v>77</v>
      </c>
    </row>
    <row r="99" spans="1:21" ht="15" thickBot="1" x14ac:dyDescent="0.25">
      <c r="A99" s="1" t="s">
        <v>397</v>
      </c>
      <c r="B99" s="2">
        <v>45842.424247685187</v>
      </c>
      <c r="C99" s="1" t="s">
        <v>398</v>
      </c>
      <c r="D99" s="1" t="s">
        <v>44</v>
      </c>
      <c r="E99" s="3">
        <v>428267</v>
      </c>
      <c r="F99" s="1" t="s">
        <v>66</v>
      </c>
      <c r="G99" s="1" t="s">
        <v>399</v>
      </c>
      <c r="H99" s="3">
        <v>5</v>
      </c>
      <c r="I99" s="3">
        <v>142.22999999999999</v>
      </c>
      <c r="J99" s="3">
        <v>711.15</v>
      </c>
      <c r="K99" s="3">
        <v>15</v>
      </c>
      <c r="L99" s="3">
        <v>604.48</v>
      </c>
      <c r="M99" s="1" t="s">
        <v>26</v>
      </c>
      <c r="N99" s="3">
        <v>33</v>
      </c>
      <c r="O99" s="1" t="s">
        <v>27</v>
      </c>
      <c r="P99" s="3">
        <v>1.2</v>
      </c>
      <c r="Q99" s="1" t="s">
        <v>400</v>
      </c>
      <c r="R99" s="1" t="s">
        <v>40</v>
      </c>
      <c r="S99" s="1" t="s">
        <v>30</v>
      </c>
      <c r="T99" s="1" t="s">
        <v>31</v>
      </c>
      <c r="U99" s="1" t="s">
        <v>41</v>
      </c>
    </row>
    <row r="100" spans="1:21" ht="15" thickBot="1" x14ac:dyDescent="0.25">
      <c r="A100" s="1" t="s">
        <v>401</v>
      </c>
      <c r="B100" s="2">
        <v>45836.343981481485</v>
      </c>
      <c r="C100" s="1" t="s">
        <v>402</v>
      </c>
      <c r="D100" s="1" t="s">
        <v>23</v>
      </c>
      <c r="E100" s="3">
        <v>482832</v>
      </c>
      <c r="F100" s="1" t="s">
        <v>45</v>
      </c>
      <c r="G100" s="1" t="s">
        <v>403</v>
      </c>
      <c r="H100" s="3">
        <v>2</v>
      </c>
      <c r="I100" s="3">
        <v>113.41</v>
      </c>
      <c r="J100" s="3">
        <v>226.82</v>
      </c>
      <c r="K100" s="3">
        <v>10</v>
      </c>
      <c r="L100" s="3">
        <v>204.14</v>
      </c>
      <c r="M100" s="1" t="s">
        <v>26</v>
      </c>
      <c r="N100" s="3">
        <v>54</v>
      </c>
      <c r="O100" s="1" t="s">
        <v>125</v>
      </c>
      <c r="P100" s="3">
        <v>2.7</v>
      </c>
      <c r="Q100" s="1" t="s">
        <v>404</v>
      </c>
      <c r="R100" s="1" t="s">
        <v>40</v>
      </c>
      <c r="S100" s="1" t="s">
        <v>30</v>
      </c>
      <c r="T100" s="1" t="s">
        <v>31</v>
      </c>
      <c r="U100" s="1" t="s">
        <v>41</v>
      </c>
    </row>
    <row r="101" spans="1:21" ht="15" thickBot="1" x14ac:dyDescent="0.25">
      <c r="A101" s="1" t="s">
        <v>405</v>
      </c>
      <c r="B101" s="2">
        <v>45841.538171296299</v>
      </c>
      <c r="C101" s="1" t="s">
        <v>406</v>
      </c>
      <c r="D101" s="1" t="s">
        <v>23</v>
      </c>
      <c r="E101" s="3">
        <v>483319</v>
      </c>
      <c r="F101" s="1" t="s">
        <v>36</v>
      </c>
      <c r="G101" s="1" t="s">
        <v>407</v>
      </c>
      <c r="H101" s="3">
        <v>3</v>
      </c>
      <c r="I101" s="3">
        <v>117.15</v>
      </c>
      <c r="J101" s="3">
        <v>351.45</v>
      </c>
      <c r="K101" s="3">
        <v>10</v>
      </c>
      <c r="L101" s="3">
        <v>316.31</v>
      </c>
      <c r="M101" s="1" t="s">
        <v>26</v>
      </c>
      <c r="N101" s="3">
        <v>37</v>
      </c>
      <c r="O101" s="1" t="s">
        <v>27</v>
      </c>
      <c r="P101" s="3">
        <v>3.5</v>
      </c>
      <c r="Q101" s="1" t="s">
        <v>408</v>
      </c>
      <c r="R101" s="1" t="s">
        <v>40</v>
      </c>
      <c r="S101" s="1" t="s">
        <v>30</v>
      </c>
      <c r="T101" s="1" t="s">
        <v>31</v>
      </c>
      <c r="U101" s="1" t="s">
        <v>49</v>
      </c>
    </row>
    <row r="102" spans="1:21" ht="15" thickBot="1" x14ac:dyDescent="0.25">
      <c r="A102" s="1" t="s">
        <v>409</v>
      </c>
      <c r="B102" s="2">
        <v>45856.817314814813</v>
      </c>
      <c r="C102" s="1" t="s">
        <v>410</v>
      </c>
      <c r="D102" s="1" t="s">
        <v>44</v>
      </c>
      <c r="E102" s="3">
        <v>484253</v>
      </c>
      <c r="F102" s="1" t="s">
        <v>71</v>
      </c>
      <c r="G102" s="1" t="s">
        <v>411</v>
      </c>
      <c r="H102" s="3">
        <v>4</v>
      </c>
      <c r="I102" s="3">
        <v>147.51</v>
      </c>
      <c r="J102" s="3">
        <v>590.04</v>
      </c>
      <c r="K102" s="3">
        <v>15</v>
      </c>
      <c r="L102" s="3">
        <v>501.53</v>
      </c>
      <c r="M102" s="1" t="s">
        <v>26</v>
      </c>
      <c r="N102" s="3">
        <v>23</v>
      </c>
      <c r="O102" s="1" t="s">
        <v>27</v>
      </c>
      <c r="P102" s="3">
        <v>4.8</v>
      </c>
      <c r="Q102" s="1" t="s">
        <v>412</v>
      </c>
      <c r="R102" s="1" t="s">
        <v>40</v>
      </c>
      <c r="S102" s="1" t="s">
        <v>30</v>
      </c>
      <c r="T102" s="1" t="s">
        <v>31</v>
      </c>
      <c r="U102" s="1" t="s">
        <v>32</v>
      </c>
    </row>
    <row r="103" spans="1:21" ht="15" thickBot="1" x14ac:dyDescent="0.25">
      <c r="A103" s="1" t="s">
        <v>413</v>
      </c>
      <c r="B103" s="2">
        <v>45855.730347222219</v>
      </c>
      <c r="C103" s="1" t="s">
        <v>414</v>
      </c>
      <c r="D103" s="1" t="s">
        <v>44</v>
      </c>
      <c r="E103" s="3">
        <v>440643</v>
      </c>
      <c r="F103" s="1" t="s">
        <v>45</v>
      </c>
      <c r="G103" s="1" t="s">
        <v>415</v>
      </c>
      <c r="H103" s="3">
        <v>5</v>
      </c>
      <c r="I103" s="3">
        <v>81.540000000000006</v>
      </c>
      <c r="J103" s="3">
        <v>407.7</v>
      </c>
      <c r="K103" s="3">
        <v>0</v>
      </c>
      <c r="L103" s="3">
        <v>407.7</v>
      </c>
      <c r="M103" s="1" t="s">
        <v>26</v>
      </c>
      <c r="N103" s="3">
        <v>27</v>
      </c>
      <c r="O103" s="1" t="s">
        <v>125</v>
      </c>
      <c r="P103" s="3">
        <v>4.0999999999999996</v>
      </c>
      <c r="Q103" s="1" t="s">
        <v>145</v>
      </c>
      <c r="R103" s="1" t="s">
        <v>40</v>
      </c>
      <c r="S103" s="1" t="s">
        <v>30</v>
      </c>
      <c r="T103" s="1" t="s">
        <v>48</v>
      </c>
      <c r="U103" s="1" t="s">
        <v>41</v>
      </c>
    </row>
    <row r="104" spans="1:21" ht="15" thickBot="1" x14ac:dyDescent="0.25">
      <c r="A104" s="1" t="s">
        <v>416</v>
      </c>
      <c r="B104" s="2">
        <v>45842.320439814815</v>
      </c>
      <c r="C104" s="1" t="s">
        <v>417</v>
      </c>
      <c r="D104" s="1" t="s">
        <v>52</v>
      </c>
      <c r="E104" s="3">
        <v>457638</v>
      </c>
      <c r="F104" s="1" t="s">
        <v>36</v>
      </c>
      <c r="G104" s="1" t="s">
        <v>144</v>
      </c>
      <c r="H104" s="3">
        <v>2</v>
      </c>
      <c r="I104" s="3">
        <v>84.51</v>
      </c>
      <c r="J104" s="3">
        <v>169.02</v>
      </c>
      <c r="K104" s="3">
        <v>15</v>
      </c>
      <c r="L104" s="3">
        <v>143.66999999999999</v>
      </c>
      <c r="M104" s="1" t="s">
        <v>26</v>
      </c>
      <c r="N104" s="3">
        <v>48</v>
      </c>
      <c r="O104" s="1" t="s">
        <v>125</v>
      </c>
      <c r="P104" s="3">
        <v>3.9</v>
      </c>
      <c r="Q104" s="1" t="s">
        <v>418</v>
      </c>
      <c r="R104" s="1" t="s">
        <v>40</v>
      </c>
      <c r="S104" s="1" t="s">
        <v>62</v>
      </c>
      <c r="T104" s="1" t="s">
        <v>63</v>
      </c>
      <c r="U104" s="1" t="s">
        <v>49</v>
      </c>
    </row>
    <row r="105" spans="1:21" ht="15" thickBot="1" x14ac:dyDescent="0.25">
      <c r="A105" s="1" t="s">
        <v>419</v>
      </c>
      <c r="B105" s="2">
        <v>45857.944432870368</v>
      </c>
      <c r="C105" s="1" t="s">
        <v>420</v>
      </c>
      <c r="D105" s="1" t="s">
        <v>23</v>
      </c>
      <c r="E105" s="3">
        <v>410495</v>
      </c>
      <c r="F105" s="1" t="s">
        <v>24</v>
      </c>
      <c r="G105" s="1" t="s">
        <v>232</v>
      </c>
      <c r="H105" s="3">
        <v>3</v>
      </c>
      <c r="I105" s="3">
        <v>59.84</v>
      </c>
      <c r="J105" s="3">
        <v>179.52</v>
      </c>
      <c r="K105" s="3">
        <v>15</v>
      </c>
      <c r="L105" s="3">
        <v>152.59</v>
      </c>
      <c r="M105" s="1" t="s">
        <v>26</v>
      </c>
      <c r="N105" s="3">
        <v>43</v>
      </c>
      <c r="O105" s="1" t="s">
        <v>125</v>
      </c>
      <c r="P105" s="3">
        <v>3.9</v>
      </c>
      <c r="Q105" s="1" t="s">
        <v>421</v>
      </c>
      <c r="R105" s="1" t="s">
        <v>40</v>
      </c>
      <c r="S105" s="1" t="s">
        <v>56</v>
      </c>
      <c r="T105" s="1" t="s">
        <v>31</v>
      </c>
      <c r="U105" s="1" t="s">
        <v>77</v>
      </c>
    </row>
    <row r="106" spans="1:21" ht="15" thickBot="1" x14ac:dyDescent="0.25">
      <c r="A106" s="1" t="s">
        <v>422</v>
      </c>
      <c r="B106" s="2">
        <v>45850.363993055558</v>
      </c>
      <c r="C106" s="1" t="s">
        <v>423</v>
      </c>
      <c r="D106" s="1" t="s">
        <v>44</v>
      </c>
      <c r="E106" s="3">
        <v>467252</v>
      </c>
      <c r="F106" s="1" t="s">
        <v>66</v>
      </c>
      <c r="G106" s="1" t="s">
        <v>365</v>
      </c>
      <c r="H106" s="3">
        <v>2</v>
      </c>
      <c r="I106" s="3">
        <v>143.86000000000001</v>
      </c>
      <c r="J106" s="3">
        <v>287.72000000000003</v>
      </c>
      <c r="K106" s="3">
        <v>5</v>
      </c>
      <c r="L106" s="3">
        <v>273.33</v>
      </c>
      <c r="M106" s="1" t="s">
        <v>26</v>
      </c>
      <c r="N106" s="3">
        <v>58</v>
      </c>
      <c r="O106" s="1" t="s">
        <v>125</v>
      </c>
      <c r="P106" s="1"/>
      <c r="Q106" s="1" t="s">
        <v>424</v>
      </c>
      <c r="R106" s="1" t="s">
        <v>29</v>
      </c>
      <c r="S106" s="1" t="s">
        <v>62</v>
      </c>
      <c r="T106" s="1" t="s">
        <v>48</v>
      </c>
      <c r="U106" s="1" t="s">
        <v>49</v>
      </c>
    </row>
    <row r="107" spans="1:21" ht="15" thickBot="1" x14ac:dyDescent="0.25">
      <c r="A107" s="1" t="s">
        <v>425</v>
      </c>
      <c r="B107" s="2">
        <v>45857.893310185187</v>
      </c>
      <c r="C107" s="1" t="s">
        <v>426</v>
      </c>
      <c r="D107" s="1" t="s">
        <v>84</v>
      </c>
      <c r="E107" s="3">
        <v>404245</v>
      </c>
      <c r="F107" s="1" t="s">
        <v>45</v>
      </c>
      <c r="G107" s="1" t="s">
        <v>427</v>
      </c>
      <c r="H107" s="3">
        <v>4</v>
      </c>
      <c r="I107" s="3">
        <v>143.35</v>
      </c>
      <c r="J107" s="3">
        <v>573.4</v>
      </c>
      <c r="K107" s="3">
        <v>10</v>
      </c>
      <c r="L107" s="3">
        <v>516.05999999999995</v>
      </c>
      <c r="M107" s="1" t="s">
        <v>26</v>
      </c>
      <c r="N107" s="3">
        <v>19</v>
      </c>
      <c r="O107" s="1" t="s">
        <v>38</v>
      </c>
      <c r="P107" s="1"/>
      <c r="Q107" s="1" t="s">
        <v>428</v>
      </c>
      <c r="R107" s="1" t="s">
        <v>40</v>
      </c>
      <c r="S107" s="1" t="s">
        <v>56</v>
      </c>
      <c r="T107" s="1" t="s">
        <v>48</v>
      </c>
      <c r="U107" s="1" t="s">
        <v>32</v>
      </c>
    </row>
    <row r="108" spans="1:21" ht="15" thickBot="1" x14ac:dyDescent="0.25">
      <c r="A108" s="1" t="s">
        <v>429</v>
      </c>
      <c r="B108" s="2">
        <v>45848.954571759263</v>
      </c>
      <c r="C108" s="1" t="s">
        <v>430</v>
      </c>
      <c r="D108" s="1" t="s">
        <v>23</v>
      </c>
      <c r="E108" s="3">
        <v>496427</v>
      </c>
      <c r="F108" s="1" t="s">
        <v>71</v>
      </c>
      <c r="G108" s="1" t="s">
        <v>431</v>
      </c>
      <c r="H108" s="3">
        <v>5</v>
      </c>
      <c r="I108" s="3">
        <v>70.31</v>
      </c>
      <c r="J108" s="3">
        <v>351.55</v>
      </c>
      <c r="K108" s="3">
        <v>0</v>
      </c>
      <c r="L108" s="3">
        <v>351.55</v>
      </c>
      <c r="M108" s="1" t="s">
        <v>26</v>
      </c>
      <c r="N108" s="3">
        <v>31</v>
      </c>
      <c r="O108" s="1" t="s">
        <v>38</v>
      </c>
      <c r="P108" s="3">
        <v>5</v>
      </c>
      <c r="Q108" s="1" t="s">
        <v>432</v>
      </c>
      <c r="R108" s="1" t="s">
        <v>40</v>
      </c>
      <c r="S108" s="1" t="s">
        <v>30</v>
      </c>
      <c r="T108" s="1" t="s">
        <v>31</v>
      </c>
      <c r="U108" s="1" t="s">
        <v>32</v>
      </c>
    </row>
    <row r="109" spans="1:21" ht="15" thickBot="1" x14ac:dyDescent="0.25">
      <c r="A109" s="1" t="s">
        <v>433</v>
      </c>
      <c r="B109" s="2">
        <v>45847.138784722221</v>
      </c>
      <c r="C109" s="1" t="s">
        <v>434</v>
      </c>
      <c r="D109" s="1" t="s">
        <v>35</v>
      </c>
      <c r="E109" s="3">
        <v>422631</v>
      </c>
      <c r="F109" s="1" t="s">
        <v>115</v>
      </c>
      <c r="G109" s="1" t="s">
        <v>435</v>
      </c>
      <c r="H109" s="3">
        <v>1</v>
      </c>
      <c r="I109" s="3">
        <v>125.37</v>
      </c>
      <c r="J109" s="3">
        <v>125.37</v>
      </c>
      <c r="K109" s="3">
        <v>10</v>
      </c>
      <c r="L109" s="3">
        <v>112.83</v>
      </c>
      <c r="M109" s="1" t="s">
        <v>26</v>
      </c>
      <c r="N109" s="3">
        <v>60</v>
      </c>
      <c r="O109" s="1" t="s">
        <v>27</v>
      </c>
      <c r="P109" s="3">
        <v>2.2000000000000002</v>
      </c>
      <c r="Q109" s="1" t="s">
        <v>436</v>
      </c>
      <c r="R109" s="1" t="s">
        <v>29</v>
      </c>
      <c r="S109" s="1" t="s">
        <v>62</v>
      </c>
      <c r="T109" s="1" t="s">
        <v>63</v>
      </c>
      <c r="U109" s="1" t="s">
        <v>49</v>
      </c>
    </row>
    <row r="110" spans="1:21" ht="15" thickBot="1" x14ac:dyDescent="0.25">
      <c r="A110" s="1" t="s">
        <v>437</v>
      </c>
      <c r="B110" s="2">
        <v>45840.212557870371</v>
      </c>
      <c r="C110" s="1" t="s">
        <v>438</v>
      </c>
      <c r="D110" s="1" t="s">
        <v>59</v>
      </c>
      <c r="E110" s="3">
        <v>415908</v>
      </c>
      <c r="F110" s="1" t="s">
        <v>71</v>
      </c>
      <c r="G110" s="1" t="s">
        <v>439</v>
      </c>
      <c r="H110" s="3">
        <v>2</v>
      </c>
      <c r="I110" s="3">
        <v>122.75</v>
      </c>
      <c r="J110" s="3">
        <v>245.5</v>
      </c>
      <c r="K110" s="3">
        <v>0</v>
      </c>
      <c r="L110" s="3">
        <v>245.5</v>
      </c>
      <c r="M110" s="1" t="s">
        <v>26</v>
      </c>
      <c r="N110" s="3">
        <v>51</v>
      </c>
      <c r="O110" s="1" t="s">
        <v>125</v>
      </c>
      <c r="P110" s="3">
        <v>4.9000000000000004</v>
      </c>
      <c r="Q110" s="1" t="s">
        <v>440</v>
      </c>
      <c r="R110" s="1" t="s">
        <v>29</v>
      </c>
      <c r="S110" s="1" t="s">
        <v>30</v>
      </c>
      <c r="T110" s="1" t="s">
        <v>48</v>
      </c>
      <c r="U110" s="1" t="s">
        <v>41</v>
      </c>
    </row>
    <row r="111" spans="1:21" ht="15" thickBot="1" x14ac:dyDescent="0.25">
      <c r="A111" s="1" t="s">
        <v>441</v>
      </c>
      <c r="B111" s="2">
        <v>45836.2809375</v>
      </c>
      <c r="C111" s="1" t="s">
        <v>442</v>
      </c>
      <c r="D111" s="1" t="s">
        <v>84</v>
      </c>
      <c r="E111" s="3">
        <v>453844</v>
      </c>
      <c r="F111" s="1" t="s">
        <v>66</v>
      </c>
      <c r="G111" s="1" t="s">
        <v>183</v>
      </c>
      <c r="H111" s="3">
        <v>5</v>
      </c>
      <c r="I111" s="3">
        <v>29.59</v>
      </c>
      <c r="J111" s="3">
        <v>147.94999999999999</v>
      </c>
      <c r="K111" s="3">
        <v>10</v>
      </c>
      <c r="L111" s="3">
        <v>133.16</v>
      </c>
      <c r="M111" s="1" t="s">
        <v>26</v>
      </c>
      <c r="N111" s="3">
        <v>43</v>
      </c>
      <c r="O111" s="1" t="s">
        <v>125</v>
      </c>
      <c r="P111" s="3">
        <v>2.4</v>
      </c>
      <c r="Q111" s="1" t="s">
        <v>443</v>
      </c>
      <c r="R111" s="1" t="s">
        <v>29</v>
      </c>
      <c r="S111" s="1" t="s">
        <v>30</v>
      </c>
      <c r="T111" s="1" t="s">
        <v>68</v>
      </c>
      <c r="U111" s="1" t="s">
        <v>77</v>
      </c>
    </row>
    <row r="112" spans="1:21" ht="15" thickBot="1" x14ac:dyDescent="0.25">
      <c r="A112" s="1" t="s">
        <v>444</v>
      </c>
      <c r="B112" s="2">
        <v>45854.30064814815</v>
      </c>
      <c r="C112" s="1" t="s">
        <v>445</v>
      </c>
      <c r="D112" s="1" t="s">
        <v>84</v>
      </c>
      <c r="E112" s="3">
        <v>420057</v>
      </c>
      <c r="F112" s="1" t="s">
        <v>24</v>
      </c>
      <c r="G112" s="1" t="s">
        <v>446</v>
      </c>
      <c r="H112" s="3">
        <v>2</v>
      </c>
      <c r="I112" s="3">
        <v>61.95</v>
      </c>
      <c r="J112" s="3">
        <v>123.9</v>
      </c>
      <c r="K112" s="3">
        <v>5</v>
      </c>
      <c r="L112" s="3">
        <v>117.7</v>
      </c>
      <c r="M112" s="1" t="s">
        <v>26</v>
      </c>
      <c r="N112" s="3">
        <v>48</v>
      </c>
      <c r="O112" s="1" t="s">
        <v>125</v>
      </c>
      <c r="P112" s="3">
        <v>2</v>
      </c>
      <c r="Q112" s="1" t="s">
        <v>443</v>
      </c>
      <c r="R112" s="1" t="s">
        <v>40</v>
      </c>
      <c r="S112" s="1" t="s">
        <v>30</v>
      </c>
      <c r="T112" s="1" t="s">
        <v>48</v>
      </c>
      <c r="U112" s="1" t="s">
        <v>77</v>
      </c>
    </row>
    <row r="113" spans="1:21" ht="15" thickBot="1" x14ac:dyDescent="0.25">
      <c r="A113" s="1" t="s">
        <v>447</v>
      </c>
      <c r="B113" s="2">
        <v>45853.523414351854</v>
      </c>
      <c r="C113" s="1" t="s">
        <v>448</v>
      </c>
      <c r="D113" s="1" t="s">
        <v>52</v>
      </c>
      <c r="E113" s="3">
        <v>422104</v>
      </c>
      <c r="F113" s="1" t="s">
        <v>45</v>
      </c>
      <c r="G113" s="1" t="s">
        <v>449</v>
      </c>
      <c r="H113" s="3">
        <v>2</v>
      </c>
      <c r="I113" s="3">
        <v>42.26</v>
      </c>
      <c r="J113" s="3">
        <v>84.52</v>
      </c>
      <c r="K113" s="3">
        <v>10</v>
      </c>
      <c r="L113" s="3">
        <v>76.069999999999993</v>
      </c>
      <c r="M113" s="1" t="s">
        <v>26</v>
      </c>
      <c r="N113" s="3">
        <v>51</v>
      </c>
      <c r="O113" s="1" t="s">
        <v>27</v>
      </c>
      <c r="P113" s="3">
        <v>1.1000000000000001</v>
      </c>
      <c r="Q113" s="1" t="s">
        <v>450</v>
      </c>
      <c r="R113" s="1" t="s">
        <v>40</v>
      </c>
      <c r="S113" s="1" t="s">
        <v>62</v>
      </c>
      <c r="T113" s="1" t="s">
        <v>63</v>
      </c>
      <c r="U113" s="1" t="s">
        <v>41</v>
      </c>
    </row>
    <row r="114" spans="1:21" ht="15" thickBot="1" x14ac:dyDescent="0.25">
      <c r="A114" s="1" t="s">
        <v>451</v>
      </c>
      <c r="B114" s="2">
        <v>45833.978807870371</v>
      </c>
      <c r="C114" s="1" t="s">
        <v>452</v>
      </c>
      <c r="D114" s="1" t="s">
        <v>35</v>
      </c>
      <c r="E114" s="3">
        <v>482204</v>
      </c>
      <c r="F114" s="1" t="s">
        <v>45</v>
      </c>
      <c r="G114" s="1" t="s">
        <v>453</v>
      </c>
      <c r="H114" s="3">
        <v>3</v>
      </c>
      <c r="I114" s="3">
        <v>82.78</v>
      </c>
      <c r="J114" s="3">
        <v>248.34</v>
      </c>
      <c r="K114" s="3">
        <v>15</v>
      </c>
      <c r="L114" s="3">
        <v>211.09</v>
      </c>
      <c r="M114" s="1" t="s">
        <v>26</v>
      </c>
      <c r="N114" s="3">
        <v>19</v>
      </c>
      <c r="O114" s="1" t="s">
        <v>38</v>
      </c>
      <c r="P114" s="1"/>
      <c r="Q114" s="1" t="s">
        <v>454</v>
      </c>
      <c r="R114" s="1" t="s">
        <v>40</v>
      </c>
      <c r="S114" s="1" t="s">
        <v>56</v>
      </c>
      <c r="T114" s="1" t="s">
        <v>68</v>
      </c>
      <c r="U114" s="1" t="s">
        <v>32</v>
      </c>
    </row>
    <row r="115" spans="1:21" ht="15" thickBot="1" x14ac:dyDescent="0.25">
      <c r="A115" s="1" t="s">
        <v>455</v>
      </c>
      <c r="B115" s="2">
        <v>45831.852870370371</v>
      </c>
      <c r="C115" s="1" t="s">
        <v>456</v>
      </c>
      <c r="D115" s="1" t="s">
        <v>84</v>
      </c>
      <c r="E115" s="3">
        <v>418831</v>
      </c>
      <c r="F115" s="1" t="s">
        <v>24</v>
      </c>
      <c r="G115" s="1" t="s">
        <v>457</v>
      </c>
      <c r="H115" s="3">
        <v>3</v>
      </c>
      <c r="I115" s="3">
        <v>115.45</v>
      </c>
      <c r="J115" s="3">
        <v>346.35</v>
      </c>
      <c r="K115" s="3">
        <v>10</v>
      </c>
      <c r="L115" s="3">
        <v>311.72000000000003</v>
      </c>
      <c r="M115" s="1" t="s">
        <v>47</v>
      </c>
      <c r="N115" s="1"/>
      <c r="O115" s="1"/>
      <c r="P115" s="1"/>
      <c r="Q115" s="1"/>
      <c r="R115" s="1" t="s">
        <v>29</v>
      </c>
      <c r="S115" s="1" t="s">
        <v>56</v>
      </c>
      <c r="T115" s="1" t="s">
        <v>31</v>
      </c>
      <c r="U115" s="1" t="s">
        <v>49</v>
      </c>
    </row>
    <row r="116" spans="1:21" ht="15" thickBot="1" x14ac:dyDescent="0.25">
      <c r="A116" s="1" t="s">
        <v>458</v>
      </c>
      <c r="B116" s="2">
        <v>45834.88853009259</v>
      </c>
      <c r="C116" s="1" t="s">
        <v>459</v>
      </c>
      <c r="D116" s="1" t="s">
        <v>35</v>
      </c>
      <c r="E116" s="3">
        <v>416060</v>
      </c>
      <c r="F116" s="1" t="s">
        <v>24</v>
      </c>
      <c r="G116" s="1" t="s">
        <v>93</v>
      </c>
      <c r="H116" s="3">
        <v>2</v>
      </c>
      <c r="I116" s="3">
        <v>38.31</v>
      </c>
      <c r="J116" s="3">
        <v>76.62</v>
      </c>
      <c r="K116" s="3">
        <v>0</v>
      </c>
      <c r="L116" s="3">
        <v>76.62</v>
      </c>
      <c r="M116" s="1" t="s">
        <v>26</v>
      </c>
      <c r="N116" s="3">
        <v>39</v>
      </c>
      <c r="O116" s="1" t="s">
        <v>38</v>
      </c>
      <c r="P116" s="3">
        <v>4.9000000000000004</v>
      </c>
      <c r="Q116" s="1" t="s">
        <v>172</v>
      </c>
      <c r="R116" s="1" t="s">
        <v>40</v>
      </c>
      <c r="S116" s="1" t="s">
        <v>62</v>
      </c>
      <c r="T116" s="1" t="s">
        <v>48</v>
      </c>
      <c r="U116" s="1" t="s">
        <v>32</v>
      </c>
    </row>
    <row r="117" spans="1:21" ht="15" thickBot="1" x14ac:dyDescent="0.25">
      <c r="A117" s="1" t="s">
        <v>460</v>
      </c>
      <c r="B117" s="2">
        <v>45836.985300925924</v>
      </c>
      <c r="C117" s="1" t="s">
        <v>461</v>
      </c>
      <c r="D117" s="1" t="s">
        <v>35</v>
      </c>
      <c r="E117" s="3">
        <v>467467</v>
      </c>
      <c r="F117" s="1" t="s">
        <v>36</v>
      </c>
      <c r="G117" s="1" t="s">
        <v>342</v>
      </c>
      <c r="H117" s="3">
        <v>3</v>
      </c>
      <c r="I117" s="3">
        <v>84.66</v>
      </c>
      <c r="J117" s="3">
        <v>253.98</v>
      </c>
      <c r="K117" s="3">
        <v>0</v>
      </c>
      <c r="L117" s="3">
        <v>253.98</v>
      </c>
      <c r="M117" s="1" t="s">
        <v>55</v>
      </c>
      <c r="N117" s="1"/>
      <c r="O117" s="1"/>
      <c r="P117" s="1"/>
      <c r="Q117" s="1"/>
      <c r="R117" s="1" t="s">
        <v>40</v>
      </c>
      <c r="S117" s="1" t="s">
        <v>30</v>
      </c>
      <c r="T117" s="1" t="s">
        <v>63</v>
      </c>
      <c r="U117" s="1" t="s">
        <v>49</v>
      </c>
    </row>
    <row r="118" spans="1:21" ht="15" thickBot="1" x14ac:dyDescent="0.25">
      <c r="A118" s="1" t="s">
        <v>462</v>
      </c>
      <c r="B118" s="2">
        <v>45837.331956018519</v>
      </c>
      <c r="C118" s="1" t="s">
        <v>463</v>
      </c>
      <c r="D118" s="1" t="s">
        <v>23</v>
      </c>
      <c r="E118" s="3">
        <v>436878</v>
      </c>
      <c r="F118" s="1" t="s">
        <v>36</v>
      </c>
      <c r="G118" s="1" t="s">
        <v>464</v>
      </c>
      <c r="H118" s="3">
        <v>4</v>
      </c>
      <c r="I118" s="3">
        <v>57.15</v>
      </c>
      <c r="J118" s="3">
        <v>228.6</v>
      </c>
      <c r="K118" s="3">
        <v>0</v>
      </c>
      <c r="L118" s="3">
        <v>228.6</v>
      </c>
      <c r="M118" s="1" t="s">
        <v>26</v>
      </c>
      <c r="N118" s="3">
        <v>42</v>
      </c>
      <c r="O118" s="1" t="s">
        <v>27</v>
      </c>
      <c r="P118" s="3">
        <v>3.9</v>
      </c>
      <c r="Q118" s="1" t="s">
        <v>465</v>
      </c>
      <c r="R118" s="1" t="s">
        <v>40</v>
      </c>
      <c r="S118" s="1" t="s">
        <v>30</v>
      </c>
      <c r="T118" s="1" t="s">
        <v>68</v>
      </c>
      <c r="U118" s="1" t="s">
        <v>77</v>
      </c>
    </row>
    <row r="119" spans="1:21" ht="15" thickBot="1" x14ac:dyDescent="0.25">
      <c r="A119" s="1" t="s">
        <v>466</v>
      </c>
      <c r="B119" s="2">
        <v>45850.059432870374</v>
      </c>
      <c r="C119" s="1" t="s">
        <v>467</v>
      </c>
      <c r="D119" s="1" t="s">
        <v>44</v>
      </c>
      <c r="E119" s="3">
        <v>472513</v>
      </c>
      <c r="F119" s="1" t="s">
        <v>24</v>
      </c>
      <c r="G119" s="1" t="s">
        <v>468</v>
      </c>
      <c r="H119" s="3">
        <v>4</v>
      </c>
      <c r="I119" s="3">
        <v>85.55</v>
      </c>
      <c r="J119" s="3">
        <v>342.2</v>
      </c>
      <c r="K119" s="3">
        <v>10</v>
      </c>
      <c r="L119" s="3">
        <v>307.98</v>
      </c>
      <c r="M119" s="1" t="s">
        <v>26</v>
      </c>
      <c r="N119" s="3">
        <v>54</v>
      </c>
      <c r="O119" s="1" t="s">
        <v>38</v>
      </c>
      <c r="P119" s="3">
        <v>1.5</v>
      </c>
      <c r="Q119" s="1" t="s">
        <v>469</v>
      </c>
      <c r="R119" s="1" t="s">
        <v>40</v>
      </c>
      <c r="S119" s="1" t="s">
        <v>56</v>
      </c>
      <c r="T119" s="1" t="s">
        <v>48</v>
      </c>
      <c r="U119" s="1" t="s">
        <v>49</v>
      </c>
    </row>
    <row r="120" spans="1:21" ht="15" thickBot="1" x14ac:dyDescent="0.25">
      <c r="A120" s="1" t="s">
        <v>470</v>
      </c>
      <c r="B120" s="2">
        <v>45858.518379629626</v>
      </c>
      <c r="C120" s="1" t="s">
        <v>471</v>
      </c>
      <c r="D120" s="1" t="s">
        <v>59</v>
      </c>
      <c r="E120" s="3">
        <v>478967</v>
      </c>
      <c r="F120" s="1" t="s">
        <v>45</v>
      </c>
      <c r="G120" s="1" t="s">
        <v>415</v>
      </c>
      <c r="H120" s="3">
        <v>5</v>
      </c>
      <c r="I120" s="3">
        <v>25.23</v>
      </c>
      <c r="J120" s="3">
        <v>126.15</v>
      </c>
      <c r="K120" s="3">
        <v>0</v>
      </c>
      <c r="L120" s="3">
        <v>126.15</v>
      </c>
      <c r="M120" s="1" t="s">
        <v>26</v>
      </c>
      <c r="N120" s="3">
        <v>36</v>
      </c>
      <c r="O120" s="1" t="s">
        <v>125</v>
      </c>
      <c r="P120" s="3">
        <v>1.6</v>
      </c>
      <c r="Q120" s="1" t="s">
        <v>472</v>
      </c>
      <c r="R120" s="1" t="s">
        <v>29</v>
      </c>
      <c r="S120" s="1" t="s">
        <v>56</v>
      </c>
      <c r="T120" s="1" t="s">
        <v>48</v>
      </c>
      <c r="U120" s="1" t="s">
        <v>32</v>
      </c>
    </row>
    <row r="121" spans="1:21" ht="15" thickBot="1" x14ac:dyDescent="0.25">
      <c r="A121" s="1" t="s">
        <v>473</v>
      </c>
      <c r="B121" s="2">
        <v>45832.649560185186</v>
      </c>
      <c r="C121" s="1" t="s">
        <v>474</v>
      </c>
      <c r="D121" s="1" t="s">
        <v>84</v>
      </c>
      <c r="E121" s="3">
        <v>496905</v>
      </c>
      <c r="F121" s="1" t="s">
        <v>66</v>
      </c>
      <c r="G121" s="1" t="s">
        <v>475</v>
      </c>
      <c r="H121" s="3">
        <v>5</v>
      </c>
      <c r="I121" s="3">
        <v>63.73</v>
      </c>
      <c r="J121" s="3">
        <v>318.64999999999998</v>
      </c>
      <c r="K121" s="3">
        <v>15</v>
      </c>
      <c r="L121" s="3">
        <v>270.85000000000002</v>
      </c>
      <c r="M121" s="1" t="s">
        <v>26</v>
      </c>
      <c r="N121" s="3">
        <v>34</v>
      </c>
      <c r="O121" s="1" t="s">
        <v>125</v>
      </c>
      <c r="P121" s="3">
        <v>2.5</v>
      </c>
      <c r="Q121" s="1" t="s">
        <v>476</v>
      </c>
      <c r="R121" s="1" t="s">
        <v>40</v>
      </c>
      <c r="S121" s="1" t="s">
        <v>62</v>
      </c>
      <c r="T121" s="1" t="s">
        <v>48</v>
      </c>
      <c r="U121" s="1" t="s">
        <v>77</v>
      </c>
    </row>
    <row r="122" spans="1:21" ht="15" thickBot="1" x14ac:dyDescent="0.25">
      <c r="A122" s="1" t="s">
        <v>477</v>
      </c>
      <c r="B122" s="2">
        <v>45848.244201388887</v>
      </c>
      <c r="C122" s="1" t="s">
        <v>478</v>
      </c>
      <c r="D122" s="1" t="s">
        <v>44</v>
      </c>
      <c r="E122" s="3">
        <v>485930</v>
      </c>
      <c r="F122" s="1" t="s">
        <v>66</v>
      </c>
      <c r="G122" s="1" t="s">
        <v>479</v>
      </c>
      <c r="H122" s="3">
        <v>5</v>
      </c>
      <c r="I122" s="3">
        <v>95.09</v>
      </c>
      <c r="J122" s="3">
        <v>475.45</v>
      </c>
      <c r="K122" s="3">
        <v>0</v>
      </c>
      <c r="L122" s="3">
        <v>475.45</v>
      </c>
      <c r="M122" s="1" t="s">
        <v>26</v>
      </c>
      <c r="N122" s="3">
        <v>25</v>
      </c>
      <c r="O122" s="1" t="s">
        <v>38</v>
      </c>
      <c r="P122" s="3">
        <v>3.5</v>
      </c>
      <c r="Q122" s="1" t="s">
        <v>61</v>
      </c>
      <c r="R122" s="1" t="s">
        <v>29</v>
      </c>
      <c r="S122" s="1" t="s">
        <v>62</v>
      </c>
      <c r="T122" s="1" t="s">
        <v>63</v>
      </c>
      <c r="U122" s="1" t="s">
        <v>77</v>
      </c>
    </row>
    <row r="123" spans="1:21" ht="15" thickBot="1" x14ac:dyDescent="0.25">
      <c r="A123" s="1" t="s">
        <v>480</v>
      </c>
      <c r="B123" s="2">
        <v>45848.091377314813</v>
      </c>
      <c r="C123" s="1" t="s">
        <v>481</v>
      </c>
      <c r="D123" s="1" t="s">
        <v>59</v>
      </c>
      <c r="E123" s="3">
        <v>402483</v>
      </c>
      <c r="F123" s="1" t="s">
        <v>36</v>
      </c>
      <c r="G123" s="1" t="s">
        <v>207</v>
      </c>
      <c r="H123" s="3">
        <v>4</v>
      </c>
      <c r="I123" s="3">
        <v>39.69</v>
      </c>
      <c r="J123" s="3">
        <v>158.76</v>
      </c>
      <c r="K123" s="3">
        <v>5</v>
      </c>
      <c r="L123" s="3">
        <v>150.82</v>
      </c>
      <c r="M123" s="1" t="s">
        <v>26</v>
      </c>
      <c r="N123" s="3">
        <v>54</v>
      </c>
      <c r="O123" s="1" t="s">
        <v>125</v>
      </c>
      <c r="P123" s="3">
        <v>3.9</v>
      </c>
      <c r="Q123" s="1" t="s">
        <v>366</v>
      </c>
      <c r="R123" s="1" t="s">
        <v>29</v>
      </c>
      <c r="S123" s="1" t="s">
        <v>62</v>
      </c>
      <c r="T123" s="1" t="s">
        <v>63</v>
      </c>
      <c r="U123" s="1" t="s">
        <v>49</v>
      </c>
    </row>
    <row r="124" spans="1:21" ht="15" thickBot="1" x14ac:dyDescent="0.25">
      <c r="A124" s="1" t="s">
        <v>482</v>
      </c>
      <c r="B124" s="2">
        <v>45858.493113425924</v>
      </c>
      <c r="C124" s="1" t="s">
        <v>483</v>
      </c>
      <c r="D124" s="1" t="s">
        <v>84</v>
      </c>
      <c r="E124" s="3">
        <v>449392</v>
      </c>
      <c r="F124" s="1" t="s">
        <v>24</v>
      </c>
      <c r="G124" s="1" t="s">
        <v>484</v>
      </c>
      <c r="H124" s="3">
        <v>4</v>
      </c>
      <c r="I124" s="3">
        <v>138.58000000000001</v>
      </c>
      <c r="J124" s="3">
        <v>554.32000000000005</v>
      </c>
      <c r="K124" s="3">
        <v>10</v>
      </c>
      <c r="L124" s="3">
        <v>498.89</v>
      </c>
      <c r="M124" s="1" t="s">
        <v>26</v>
      </c>
      <c r="N124" s="3">
        <v>58</v>
      </c>
      <c r="O124" s="1" t="s">
        <v>38</v>
      </c>
      <c r="P124" s="3">
        <v>4.2</v>
      </c>
      <c r="Q124" s="1" t="s">
        <v>485</v>
      </c>
      <c r="R124" s="1" t="s">
        <v>40</v>
      </c>
      <c r="S124" s="1" t="s">
        <v>30</v>
      </c>
      <c r="T124" s="1" t="s">
        <v>63</v>
      </c>
      <c r="U124" s="1" t="s">
        <v>49</v>
      </c>
    </row>
    <row r="125" spans="1:21" ht="15" thickBot="1" x14ac:dyDescent="0.25">
      <c r="A125" s="1" t="s">
        <v>486</v>
      </c>
      <c r="B125" s="2">
        <v>45852.287164351852</v>
      </c>
      <c r="C125" s="1" t="s">
        <v>487</v>
      </c>
      <c r="D125" s="1" t="s">
        <v>59</v>
      </c>
      <c r="E125" s="3">
        <v>439009</v>
      </c>
      <c r="F125" s="1" t="s">
        <v>66</v>
      </c>
      <c r="G125" s="1" t="s">
        <v>488</v>
      </c>
      <c r="H125" s="3">
        <v>2</v>
      </c>
      <c r="I125" s="3">
        <v>109.73</v>
      </c>
      <c r="J125" s="3">
        <v>219.46</v>
      </c>
      <c r="K125" s="3">
        <v>15</v>
      </c>
      <c r="L125" s="3">
        <v>186.54</v>
      </c>
      <c r="M125" s="1" t="s">
        <v>26</v>
      </c>
      <c r="N125" s="3">
        <v>37</v>
      </c>
      <c r="O125" s="1" t="s">
        <v>38</v>
      </c>
      <c r="P125" s="3">
        <v>4.2</v>
      </c>
      <c r="Q125" s="1" t="s">
        <v>489</v>
      </c>
      <c r="R125" s="1" t="s">
        <v>40</v>
      </c>
      <c r="S125" s="1" t="s">
        <v>30</v>
      </c>
      <c r="T125" s="1" t="s">
        <v>68</v>
      </c>
      <c r="U125" s="1" t="s">
        <v>41</v>
      </c>
    </row>
    <row r="126" spans="1:21" ht="15" thickBot="1" x14ac:dyDescent="0.25">
      <c r="A126" s="1" t="s">
        <v>490</v>
      </c>
      <c r="B126" s="2">
        <v>45855.251550925925</v>
      </c>
      <c r="C126" s="1" t="s">
        <v>264</v>
      </c>
      <c r="D126" s="1" t="s">
        <v>152</v>
      </c>
      <c r="E126" s="3">
        <v>419199</v>
      </c>
      <c r="F126" s="1" t="s">
        <v>24</v>
      </c>
      <c r="G126" s="1" t="s">
        <v>136</v>
      </c>
      <c r="H126" s="3">
        <v>3</v>
      </c>
      <c r="I126" s="3">
        <v>144.19</v>
      </c>
      <c r="J126" s="3">
        <v>432.57</v>
      </c>
      <c r="K126" s="3">
        <v>0</v>
      </c>
      <c r="L126" s="3">
        <v>432.57</v>
      </c>
      <c r="M126" s="1" t="s">
        <v>26</v>
      </c>
      <c r="N126" s="3">
        <v>43</v>
      </c>
      <c r="O126" s="1" t="s">
        <v>38</v>
      </c>
      <c r="P126" s="3">
        <v>2.9</v>
      </c>
      <c r="Q126" s="1" t="s">
        <v>491</v>
      </c>
      <c r="R126" s="1" t="s">
        <v>40</v>
      </c>
      <c r="S126" s="1" t="s">
        <v>62</v>
      </c>
      <c r="T126" s="1" t="s">
        <v>48</v>
      </c>
      <c r="U126" s="1" t="s">
        <v>32</v>
      </c>
    </row>
    <row r="127" spans="1:21" ht="15" thickBot="1" x14ac:dyDescent="0.25">
      <c r="A127" s="1" t="s">
        <v>492</v>
      </c>
      <c r="B127" s="2">
        <v>45841.770543981482</v>
      </c>
      <c r="C127" s="1" t="s">
        <v>493</v>
      </c>
      <c r="D127" s="1" t="s">
        <v>84</v>
      </c>
      <c r="E127" s="3">
        <v>497111</v>
      </c>
      <c r="F127" s="1" t="s">
        <v>45</v>
      </c>
      <c r="G127" s="1" t="s">
        <v>494</v>
      </c>
      <c r="H127" s="3">
        <v>2</v>
      </c>
      <c r="I127" s="3">
        <v>26.6</v>
      </c>
      <c r="J127" s="3">
        <v>53.2</v>
      </c>
      <c r="K127" s="3">
        <v>5</v>
      </c>
      <c r="L127" s="3">
        <v>50.54</v>
      </c>
      <c r="M127" s="1" t="s">
        <v>26</v>
      </c>
      <c r="N127" s="3">
        <v>18</v>
      </c>
      <c r="O127" s="1" t="s">
        <v>27</v>
      </c>
      <c r="P127" s="3">
        <v>3.9</v>
      </c>
      <c r="Q127" s="1" t="s">
        <v>269</v>
      </c>
      <c r="R127" s="1" t="s">
        <v>29</v>
      </c>
      <c r="S127" s="1" t="s">
        <v>30</v>
      </c>
      <c r="T127" s="1" t="s">
        <v>63</v>
      </c>
      <c r="U127" s="1" t="s">
        <v>41</v>
      </c>
    </row>
    <row r="128" spans="1:21" ht="15" thickBot="1" x14ac:dyDescent="0.25">
      <c r="A128" s="1" t="s">
        <v>495</v>
      </c>
      <c r="B128" s="2">
        <v>45856.422048611108</v>
      </c>
      <c r="C128" s="1" t="s">
        <v>496</v>
      </c>
      <c r="D128" s="1" t="s">
        <v>35</v>
      </c>
      <c r="E128" s="3">
        <v>485268</v>
      </c>
      <c r="F128" s="1" t="s">
        <v>71</v>
      </c>
      <c r="G128" s="1" t="s">
        <v>359</v>
      </c>
      <c r="H128" s="3">
        <v>3</v>
      </c>
      <c r="I128" s="3">
        <v>61.75</v>
      </c>
      <c r="J128" s="3">
        <v>185.25</v>
      </c>
      <c r="K128" s="3">
        <v>0</v>
      </c>
      <c r="L128" s="3">
        <v>185.25</v>
      </c>
      <c r="M128" s="1" t="s">
        <v>55</v>
      </c>
      <c r="N128" s="1"/>
      <c r="O128" s="1"/>
      <c r="P128" s="1"/>
      <c r="Q128" s="1"/>
      <c r="R128" s="1" t="s">
        <v>29</v>
      </c>
      <c r="S128" s="1" t="s">
        <v>62</v>
      </c>
      <c r="T128" s="1" t="s">
        <v>63</v>
      </c>
      <c r="U128" s="1" t="s">
        <v>77</v>
      </c>
    </row>
    <row r="129" spans="1:21" ht="15" thickBot="1" x14ac:dyDescent="0.25">
      <c r="A129" s="1" t="s">
        <v>497</v>
      </c>
      <c r="B129" s="2">
        <v>45830.122939814813</v>
      </c>
      <c r="C129" s="1" t="s">
        <v>498</v>
      </c>
      <c r="D129" s="1" t="s">
        <v>35</v>
      </c>
      <c r="E129" s="3">
        <v>423041</v>
      </c>
      <c r="F129" s="1" t="s">
        <v>53</v>
      </c>
      <c r="G129" s="1" t="s">
        <v>499</v>
      </c>
      <c r="H129" s="3">
        <v>4</v>
      </c>
      <c r="I129" s="3">
        <v>44.22</v>
      </c>
      <c r="J129" s="3">
        <v>176.88</v>
      </c>
      <c r="K129" s="3">
        <v>10</v>
      </c>
      <c r="L129" s="3">
        <v>159.19</v>
      </c>
      <c r="M129" s="1" t="s">
        <v>55</v>
      </c>
      <c r="N129" s="1"/>
      <c r="O129" s="1"/>
      <c r="P129" s="1"/>
      <c r="Q129" s="1"/>
      <c r="R129" s="1" t="s">
        <v>29</v>
      </c>
      <c r="S129" s="1" t="s">
        <v>56</v>
      </c>
      <c r="T129" s="1" t="s">
        <v>31</v>
      </c>
      <c r="U129" s="1" t="s">
        <v>49</v>
      </c>
    </row>
    <row r="130" spans="1:21" ht="15" thickBot="1" x14ac:dyDescent="0.25">
      <c r="A130" s="1" t="s">
        <v>500</v>
      </c>
      <c r="B130" s="2">
        <v>45835.126527777778</v>
      </c>
      <c r="C130" s="1" t="s">
        <v>501</v>
      </c>
      <c r="D130" s="1" t="s">
        <v>35</v>
      </c>
      <c r="E130" s="3">
        <v>484059</v>
      </c>
      <c r="F130" s="1" t="s">
        <v>45</v>
      </c>
      <c r="G130" s="1" t="s">
        <v>388</v>
      </c>
      <c r="H130" s="3">
        <v>4</v>
      </c>
      <c r="I130" s="3">
        <v>135.6</v>
      </c>
      <c r="J130" s="3">
        <v>542.4</v>
      </c>
      <c r="K130" s="3">
        <v>5</v>
      </c>
      <c r="L130" s="3">
        <v>515.28</v>
      </c>
      <c r="M130" s="1" t="s">
        <v>55</v>
      </c>
      <c r="N130" s="1"/>
      <c r="O130" s="1"/>
      <c r="P130" s="1"/>
      <c r="Q130" s="1"/>
      <c r="R130" s="1" t="s">
        <v>40</v>
      </c>
      <c r="S130" s="1" t="s">
        <v>56</v>
      </c>
      <c r="T130" s="1" t="s">
        <v>63</v>
      </c>
      <c r="U130" s="1" t="s">
        <v>77</v>
      </c>
    </row>
    <row r="131" spans="1:21" ht="15" thickBot="1" x14ac:dyDescent="0.25">
      <c r="A131" s="1" t="s">
        <v>502</v>
      </c>
      <c r="B131" s="2">
        <v>45855.632916666669</v>
      </c>
      <c r="C131" s="1" t="s">
        <v>503</v>
      </c>
      <c r="D131" s="1" t="s">
        <v>59</v>
      </c>
      <c r="E131" s="3">
        <v>495830</v>
      </c>
      <c r="F131" s="1" t="s">
        <v>36</v>
      </c>
      <c r="G131" s="1" t="s">
        <v>504</v>
      </c>
      <c r="H131" s="3">
        <v>3</v>
      </c>
      <c r="I131" s="3">
        <v>113.42</v>
      </c>
      <c r="J131" s="3">
        <v>340.26</v>
      </c>
      <c r="K131" s="3">
        <v>0</v>
      </c>
      <c r="L131" s="3">
        <v>340.26</v>
      </c>
      <c r="M131" s="1" t="s">
        <v>26</v>
      </c>
      <c r="N131" s="3">
        <v>33</v>
      </c>
      <c r="O131" s="1" t="s">
        <v>38</v>
      </c>
      <c r="P131" s="3">
        <v>1.8</v>
      </c>
      <c r="Q131" s="1" t="s">
        <v>184</v>
      </c>
      <c r="R131" s="1" t="s">
        <v>40</v>
      </c>
      <c r="S131" s="1" t="s">
        <v>62</v>
      </c>
      <c r="T131" s="1" t="s">
        <v>48</v>
      </c>
      <c r="U131" s="1" t="s">
        <v>77</v>
      </c>
    </row>
    <row r="132" spans="1:21" ht="15" thickBot="1" x14ac:dyDescent="0.25">
      <c r="A132" s="1" t="s">
        <v>505</v>
      </c>
      <c r="B132" s="2">
        <v>45842.51866898148</v>
      </c>
      <c r="C132" s="1" t="s">
        <v>506</v>
      </c>
      <c r="D132" s="1" t="s">
        <v>52</v>
      </c>
      <c r="E132" s="3">
        <v>412503</v>
      </c>
      <c r="F132" s="1" t="s">
        <v>71</v>
      </c>
      <c r="G132" s="1" t="s">
        <v>439</v>
      </c>
      <c r="H132" s="3">
        <v>4</v>
      </c>
      <c r="I132" s="3">
        <v>62.07</v>
      </c>
      <c r="J132" s="3">
        <v>248.28</v>
      </c>
      <c r="K132" s="3">
        <v>5</v>
      </c>
      <c r="L132" s="3">
        <v>235.87</v>
      </c>
      <c r="M132" s="1" t="s">
        <v>26</v>
      </c>
      <c r="N132" s="3">
        <v>39</v>
      </c>
      <c r="O132" s="1" t="s">
        <v>27</v>
      </c>
      <c r="P132" s="3">
        <v>2.1</v>
      </c>
      <c r="Q132" s="1" t="s">
        <v>507</v>
      </c>
      <c r="R132" s="1" t="s">
        <v>40</v>
      </c>
      <c r="S132" s="1" t="s">
        <v>62</v>
      </c>
      <c r="T132" s="1" t="s">
        <v>31</v>
      </c>
      <c r="U132" s="1" t="s">
        <v>49</v>
      </c>
    </row>
    <row r="133" spans="1:21" ht="15" thickBot="1" x14ac:dyDescent="0.25">
      <c r="A133" s="1" t="s">
        <v>508</v>
      </c>
      <c r="B133" s="2">
        <v>45846.079479166663</v>
      </c>
      <c r="C133" s="1" t="s">
        <v>509</v>
      </c>
      <c r="D133" s="1" t="s">
        <v>52</v>
      </c>
      <c r="E133" s="3">
        <v>430973</v>
      </c>
      <c r="F133" s="1" t="s">
        <v>53</v>
      </c>
      <c r="G133" s="1" t="s">
        <v>54</v>
      </c>
      <c r="H133" s="3">
        <v>1</v>
      </c>
      <c r="I133" s="3">
        <v>80.5</v>
      </c>
      <c r="J133" s="3">
        <v>80.5</v>
      </c>
      <c r="K133" s="3">
        <v>5</v>
      </c>
      <c r="L133" s="3">
        <v>76.47</v>
      </c>
      <c r="M133" s="1" t="s">
        <v>26</v>
      </c>
      <c r="N133" s="3">
        <v>47</v>
      </c>
      <c r="O133" s="1" t="s">
        <v>38</v>
      </c>
      <c r="P133" s="3">
        <v>3.8</v>
      </c>
      <c r="Q133" s="1" t="s">
        <v>510</v>
      </c>
      <c r="R133" s="1" t="s">
        <v>40</v>
      </c>
      <c r="S133" s="1" t="s">
        <v>62</v>
      </c>
      <c r="T133" s="1" t="s">
        <v>63</v>
      </c>
      <c r="U133" s="1" t="s">
        <v>32</v>
      </c>
    </row>
    <row r="134" spans="1:21" ht="15" thickBot="1" x14ac:dyDescent="0.25">
      <c r="A134" s="1" t="s">
        <v>511</v>
      </c>
      <c r="B134" s="2">
        <v>45834.980914351851</v>
      </c>
      <c r="C134" s="1" t="s">
        <v>512</v>
      </c>
      <c r="D134" s="1" t="s">
        <v>35</v>
      </c>
      <c r="E134" s="3">
        <v>420079</v>
      </c>
      <c r="F134" s="1" t="s">
        <v>36</v>
      </c>
      <c r="G134" s="1" t="s">
        <v>513</v>
      </c>
      <c r="H134" s="3">
        <v>5</v>
      </c>
      <c r="I134" s="3">
        <v>68.569999999999993</v>
      </c>
      <c r="J134" s="3">
        <v>342.85</v>
      </c>
      <c r="K134" s="3">
        <v>15</v>
      </c>
      <c r="L134" s="3">
        <v>291.42</v>
      </c>
      <c r="M134" s="1" t="s">
        <v>26</v>
      </c>
      <c r="N134" s="3">
        <v>57</v>
      </c>
      <c r="O134" s="1" t="s">
        <v>27</v>
      </c>
      <c r="P134" s="3">
        <v>3.7</v>
      </c>
      <c r="Q134" s="1" t="s">
        <v>176</v>
      </c>
      <c r="R134" s="1" t="s">
        <v>40</v>
      </c>
      <c r="S134" s="1" t="s">
        <v>62</v>
      </c>
      <c r="T134" s="1" t="s">
        <v>48</v>
      </c>
      <c r="U134" s="1" t="s">
        <v>77</v>
      </c>
    </row>
    <row r="135" spans="1:21" ht="15" thickBot="1" x14ac:dyDescent="0.25">
      <c r="A135" s="1" t="s">
        <v>514</v>
      </c>
      <c r="B135" s="2">
        <v>45843.813611111109</v>
      </c>
      <c r="C135" s="1" t="s">
        <v>515</v>
      </c>
      <c r="D135" s="1" t="s">
        <v>23</v>
      </c>
      <c r="E135" s="3">
        <v>471782</v>
      </c>
      <c r="F135" s="1" t="s">
        <v>45</v>
      </c>
      <c r="G135" s="1" t="s">
        <v>516</v>
      </c>
      <c r="H135" s="3">
        <v>5</v>
      </c>
      <c r="I135" s="3">
        <v>89.77</v>
      </c>
      <c r="J135" s="3">
        <v>448.85</v>
      </c>
      <c r="K135" s="3">
        <v>5</v>
      </c>
      <c r="L135" s="3">
        <v>426.41</v>
      </c>
      <c r="M135" s="1" t="s">
        <v>26</v>
      </c>
      <c r="N135" s="3">
        <v>48</v>
      </c>
      <c r="O135" s="1" t="s">
        <v>125</v>
      </c>
      <c r="P135" s="1"/>
      <c r="Q135" s="1" t="s">
        <v>312</v>
      </c>
      <c r="R135" s="1" t="s">
        <v>40</v>
      </c>
      <c r="S135" s="1" t="s">
        <v>30</v>
      </c>
      <c r="T135" s="1" t="s">
        <v>68</v>
      </c>
      <c r="U135" s="1" t="s">
        <v>77</v>
      </c>
    </row>
    <row r="136" spans="1:21" ht="15" thickBot="1" x14ac:dyDescent="0.25">
      <c r="A136" s="1" t="s">
        <v>517</v>
      </c>
      <c r="B136" s="2">
        <v>45850.671354166669</v>
      </c>
      <c r="C136" s="1" t="s">
        <v>518</v>
      </c>
      <c r="D136" s="1" t="s">
        <v>59</v>
      </c>
      <c r="E136" s="3">
        <v>467273</v>
      </c>
      <c r="F136" s="1" t="s">
        <v>36</v>
      </c>
      <c r="G136" s="1" t="s">
        <v>519</v>
      </c>
      <c r="H136" s="3">
        <v>5</v>
      </c>
      <c r="I136" s="3">
        <v>27.51</v>
      </c>
      <c r="J136" s="3">
        <v>137.55000000000001</v>
      </c>
      <c r="K136" s="3">
        <v>15</v>
      </c>
      <c r="L136" s="3">
        <v>116.92</v>
      </c>
      <c r="M136" s="1" t="s">
        <v>26</v>
      </c>
      <c r="N136" s="3">
        <v>34</v>
      </c>
      <c r="O136" s="1" t="s">
        <v>38</v>
      </c>
      <c r="P136" s="1"/>
      <c r="Q136" s="1" t="s">
        <v>149</v>
      </c>
      <c r="R136" s="1" t="s">
        <v>29</v>
      </c>
      <c r="S136" s="1" t="s">
        <v>62</v>
      </c>
      <c r="T136" s="1" t="s">
        <v>63</v>
      </c>
      <c r="U136" s="1" t="s">
        <v>77</v>
      </c>
    </row>
    <row r="137" spans="1:21" ht="15" thickBot="1" x14ac:dyDescent="0.25">
      <c r="A137" s="1" t="s">
        <v>520</v>
      </c>
      <c r="B137" s="2">
        <v>45837.243391203701</v>
      </c>
      <c r="C137" s="1" t="s">
        <v>521</v>
      </c>
      <c r="D137" s="1" t="s">
        <v>35</v>
      </c>
      <c r="E137" s="3">
        <v>445159</v>
      </c>
      <c r="F137" s="1" t="s">
        <v>115</v>
      </c>
      <c r="G137" s="1" t="s">
        <v>522</v>
      </c>
      <c r="H137" s="3">
        <v>5</v>
      </c>
      <c r="I137" s="3">
        <v>149.24</v>
      </c>
      <c r="J137" s="3">
        <v>746.2</v>
      </c>
      <c r="K137" s="3">
        <v>0</v>
      </c>
      <c r="L137" s="3">
        <v>746.2</v>
      </c>
      <c r="M137" s="1" t="s">
        <v>47</v>
      </c>
      <c r="N137" s="1"/>
      <c r="O137" s="1"/>
      <c r="P137" s="1"/>
      <c r="Q137" s="1"/>
      <c r="R137" s="1" t="s">
        <v>40</v>
      </c>
      <c r="S137" s="1" t="s">
        <v>30</v>
      </c>
      <c r="T137" s="1" t="s">
        <v>48</v>
      </c>
      <c r="U137" s="1" t="s">
        <v>41</v>
      </c>
    </row>
    <row r="138" spans="1:21" ht="15" thickBot="1" x14ac:dyDescent="0.25">
      <c r="A138" s="1" t="s">
        <v>523</v>
      </c>
      <c r="B138" s="2">
        <v>45851.59170138889</v>
      </c>
      <c r="C138" s="1" t="s">
        <v>524</v>
      </c>
      <c r="D138" s="1" t="s">
        <v>152</v>
      </c>
      <c r="E138" s="3">
        <v>417751</v>
      </c>
      <c r="F138" s="1" t="s">
        <v>66</v>
      </c>
      <c r="G138" s="1" t="s">
        <v>525</v>
      </c>
      <c r="H138" s="3">
        <v>4</v>
      </c>
      <c r="I138" s="3">
        <v>68.680000000000007</v>
      </c>
      <c r="J138" s="3">
        <v>274.72000000000003</v>
      </c>
      <c r="K138" s="3">
        <v>15</v>
      </c>
      <c r="L138" s="3">
        <v>233.51</v>
      </c>
      <c r="M138" s="1" t="s">
        <v>26</v>
      </c>
      <c r="N138" s="3">
        <v>39</v>
      </c>
      <c r="O138" s="1" t="s">
        <v>125</v>
      </c>
      <c r="P138" s="1"/>
      <c r="Q138" s="1" t="s">
        <v>106</v>
      </c>
      <c r="R138" s="1" t="s">
        <v>29</v>
      </c>
      <c r="S138" s="1" t="s">
        <v>62</v>
      </c>
      <c r="T138" s="1" t="s">
        <v>48</v>
      </c>
      <c r="U138" s="1" t="s">
        <v>77</v>
      </c>
    </row>
    <row r="139" spans="1:21" ht="15" thickBot="1" x14ac:dyDescent="0.25">
      <c r="A139" s="1" t="s">
        <v>526</v>
      </c>
      <c r="B139" s="2">
        <v>45829.723136574074</v>
      </c>
      <c r="C139" s="1" t="s">
        <v>527</v>
      </c>
      <c r="D139" s="1" t="s">
        <v>84</v>
      </c>
      <c r="E139" s="3">
        <v>451519</v>
      </c>
      <c r="F139" s="1" t="s">
        <v>45</v>
      </c>
      <c r="G139" s="1" t="s">
        <v>528</v>
      </c>
      <c r="H139" s="3">
        <v>2</v>
      </c>
      <c r="I139" s="3">
        <v>128.53</v>
      </c>
      <c r="J139" s="3">
        <v>257.06</v>
      </c>
      <c r="K139" s="3">
        <v>0</v>
      </c>
      <c r="L139" s="3">
        <v>257.06</v>
      </c>
      <c r="M139" s="1" t="s">
        <v>47</v>
      </c>
      <c r="N139" s="1"/>
      <c r="O139" s="1"/>
      <c r="P139" s="1"/>
      <c r="Q139" s="1"/>
      <c r="R139" s="1" t="s">
        <v>40</v>
      </c>
      <c r="S139" s="1" t="s">
        <v>62</v>
      </c>
      <c r="T139" s="1" t="s">
        <v>68</v>
      </c>
      <c r="U139" s="1" t="s">
        <v>41</v>
      </c>
    </row>
    <row r="140" spans="1:21" ht="15" thickBot="1" x14ac:dyDescent="0.25">
      <c r="A140" s="1" t="s">
        <v>529</v>
      </c>
      <c r="B140" s="2">
        <v>45842.351863425924</v>
      </c>
      <c r="C140" s="1" t="s">
        <v>530</v>
      </c>
      <c r="D140" s="1" t="s">
        <v>59</v>
      </c>
      <c r="E140" s="3">
        <v>460376</v>
      </c>
      <c r="F140" s="1" t="s">
        <v>24</v>
      </c>
      <c r="G140" s="1" t="s">
        <v>531</v>
      </c>
      <c r="H140" s="3">
        <v>3</v>
      </c>
      <c r="I140" s="3">
        <v>44.5</v>
      </c>
      <c r="J140" s="3">
        <v>133.5</v>
      </c>
      <c r="K140" s="3">
        <v>0</v>
      </c>
      <c r="L140" s="3">
        <v>133.5</v>
      </c>
      <c r="M140" s="1" t="s">
        <v>26</v>
      </c>
      <c r="N140" s="3">
        <v>57</v>
      </c>
      <c r="O140" s="1" t="s">
        <v>125</v>
      </c>
      <c r="P140" s="3">
        <v>4.7</v>
      </c>
      <c r="Q140" s="1" t="s">
        <v>532</v>
      </c>
      <c r="R140" s="1" t="s">
        <v>29</v>
      </c>
      <c r="S140" s="1" t="s">
        <v>30</v>
      </c>
      <c r="T140" s="1" t="s">
        <v>31</v>
      </c>
      <c r="U140" s="1" t="s">
        <v>77</v>
      </c>
    </row>
    <row r="141" spans="1:21" ht="15" thickBot="1" x14ac:dyDescent="0.25">
      <c r="A141" s="1" t="s">
        <v>533</v>
      </c>
      <c r="B141" s="2">
        <v>45853.866643518515</v>
      </c>
      <c r="C141" s="1" t="s">
        <v>534</v>
      </c>
      <c r="D141" s="1" t="s">
        <v>35</v>
      </c>
      <c r="E141" s="3">
        <v>478353</v>
      </c>
      <c r="F141" s="1" t="s">
        <v>115</v>
      </c>
      <c r="G141" s="1" t="s">
        <v>535</v>
      </c>
      <c r="H141" s="3">
        <v>1</v>
      </c>
      <c r="I141" s="3">
        <v>51.82</v>
      </c>
      <c r="J141" s="3">
        <v>51.82</v>
      </c>
      <c r="K141" s="3">
        <v>0</v>
      </c>
      <c r="L141" s="3">
        <v>51.82</v>
      </c>
      <c r="M141" s="1" t="s">
        <v>26</v>
      </c>
      <c r="N141" s="3">
        <v>29</v>
      </c>
      <c r="O141" s="1" t="s">
        <v>38</v>
      </c>
      <c r="P141" s="3">
        <v>4.5</v>
      </c>
      <c r="Q141" s="1" t="s">
        <v>536</v>
      </c>
      <c r="R141" s="1" t="s">
        <v>29</v>
      </c>
      <c r="S141" s="1" t="s">
        <v>62</v>
      </c>
      <c r="T141" s="1" t="s">
        <v>48</v>
      </c>
      <c r="U141" s="1" t="s">
        <v>32</v>
      </c>
    </row>
    <row r="142" spans="1:21" ht="15" thickBot="1" x14ac:dyDescent="0.25">
      <c r="A142" s="1" t="s">
        <v>537</v>
      </c>
      <c r="B142" s="2">
        <v>45838.238287037035</v>
      </c>
      <c r="C142" s="1" t="s">
        <v>538</v>
      </c>
      <c r="D142" s="1" t="s">
        <v>84</v>
      </c>
      <c r="E142" s="3">
        <v>478371</v>
      </c>
      <c r="F142" s="1" t="s">
        <v>66</v>
      </c>
      <c r="G142" s="1" t="s">
        <v>539</v>
      </c>
      <c r="H142" s="3">
        <v>3</v>
      </c>
      <c r="I142" s="3">
        <v>50.8</v>
      </c>
      <c r="J142" s="3">
        <v>152.4</v>
      </c>
      <c r="K142" s="3">
        <v>5</v>
      </c>
      <c r="L142" s="3">
        <v>144.78</v>
      </c>
      <c r="M142" s="1" t="s">
        <v>47</v>
      </c>
      <c r="N142" s="1"/>
      <c r="O142" s="1"/>
      <c r="P142" s="1"/>
      <c r="Q142" s="1"/>
      <c r="R142" s="1" t="s">
        <v>29</v>
      </c>
      <c r="S142" s="1" t="s">
        <v>56</v>
      </c>
      <c r="T142" s="1" t="s">
        <v>48</v>
      </c>
      <c r="U142" s="1" t="s">
        <v>49</v>
      </c>
    </row>
    <row r="143" spans="1:21" ht="15" thickBot="1" x14ac:dyDescent="0.25">
      <c r="A143" s="1" t="s">
        <v>540</v>
      </c>
      <c r="B143" s="2">
        <v>45854.211099537039</v>
      </c>
      <c r="C143" s="1" t="s">
        <v>541</v>
      </c>
      <c r="D143" s="1" t="s">
        <v>84</v>
      </c>
      <c r="E143" s="3">
        <v>477551</v>
      </c>
      <c r="F143" s="1" t="s">
        <v>115</v>
      </c>
      <c r="G143" s="1" t="s">
        <v>542</v>
      </c>
      <c r="H143" s="3">
        <v>4</v>
      </c>
      <c r="I143" s="3">
        <v>92.26</v>
      </c>
      <c r="J143" s="3">
        <v>369.04</v>
      </c>
      <c r="K143" s="3">
        <v>0</v>
      </c>
      <c r="L143" s="3">
        <v>369.04</v>
      </c>
      <c r="M143" s="1" t="s">
        <v>47</v>
      </c>
      <c r="N143" s="1"/>
      <c r="O143" s="1"/>
      <c r="P143" s="1"/>
      <c r="Q143" s="1"/>
      <c r="R143" s="1" t="s">
        <v>40</v>
      </c>
      <c r="S143" s="1" t="s">
        <v>62</v>
      </c>
      <c r="T143" s="1" t="s">
        <v>48</v>
      </c>
      <c r="U143" s="1" t="s">
        <v>41</v>
      </c>
    </row>
    <row r="144" spans="1:21" ht="15" thickBot="1" x14ac:dyDescent="0.25">
      <c r="A144" s="1" t="s">
        <v>543</v>
      </c>
      <c r="B144" s="2">
        <v>45834.73133101852</v>
      </c>
      <c r="C144" s="1" t="s">
        <v>544</v>
      </c>
      <c r="D144" s="1" t="s">
        <v>59</v>
      </c>
      <c r="E144" s="3">
        <v>439307</v>
      </c>
      <c r="F144" s="1" t="s">
        <v>36</v>
      </c>
      <c r="G144" s="1" t="s">
        <v>105</v>
      </c>
      <c r="H144" s="3">
        <v>5</v>
      </c>
      <c r="I144" s="3">
        <v>81.56</v>
      </c>
      <c r="J144" s="3">
        <v>407.8</v>
      </c>
      <c r="K144" s="3">
        <v>5</v>
      </c>
      <c r="L144" s="3">
        <v>387.41</v>
      </c>
      <c r="M144" s="1" t="s">
        <v>26</v>
      </c>
      <c r="N144" s="3">
        <v>60</v>
      </c>
      <c r="O144" s="1" t="s">
        <v>27</v>
      </c>
      <c r="P144" s="3">
        <v>4.7</v>
      </c>
      <c r="Q144" s="1" t="s">
        <v>545</v>
      </c>
      <c r="R144" s="1" t="s">
        <v>40</v>
      </c>
      <c r="S144" s="1" t="s">
        <v>56</v>
      </c>
      <c r="T144" s="1" t="s">
        <v>63</v>
      </c>
      <c r="U144" s="1" t="s">
        <v>41</v>
      </c>
    </row>
    <row r="145" spans="1:21" ht="15" thickBot="1" x14ac:dyDescent="0.25">
      <c r="A145" s="1" t="s">
        <v>546</v>
      </c>
      <c r="B145" s="2">
        <v>45844.053657407407</v>
      </c>
      <c r="C145" s="1" t="s">
        <v>547</v>
      </c>
      <c r="D145" s="1" t="s">
        <v>44</v>
      </c>
      <c r="E145" s="3">
        <v>426652</v>
      </c>
      <c r="F145" s="1" t="s">
        <v>24</v>
      </c>
      <c r="G145" s="1" t="s">
        <v>548</v>
      </c>
      <c r="H145" s="3">
        <v>1</v>
      </c>
      <c r="I145" s="3">
        <v>139.88999999999999</v>
      </c>
      <c r="J145" s="3">
        <v>139.88999999999999</v>
      </c>
      <c r="K145" s="3">
        <v>10</v>
      </c>
      <c r="L145" s="3">
        <v>125.9</v>
      </c>
      <c r="M145" s="1" t="s">
        <v>26</v>
      </c>
      <c r="N145" s="3">
        <v>27</v>
      </c>
      <c r="O145" s="1" t="s">
        <v>27</v>
      </c>
      <c r="P145" s="3">
        <v>3.7</v>
      </c>
      <c r="Q145" s="1" t="s">
        <v>241</v>
      </c>
      <c r="R145" s="1" t="s">
        <v>29</v>
      </c>
      <c r="S145" s="1" t="s">
        <v>30</v>
      </c>
      <c r="T145" s="1" t="s">
        <v>63</v>
      </c>
      <c r="U145" s="1" t="s">
        <v>41</v>
      </c>
    </row>
    <row r="146" spans="1:21" ht="15" thickBot="1" x14ac:dyDescent="0.25">
      <c r="A146" s="1" t="s">
        <v>549</v>
      </c>
      <c r="B146" s="2">
        <v>45854.210185185184</v>
      </c>
      <c r="C146" s="1" t="s">
        <v>550</v>
      </c>
      <c r="D146" s="1" t="s">
        <v>152</v>
      </c>
      <c r="E146" s="3">
        <v>443643</v>
      </c>
      <c r="F146" s="1" t="s">
        <v>24</v>
      </c>
      <c r="G146" s="1" t="s">
        <v>551</v>
      </c>
      <c r="H146" s="3">
        <v>2</v>
      </c>
      <c r="I146" s="3">
        <v>141.83000000000001</v>
      </c>
      <c r="J146" s="3">
        <v>283.66000000000003</v>
      </c>
      <c r="K146" s="3">
        <v>0</v>
      </c>
      <c r="L146" s="3">
        <v>283.66000000000003</v>
      </c>
      <c r="M146" s="1" t="s">
        <v>26</v>
      </c>
      <c r="N146" s="3">
        <v>45</v>
      </c>
      <c r="O146" s="1" t="s">
        <v>27</v>
      </c>
      <c r="P146" s="3">
        <v>3.8</v>
      </c>
      <c r="Q146" s="1" t="s">
        <v>552</v>
      </c>
      <c r="R146" s="1" t="s">
        <v>29</v>
      </c>
      <c r="S146" s="1" t="s">
        <v>62</v>
      </c>
      <c r="T146" s="1" t="s">
        <v>48</v>
      </c>
      <c r="U146" s="1" t="s">
        <v>49</v>
      </c>
    </row>
    <row r="147" spans="1:21" ht="15" thickBot="1" x14ac:dyDescent="0.25">
      <c r="A147" s="1" t="s">
        <v>553</v>
      </c>
      <c r="B147" s="2">
        <v>45859.128171296295</v>
      </c>
      <c r="C147" s="1" t="s">
        <v>554</v>
      </c>
      <c r="D147" s="1" t="s">
        <v>35</v>
      </c>
      <c r="E147" s="3">
        <v>469947</v>
      </c>
      <c r="F147" s="1" t="s">
        <v>115</v>
      </c>
      <c r="G147" s="1" t="s">
        <v>555</v>
      </c>
      <c r="H147" s="3">
        <v>3</v>
      </c>
      <c r="I147" s="3">
        <v>54</v>
      </c>
      <c r="J147" s="3">
        <v>162</v>
      </c>
      <c r="K147" s="3">
        <v>15</v>
      </c>
      <c r="L147" s="3">
        <v>137.69999999999999</v>
      </c>
      <c r="M147" s="1" t="s">
        <v>26</v>
      </c>
      <c r="N147" s="3">
        <v>45</v>
      </c>
      <c r="O147" s="1" t="s">
        <v>125</v>
      </c>
      <c r="P147" s="3">
        <v>2.5</v>
      </c>
      <c r="Q147" s="1" t="s">
        <v>556</v>
      </c>
      <c r="R147" s="1" t="s">
        <v>29</v>
      </c>
      <c r="S147" s="1" t="s">
        <v>62</v>
      </c>
      <c r="T147" s="1" t="s">
        <v>63</v>
      </c>
      <c r="U147" s="1" t="s">
        <v>32</v>
      </c>
    </row>
    <row r="148" spans="1:21" ht="15" thickBot="1" x14ac:dyDescent="0.25">
      <c r="A148" s="1" t="s">
        <v>557</v>
      </c>
      <c r="B148" s="2">
        <v>45839.221770833334</v>
      </c>
      <c r="C148" s="1" t="s">
        <v>558</v>
      </c>
      <c r="D148" s="1" t="s">
        <v>44</v>
      </c>
      <c r="E148" s="3">
        <v>472524</v>
      </c>
      <c r="F148" s="1" t="s">
        <v>45</v>
      </c>
      <c r="G148" s="1" t="s">
        <v>449</v>
      </c>
      <c r="H148" s="3">
        <v>4</v>
      </c>
      <c r="I148" s="3">
        <v>58.37</v>
      </c>
      <c r="J148" s="3">
        <v>233.48</v>
      </c>
      <c r="K148" s="3">
        <v>5</v>
      </c>
      <c r="L148" s="3">
        <v>221.81</v>
      </c>
      <c r="M148" s="1" t="s">
        <v>26</v>
      </c>
      <c r="N148" s="3">
        <v>39</v>
      </c>
      <c r="O148" s="1" t="s">
        <v>38</v>
      </c>
      <c r="P148" s="3">
        <v>3</v>
      </c>
      <c r="Q148" s="1" t="s">
        <v>559</v>
      </c>
      <c r="R148" s="1" t="s">
        <v>40</v>
      </c>
      <c r="S148" s="1" t="s">
        <v>56</v>
      </c>
      <c r="T148" s="1" t="s">
        <v>68</v>
      </c>
      <c r="U148" s="1" t="s">
        <v>41</v>
      </c>
    </row>
    <row r="149" spans="1:21" ht="15" thickBot="1" x14ac:dyDescent="0.25">
      <c r="A149" s="1" t="s">
        <v>560</v>
      </c>
      <c r="B149" s="2">
        <v>45836.985208333332</v>
      </c>
      <c r="C149" s="1" t="s">
        <v>561</v>
      </c>
      <c r="D149" s="1" t="s">
        <v>52</v>
      </c>
      <c r="E149" s="3">
        <v>446161</v>
      </c>
      <c r="F149" s="1" t="s">
        <v>71</v>
      </c>
      <c r="G149" s="1" t="s">
        <v>439</v>
      </c>
      <c r="H149" s="3">
        <v>5</v>
      </c>
      <c r="I149" s="3">
        <v>83.48</v>
      </c>
      <c r="J149" s="3">
        <v>417.4</v>
      </c>
      <c r="K149" s="3">
        <v>0</v>
      </c>
      <c r="L149" s="3">
        <v>417.4</v>
      </c>
      <c r="M149" s="1" t="s">
        <v>26</v>
      </c>
      <c r="N149" s="3">
        <v>19</v>
      </c>
      <c r="O149" s="1" t="s">
        <v>38</v>
      </c>
      <c r="P149" s="1"/>
      <c r="Q149" s="1" t="s">
        <v>562</v>
      </c>
      <c r="R149" s="1" t="s">
        <v>40</v>
      </c>
      <c r="S149" s="1" t="s">
        <v>30</v>
      </c>
      <c r="T149" s="1" t="s">
        <v>63</v>
      </c>
      <c r="U149" s="1" t="s">
        <v>77</v>
      </c>
    </row>
    <row r="150" spans="1:21" ht="15" thickBot="1" x14ac:dyDescent="0.25">
      <c r="A150" s="1" t="s">
        <v>563</v>
      </c>
      <c r="B150" s="2">
        <v>45847.717314814814</v>
      </c>
      <c r="C150" s="1" t="s">
        <v>564</v>
      </c>
      <c r="D150" s="1" t="s">
        <v>23</v>
      </c>
      <c r="E150" s="3">
        <v>428669</v>
      </c>
      <c r="F150" s="1" t="s">
        <v>45</v>
      </c>
      <c r="G150" s="1" t="s">
        <v>565</v>
      </c>
      <c r="H150" s="3">
        <v>3</v>
      </c>
      <c r="I150" s="3">
        <v>27.86</v>
      </c>
      <c r="J150" s="3">
        <v>83.58</v>
      </c>
      <c r="K150" s="3">
        <v>15</v>
      </c>
      <c r="L150" s="3">
        <v>71.040000000000006</v>
      </c>
      <c r="M150" s="1" t="s">
        <v>26</v>
      </c>
      <c r="N150" s="3">
        <v>16</v>
      </c>
      <c r="O150" s="1" t="s">
        <v>27</v>
      </c>
      <c r="P150" s="3">
        <v>2.6</v>
      </c>
      <c r="Q150" s="1" t="s">
        <v>532</v>
      </c>
      <c r="R150" s="1" t="s">
        <v>40</v>
      </c>
      <c r="S150" s="1" t="s">
        <v>62</v>
      </c>
      <c r="T150" s="1" t="s">
        <v>48</v>
      </c>
      <c r="U150" s="1" t="s">
        <v>77</v>
      </c>
    </row>
    <row r="151" spans="1:21" ht="15" thickBot="1" x14ac:dyDescent="0.25">
      <c r="A151" s="1" t="s">
        <v>566</v>
      </c>
      <c r="B151" s="2">
        <v>45837.408020833333</v>
      </c>
      <c r="C151" s="1" t="s">
        <v>567</v>
      </c>
      <c r="D151" s="1" t="s">
        <v>152</v>
      </c>
      <c r="E151" s="3">
        <v>491470</v>
      </c>
      <c r="F151" s="1" t="s">
        <v>115</v>
      </c>
      <c r="G151" s="1" t="s">
        <v>568</v>
      </c>
      <c r="H151" s="3">
        <v>2</v>
      </c>
      <c r="I151" s="3">
        <v>33.909999999999997</v>
      </c>
      <c r="J151" s="3">
        <v>67.819999999999993</v>
      </c>
      <c r="K151" s="3">
        <v>0</v>
      </c>
      <c r="L151" s="3">
        <v>67.819999999999993</v>
      </c>
      <c r="M151" s="1" t="s">
        <v>26</v>
      </c>
      <c r="N151" s="3">
        <v>30</v>
      </c>
      <c r="O151" s="1" t="s">
        <v>27</v>
      </c>
      <c r="P151" s="3">
        <v>2</v>
      </c>
      <c r="Q151" s="1" t="s">
        <v>569</v>
      </c>
      <c r="R151" s="1" t="s">
        <v>40</v>
      </c>
      <c r="S151" s="1" t="s">
        <v>56</v>
      </c>
      <c r="T151" s="1" t="s">
        <v>31</v>
      </c>
      <c r="U151" s="1" t="s">
        <v>49</v>
      </c>
    </row>
    <row r="152" spans="1:21" ht="15" thickBot="1" x14ac:dyDescent="0.25">
      <c r="A152" s="1" t="s">
        <v>570</v>
      </c>
      <c r="B152" s="2">
        <v>45855.749849537038</v>
      </c>
      <c r="C152" s="1" t="s">
        <v>571</v>
      </c>
      <c r="D152" s="1" t="s">
        <v>35</v>
      </c>
      <c r="E152" s="3">
        <v>474056</v>
      </c>
      <c r="F152" s="1" t="s">
        <v>71</v>
      </c>
      <c r="G152" s="1" t="s">
        <v>572</v>
      </c>
      <c r="H152" s="3">
        <v>2</v>
      </c>
      <c r="I152" s="3">
        <v>59</v>
      </c>
      <c r="J152" s="3">
        <v>118</v>
      </c>
      <c r="K152" s="3">
        <v>0</v>
      </c>
      <c r="L152" s="3">
        <v>118</v>
      </c>
      <c r="M152" s="1" t="s">
        <v>26</v>
      </c>
      <c r="N152" s="3">
        <v>56</v>
      </c>
      <c r="O152" s="1" t="s">
        <v>27</v>
      </c>
      <c r="P152" s="1"/>
      <c r="Q152" s="1" t="s">
        <v>61</v>
      </c>
      <c r="R152" s="1" t="s">
        <v>40</v>
      </c>
      <c r="S152" s="1" t="s">
        <v>62</v>
      </c>
      <c r="T152" s="1" t="s">
        <v>68</v>
      </c>
      <c r="U152" s="1" t="s">
        <v>77</v>
      </c>
    </row>
    <row r="153" spans="1:21" ht="15" thickBot="1" x14ac:dyDescent="0.25">
      <c r="A153" s="1" t="s">
        <v>573</v>
      </c>
      <c r="B153" s="2">
        <v>45855.311712962961</v>
      </c>
      <c r="C153" s="1" t="s">
        <v>574</v>
      </c>
      <c r="D153" s="1" t="s">
        <v>52</v>
      </c>
      <c r="E153" s="3">
        <v>422464</v>
      </c>
      <c r="F153" s="1" t="s">
        <v>53</v>
      </c>
      <c r="G153" s="1" t="s">
        <v>575</v>
      </c>
      <c r="H153" s="3">
        <v>4</v>
      </c>
      <c r="I153" s="3">
        <v>103.84</v>
      </c>
      <c r="J153" s="3">
        <v>415.36</v>
      </c>
      <c r="K153" s="3">
        <v>10</v>
      </c>
      <c r="L153" s="3">
        <v>373.82</v>
      </c>
      <c r="M153" s="1" t="s">
        <v>26</v>
      </c>
      <c r="N153" s="3">
        <v>21</v>
      </c>
      <c r="O153" s="1" t="s">
        <v>38</v>
      </c>
      <c r="P153" s="3">
        <v>1.9</v>
      </c>
      <c r="Q153" s="1" t="s">
        <v>576</v>
      </c>
      <c r="R153" s="1" t="s">
        <v>40</v>
      </c>
      <c r="S153" s="1" t="s">
        <v>56</v>
      </c>
      <c r="T153" s="1" t="s">
        <v>31</v>
      </c>
      <c r="U153" s="1" t="s">
        <v>77</v>
      </c>
    </row>
    <row r="154" spans="1:21" ht="15" thickBot="1" x14ac:dyDescent="0.25">
      <c r="A154" s="1" t="s">
        <v>577</v>
      </c>
      <c r="B154" s="2">
        <v>45829.593356481484</v>
      </c>
      <c r="C154" s="1" t="s">
        <v>578</v>
      </c>
      <c r="D154" s="1" t="s">
        <v>84</v>
      </c>
      <c r="E154" s="3">
        <v>473861</v>
      </c>
      <c r="F154" s="1" t="s">
        <v>115</v>
      </c>
      <c r="G154" s="1" t="s">
        <v>579</v>
      </c>
      <c r="H154" s="3">
        <v>2</v>
      </c>
      <c r="I154" s="3">
        <v>140.74</v>
      </c>
      <c r="J154" s="3">
        <v>281.48</v>
      </c>
      <c r="K154" s="3">
        <v>10</v>
      </c>
      <c r="L154" s="3">
        <v>253.33</v>
      </c>
      <c r="M154" s="1" t="s">
        <v>26</v>
      </c>
      <c r="N154" s="3">
        <v>28</v>
      </c>
      <c r="O154" s="1" t="s">
        <v>38</v>
      </c>
      <c r="P154" s="1"/>
      <c r="Q154" s="1" t="s">
        <v>552</v>
      </c>
      <c r="R154" s="1" t="s">
        <v>29</v>
      </c>
      <c r="S154" s="1" t="s">
        <v>56</v>
      </c>
      <c r="T154" s="1" t="s">
        <v>63</v>
      </c>
      <c r="U154" s="1" t="s">
        <v>32</v>
      </c>
    </row>
    <row r="155" spans="1:21" ht="15" thickBot="1" x14ac:dyDescent="0.25">
      <c r="A155" s="1" t="s">
        <v>580</v>
      </c>
      <c r="B155" s="2">
        <v>45858.641469907408</v>
      </c>
      <c r="C155" s="1" t="s">
        <v>581</v>
      </c>
      <c r="D155" s="1" t="s">
        <v>52</v>
      </c>
      <c r="E155" s="3">
        <v>470853</v>
      </c>
      <c r="F155" s="1" t="s">
        <v>24</v>
      </c>
      <c r="G155" s="1" t="s">
        <v>582</v>
      </c>
      <c r="H155" s="3">
        <v>2</v>
      </c>
      <c r="I155" s="3">
        <v>122.76</v>
      </c>
      <c r="J155" s="3">
        <v>245.52</v>
      </c>
      <c r="K155" s="3">
        <v>0</v>
      </c>
      <c r="L155" s="3">
        <v>245.52</v>
      </c>
      <c r="M155" s="1" t="s">
        <v>26</v>
      </c>
      <c r="N155" s="3">
        <v>37</v>
      </c>
      <c r="O155" s="1" t="s">
        <v>27</v>
      </c>
      <c r="P155" s="1"/>
      <c r="Q155" s="1" t="s">
        <v>583</v>
      </c>
      <c r="R155" s="1" t="s">
        <v>29</v>
      </c>
      <c r="S155" s="1" t="s">
        <v>56</v>
      </c>
      <c r="T155" s="1" t="s">
        <v>68</v>
      </c>
      <c r="U155" s="1" t="s">
        <v>49</v>
      </c>
    </row>
    <row r="156" spans="1:21" ht="15" thickBot="1" x14ac:dyDescent="0.25">
      <c r="A156" s="1" t="s">
        <v>584</v>
      </c>
      <c r="B156" s="2">
        <v>45845.301817129628</v>
      </c>
      <c r="C156" s="1" t="s">
        <v>585</v>
      </c>
      <c r="D156" s="1" t="s">
        <v>52</v>
      </c>
      <c r="E156" s="3">
        <v>435826</v>
      </c>
      <c r="F156" s="1" t="s">
        <v>66</v>
      </c>
      <c r="G156" s="1" t="s">
        <v>586</v>
      </c>
      <c r="H156" s="3">
        <v>4</v>
      </c>
      <c r="I156" s="3">
        <v>49.66</v>
      </c>
      <c r="J156" s="3">
        <v>198.64</v>
      </c>
      <c r="K156" s="3">
        <v>15</v>
      </c>
      <c r="L156" s="3">
        <v>168.84</v>
      </c>
      <c r="M156" s="1" t="s">
        <v>26</v>
      </c>
      <c r="N156" s="3">
        <v>58</v>
      </c>
      <c r="O156" s="1" t="s">
        <v>38</v>
      </c>
      <c r="P156" s="3">
        <v>1.3</v>
      </c>
      <c r="Q156" s="1" t="s">
        <v>510</v>
      </c>
      <c r="R156" s="1" t="s">
        <v>29</v>
      </c>
      <c r="S156" s="1" t="s">
        <v>62</v>
      </c>
      <c r="T156" s="1" t="s">
        <v>31</v>
      </c>
      <c r="U156" s="1" t="s">
        <v>77</v>
      </c>
    </row>
    <row r="157" spans="1:21" ht="15" thickBot="1" x14ac:dyDescent="0.25">
      <c r="A157" s="1" t="s">
        <v>587</v>
      </c>
      <c r="B157" s="2">
        <v>45853.285046296296</v>
      </c>
      <c r="C157" s="1" t="s">
        <v>588</v>
      </c>
      <c r="D157" s="1" t="s">
        <v>59</v>
      </c>
      <c r="E157" s="3">
        <v>449808</v>
      </c>
      <c r="F157" s="1" t="s">
        <v>115</v>
      </c>
      <c r="G157" s="1" t="s">
        <v>589</v>
      </c>
      <c r="H157" s="3">
        <v>2</v>
      </c>
      <c r="I157" s="3">
        <v>116.16</v>
      </c>
      <c r="J157" s="3">
        <v>232.32</v>
      </c>
      <c r="K157" s="3">
        <v>10</v>
      </c>
      <c r="L157" s="3">
        <v>209.09</v>
      </c>
      <c r="M157" s="1" t="s">
        <v>26</v>
      </c>
      <c r="N157" s="3">
        <v>20</v>
      </c>
      <c r="O157" s="1" t="s">
        <v>27</v>
      </c>
      <c r="P157" s="3">
        <v>2.8</v>
      </c>
      <c r="Q157" s="1" t="s">
        <v>590</v>
      </c>
      <c r="R157" s="1" t="s">
        <v>29</v>
      </c>
      <c r="S157" s="1" t="s">
        <v>30</v>
      </c>
      <c r="T157" s="1" t="s">
        <v>31</v>
      </c>
      <c r="U157" s="1" t="s">
        <v>32</v>
      </c>
    </row>
    <row r="158" spans="1:21" ht="15" thickBot="1" x14ac:dyDescent="0.25">
      <c r="A158" s="1" t="s">
        <v>591</v>
      </c>
      <c r="B158" s="2">
        <v>45830.511099537034</v>
      </c>
      <c r="C158" s="1" t="s">
        <v>592</v>
      </c>
      <c r="D158" s="1" t="s">
        <v>35</v>
      </c>
      <c r="E158" s="3">
        <v>473006</v>
      </c>
      <c r="F158" s="1" t="s">
        <v>45</v>
      </c>
      <c r="G158" s="1" t="s">
        <v>593</v>
      </c>
      <c r="H158" s="3">
        <v>4</v>
      </c>
      <c r="I158" s="3">
        <v>33.43</v>
      </c>
      <c r="J158" s="3">
        <v>133.72</v>
      </c>
      <c r="K158" s="3">
        <v>0</v>
      </c>
      <c r="L158" s="3">
        <v>133.72</v>
      </c>
      <c r="M158" s="1" t="s">
        <v>26</v>
      </c>
      <c r="N158" s="3">
        <v>20</v>
      </c>
      <c r="O158" s="1" t="s">
        <v>38</v>
      </c>
      <c r="P158" s="3">
        <v>2.2999999999999998</v>
      </c>
      <c r="Q158" s="1" t="s">
        <v>594</v>
      </c>
      <c r="R158" s="1" t="s">
        <v>29</v>
      </c>
      <c r="S158" s="1" t="s">
        <v>56</v>
      </c>
      <c r="T158" s="1" t="s">
        <v>68</v>
      </c>
      <c r="U158" s="1" t="s">
        <v>41</v>
      </c>
    </row>
    <row r="159" spans="1:21" ht="15" thickBot="1" x14ac:dyDescent="0.25">
      <c r="A159" s="1" t="s">
        <v>595</v>
      </c>
      <c r="B159" s="2">
        <v>45834.996238425927</v>
      </c>
      <c r="C159" s="1" t="s">
        <v>596</v>
      </c>
      <c r="D159" s="1" t="s">
        <v>52</v>
      </c>
      <c r="E159" s="3">
        <v>473340</v>
      </c>
      <c r="F159" s="1" t="s">
        <v>71</v>
      </c>
      <c r="G159" s="1" t="s">
        <v>597</v>
      </c>
      <c r="H159" s="3">
        <v>5</v>
      </c>
      <c r="I159" s="3">
        <v>42.05</v>
      </c>
      <c r="J159" s="3">
        <v>210.25</v>
      </c>
      <c r="K159" s="3">
        <v>15</v>
      </c>
      <c r="L159" s="3">
        <v>178.71</v>
      </c>
      <c r="M159" s="1" t="s">
        <v>26</v>
      </c>
      <c r="N159" s="3">
        <v>32</v>
      </c>
      <c r="O159" s="1" t="s">
        <v>125</v>
      </c>
      <c r="P159" s="3">
        <v>1.6</v>
      </c>
      <c r="Q159" s="1" t="s">
        <v>598</v>
      </c>
      <c r="R159" s="1" t="s">
        <v>40</v>
      </c>
      <c r="S159" s="1" t="s">
        <v>56</v>
      </c>
      <c r="T159" s="1" t="s">
        <v>68</v>
      </c>
      <c r="U159" s="1" t="s">
        <v>49</v>
      </c>
    </row>
    <row r="160" spans="1:21" ht="15" thickBot="1" x14ac:dyDescent="0.25">
      <c r="A160" s="1" t="s">
        <v>599</v>
      </c>
      <c r="B160" s="2">
        <v>45847.186562499999</v>
      </c>
      <c r="C160" s="1" t="s">
        <v>600</v>
      </c>
      <c r="D160" s="1" t="s">
        <v>152</v>
      </c>
      <c r="E160" s="3">
        <v>410083</v>
      </c>
      <c r="F160" s="1" t="s">
        <v>24</v>
      </c>
      <c r="G160" s="1" t="s">
        <v>601</v>
      </c>
      <c r="H160" s="3">
        <v>2</v>
      </c>
      <c r="I160" s="3">
        <v>113.72</v>
      </c>
      <c r="J160" s="3">
        <v>227.44</v>
      </c>
      <c r="K160" s="3">
        <v>15</v>
      </c>
      <c r="L160" s="3">
        <v>193.32</v>
      </c>
      <c r="M160" s="1" t="s">
        <v>26</v>
      </c>
      <c r="N160" s="3">
        <v>27</v>
      </c>
      <c r="O160" s="1" t="s">
        <v>125</v>
      </c>
      <c r="P160" s="1"/>
      <c r="Q160" s="1" t="s">
        <v>602</v>
      </c>
      <c r="R160" s="1" t="s">
        <v>29</v>
      </c>
      <c r="S160" s="1" t="s">
        <v>56</v>
      </c>
      <c r="T160" s="1" t="s">
        <v>48</v>
      </c>
      <c r="U160" s="1" t="s">
        <v>41</v>
      </c>
    </row>
    <row r="161" spans="1:21" ht="15" thickBot="1" x14ac:dyDescent="0.25">
      <c r="A161" s="1" t="s">
        <v>603</v>
      </c>
      <c r="B161" s="2">
        <v>45844.493923611109</v>
      </c>
      <c r="C161" s="1" t="s">
        <v>604</v>
      </c>
      <c r="D161" s="1" t="s">
        <v>35</v>
      </c>
      <c r="E161" s="3">
        <v>443875</v>
      </c>
      <c r="F161" s="1" t="s">
        <v>36</v>
      </c>
      <c r="G161" s="1" t="s">
        <v>504</v>
      </c>
      <c r="H161" s="3">
        <v>5</v>
      </c>
      <c r="I161" s="3">
        <v>37.700000000000003</v>
      </c>
      <c r="J161" s="3">
        <v>188.5</v>
      </c>
      <c r="K161" s="3">
        <v>10</v>
      </c>
      <c r="L161" s="3">
        <v>169.65</v>
      </c>
      <c r="M161" s="1" t="s">
        <v>26</v>
      </c>
      <c r="N161" s="3">
        <v>59</v>
      </c>
      <c r="O161" s="1" t="s">
        <v>27</v>
      </c>
      <c r="P161" s="3">
        <v>1.7</v>
      </c>
      <c r="Q161" s="1" t="s">
        <v>552</v>
      </c>
      <c r="R161" s="1" t="s">
        <v>40</v>
      </c>
      <c r="S161" s="1" t="s">
        <v>56</v>
      </c>
      <c r="T161" s="1" t="s">
        <v>68</v>
      </c>
      <c r="U161" s="1" t="s">
        <v>32</v>
      </c>
    </row>
    <row r="162" spans="1:21" ht="15" thickBot="1" x14ac:dyDescent="0.25">
      <c r="A162" s="1" t="s">
        <v>605</v>
      </c>
      <c r="B162" s="2">
        <v>45841.189849537041</v>
      </c>
      <c r="C162" s="1" t="s">
        <v>606</v>
      </c>
      <c r="D162" s="1" t="s">
        <v>35</v>
      </c>
      <c r="E162" s="3">
        <v>436740</v>
      </c>
      <c r="F162" s="1" t="s">
        <v>66</v>
      </c>
      <c r="G162" s="1" t="s">
        <v>251</v>
      </c>
      <c r="H162" s="3">
        <v>3</v>
      </c>
      <c r="I162" s="3">
        <v>34.81</v>
      </c>
      <c r="J162" s="3">
        <v>104.43</v>
      </c>
      <c r="K162" s="3">
        <v>5</v>
      </c>
      <c r="L162" s="3">
        <v>99.21</v>
      </c>
      <c r="M162" s="1" t="s">
        <v>26</v>
      </c>
      <c r="N162" s="3">
        <v>49</v>
      </c>
      <c r="O162" s="1" t="s">
        <v>27</v>
      </c>
      <c r="P162" s="3">
        <v>3.2</v>
      </c>
      <c r="Q162" s="1" t="s">
        <v>607</v>
      </c>
      <c r="R162" s="1" t="s">
        <v>29</v>
      </c>
      <c r="S162" s="1" t="s">
        <v>56</v>
      </c>
      <c r="T162" s="1" t="s">
        <v>48</v>
      </c>
      <c r="U162" s="1" t="s">
        <v>77</v>
      </c>
    </row>
    <row r="163" spans="1:21" ht="15" thickBot="1" x14ac:dyDescent="0.25">
      <c r="A163" s="1" t="s">
        <v>608</v>
      </c>
      <c r="B163" s="2">
        <v>45832.377581018518</v>
      </c>
      <c r="C163" s="1" t="s">
        <v>609</v>
      </c>
      <c r="D163" s="1" t="s">
        <v>52</v>
      </c>
      <c r="E163" s="3">
        <v>465445</v>
      </c>
      <c r="F163" s="1" t="s">
        <v>71</v>
      </c>
      <c r="G163" s="1" t="s">
        <v>610</v>
      </c>
      <c r="H163" s="3">
        <v>3</v>
      </c>
      <c r="I163" s="3">
        <v>51.46</v>
      </c>
      <c r="J163" s="3">
        <v>154.38</v>
      </c>
      <c r="K163" s="3">
        <v>5</v>
      </c>
      <c r="L163" s="3">
        <v>146.66</v>
      </c>
      <c r="M163" s="1" t="s">
        <v>26</v>
      </c>
      <c r="N163" s="3">
        <v>39</v>
      </c>
      <c r="O163" s="1" t="s">
        <v>27</v>
      </c>
      <c r="P163" s="3">
        <v>3.4</v>
      </c>
      <c r="Q163" s="1" t="s">
        <v>117</v>
      </c>
      <c r="R163" s="1" t="s">
        <v>40</v>
      </c>
      <c r="S163" s="1" t="s">
        <v>62</v>
      </c>
      <c r="T163" s="1" t="s">
        <v>68</v>
      </c>
      <c r="U163" s="1" t="s">
        <v>77</v>
      </c>
    </row>
    <row r="164" spans="1:21" ht="15" thickBot="1" x14ac:dyDescent="0.25">
      <c r="A164" s="1" t="s">
        <v>611</v>
      </c>
      <c r="B164" s="2">
        <v>45841.258750000001</v>
      </c>
      <c r="C164" s="1" t="s">
        <v>509</v>
      </c>
      <c r="D164" s="1" t="s">
        <v>52</v>
      </c>
      <c r="E164" s="3">
        <v>470374</v>
      </c>
      <c r="F164" s="1" t="s">
        <v>45</v>
      </c>
      <c r="G164" s="1" t="s">
        <v>326</v>
      </c>
      <c r="H164" s="3">
        <v>1</v>
      </c>
      <c r="I164" s="3">
        <v>34.22</v>
      </c>
      <c r="J164" s="3">
        <v>34.22</v>
      </c>
      <c r="K164" s="3">
        <v>5</v>
      </c>
      <c r="L164" s="3">
        <v>32.51</v>
      </c>
      <c r="M164" s="1" t="s">
        <v>26</v>
      </c>
      <c r="N164" s="3">
        <v>37</v>
      </c>
      <c r="O164" s="1" t="s">
        <v>27</v>
      </c>
      <c r="P164" s="3">
        <v>1.2</v>
      </c>
      <c r="Q164" s="1" t="s">
        <v>612</v>
      </c>
      <c r="R164" s="1" t="s">
        <v>40</v>
      </c>
      <c r="S164" s="1" t="s">
        <v>56</v>
      </c>
      <c r="T164" s="1" t="s">
        <v>31</v>
      </c>
      <c r="U164" s="1" t="s">
        <v>77</v>
      </c>
    </row>
    <row r="165" spans="1:21" ht="15" thickBot="1" x14ac:dyDescent="0.25">
      <c r="A165" s="1" t="s">
        <v>613</v>
      </c>
      <c r="B165" s="2">
        <v>45857.108043981483</v>
      </c>
      <c r="C165" s="1" t="s">
        <v>614</v>
      </c>
      <c r="D165" s="1" t="s">
        <v>44</v>
      </c>
      <c r="E165" s="3">
        <v>429099</v>
      </c>
      <c r="F165" s="1" t="s">
        <v>45</v>
      </c>
      <c r="G165" s="1" t="s">
        <v>615</v>
      </c>
      <c r="H165" s="3">
        <v>5</v>
      </c>
      <c r="I165" s="3">
        <v>92.54</v>
      </c>
      <c r="J165" s="3">
        <v>462.7</v>
      </c>
      <c r="K165" s="3">
        <v>5</v>
      </c>
      <c r="L165" s="3">
        <v>439.56</v>
      </c>
      <c r="M165" s="1" t="s">
        <v>26</v>
      </c>
      <c r="N165" s="3">
        <v>40</v>
      </c>
      <c r="O165" s="1" t="s">
        <v>125</v>
      </c>
      <c r="P165" s="3">
        <v>3.4</v>
      </c>
      <c r="Q165" s="1" t="s">
        <v>81</v>
      </c>
      <c r="R165" s="1" t="s">
        <v>29</v>
      </c>
      <c r="S165" s="1" t="s">
        <v>56</v>
      </c>
      <c r="T165" s="1" t="s">
        <v>31</v>
      </c>
      <c r="U165" s="1" t="s">
        <v>41</v>
      </c>
    </row>
    <row r="166" spans="1:21" ht="15" thickBot="1" x14ac:dyDescent="0.25">
      <c r="A166" s="1" t="s">
        <v>616</v>
      </c>
      <c r="B166" s="2">
        <v>45833.388877314814</v>
      </c>
      <c r="C166" s="1" t="s">
        <v>617</v>
      </c>
      <c r="D166" s="1" t="s">
        <v>44</v>
      </c>
      <c r="E166" s="3">
        <v>454523</v>
      </c>
      <c r="F166" s="1" t="s">
        <v>53</v>
      </c>
      <c r="G166" s="1" t="s">
        <v>618</v>
      </c>
      <c r="H166" s="3">
        <v>2</v>
      </c>
      <c r="I166" s="3">
        <v>65.28</v>
      </c>
      <c r="J166" s="3">
        <v>130.56</v>
      </c>
      <c r="K166" s="3">
        <v>10</v>
      </c>
      <c r="L166" s="3">
        <v>117.5</v>
      </c>
      <c r="M166" s="1" t="s">
        <v>26</v>
      </c>
      <c r="N166" s="3">
        <v>28</v>
      </c>
      <c r="O166" s="1" t="s">
        <v>38</v>
      </c>
      <c r="P166" s="3">
        <v>2.9</v>
      </c>
      <c r="Q166" s="1" t="s">
        <v>619</v>
      </c>
      <c r="R166" s="1" t="s">
        <v>40</v>
      </c>
      <c r="S166" s="1" t="s">
        <v>56</v>
      </c>
      <c r="T166" s="1" t="s">
        <v>31</v>
      </c>
      <c r="U166" s="1" t="s">
        <v>49</v>
      </c>
    </row>
    <row r="167" spans="1:21" ht="15" thickBot="1" x14ac:dyDescent="0.25">
      <c r="A167" s="1" t="s">
        <v>620</v>
      </c>
      <c r="B167" s="2">
        <v>45833.723657407405</v>
      </c>
      <c r="C167" s="1" t="s">
        <v>621</v>
      </c>
      <c r="D167" s="1" t="s">
        <v>152</v>
      </c>
      <c r="E167" s="3">
        <v>493164</v>
      </c>
      <c r="F167" s="1" t="s">
        <v>53</v>
      </c>
      <c r="G167" s="1" t="s">
        <v>622</v>
      </c>
      <c r="H167" s="3">
        <v>3</v>
      </c>
      <c r="I167" s="3">
        <v>104.24</v>
      </c>
      <c r="J167" s="3">
        <v>312.72000000000003</v>
      </c>
      <c r="K167" s="3">
        <v>5</v>
      </c>
      <c r="L167" s="3">
        <v>297.08</v>
      </c>
      <c r="M167" s="1" t="s">
        <v>55</v>
      </c>
      <c r="N167" s="1"/>
      <c r="O167" s="1"/>
      <c r="P167" s="1"/>
      <c r="Q167" s="1"/>
      <c r="R167" s="1" t="s">
        <v>29</v>
      </c>
      <c r="S167" s="1" t="s">
        <v>62</v>
      </c>
      <c r="T167" s="1" t="s">
        <v>63</v>
      </c>
      <c r="U167" s="1" t="s">
        <v>32</v>
      </c>
    </row>
    <row r="168" spans="1:21" ht="15" thickBot="1" x14ac:dyDescent="0.25">
      <c r="A168" s="1" t="s">
        <v>623</v>
      </c>
      <c r="B168" s="2">
        <v>45853.158090277779</v>
      </c>
      <c r="C168" s="1" t="s">
        <v>624</v>
      </c>
      <c r="D168" s="1" t="s">
        <v>84</v>
      </c>
      <c r="E168" s="3">
        <v>455886</v>
      </c>
      <c r="F168" s="1" t="s">
        <v>36</v>
      </c>
      <c r="G168" s="1" t="s">
        <v>625</v>
      </c>
      <c r="H168" s="3">
        <v>4</v>
      </c>
      <c r="I168" s="3">
        <v>101.87</v>
      </c>
      <c r="J168" s="3">
        <v>407.48</v>
      </c>
      <c r="K168" s="3">
        <v>5</v>
      </c>
      <c r="L168" s="3">
        <v>387.11</v>
      </c>
      <c r="M168" s="1" t="s">
        <v>26</v>
      </c>
      <c r="N168" s="3">
        <v>42</v>
      </c>
      <c r="O168" s="1" t="s">
        <v>125</v>
      </c>
      <c r="P168" s="1"/>
      <c r="Q168" s="1" t="s">
        <v>626</v>
      </c>
      <c r="R168" s="1" t="s">
        <v>40</v>
      </c>
      <c r="S168" s="1" t="s">
        <v>62</v>
      </c>
      <c r="T168" s="1" t="s">
        <v>68</v>
      </c>
      <c r="U168" s="1" t="s">
        <v>41</v>
      </c>
    </row>
    <row r="169" spans="1:21" ht="15" thickBot="1" x14ac:dyDescent="0.25">
      <c r="A169" s="1" t="s">
        <v>627</v>
      </c>
      <c r="B169" s="2">
        <v>45832.925532407404</v>
      </c>
      <c r="C169" s="1" t="s">
        <v>628</v>
      </c>
      <c r="D169" s="1" t="s">
        <v>52</v>
      </c>
      <c r="E169" s="3">
        <v>428154</v>
      </c>
      <c r="F169" s="1" t="s">
        <v>71</v>
      </c>
      <c r="G169" s="1" t="s">
        <v>629</v>
      </c>
      <c r="H169" s="3">
        <v>1</v>
      </c>
      <c r="I169" s="3">
        <v>95.06</v>
      </c>
      <c r="J169" s="3">
        <v>95.06</v>
      </c>
      <c r="K169" s="3">
        <v>5</v>
      </c>
      <c r="L169" s="3">
        <v>90.31</v>
      </c>
      <c r="M169" s="1" t="s">
        <v>26</v>
      </c>
      <c r="N169" s="3">
        <v>27</v>
      </c>
      <c r="O169" s="1" t="s">
        <v>125</v>
      </c>
      <c r="P169" s="1"/>
      <c r="Q169" s="1" t="s">
        <v>630</v>
      </c>
      <c r="R169" s="1" t="s">
        <v>40</v>
      </c>
      <c r="S169" s="1" t="s">
        <v>62</v>
      </c>
      <c r="T169" s="1" t="s">
        <v>68</v>
      </c>
      <c r="U169" s="1" t="s">
        <v>41</v>
      </c>
    </row>
    <row r="170" spans="1:21" ht="15" thickBot="1" x14ac:dyDescent="0.25">
      <c r="A170" s="1" t="s">
        <v>631</v>
      </c>
      <c r="B170" s="2">
        <v>45855.42591435185</v>
      </c>
      <c r="C170" s="1" t="s">
        <v>632</v>
      </c>
      <c r="D170" s="1" t="s">
        <v>44</v>
      </c>
      <c r="E170" s="3">
        <v>446136</v>
      </c>
      <c r="F170" s="1" t="s">
        <v>66</v>
      </c>
      <c r="G170" s="1" t="s">
        <v>633</v>
      </c>
      <c r="H170" s="3">
        <v>5</v>
      </c>
      <c r="I170" s="3">
        <v>42.43</v>
      </c>
      <c r="J170" s="3">
        <v>212.15</v>
      </c>
      <c r="K170" s="3">
        <v>10</v>
      </c>
      <c r="L170" s="3">
        <v>190.94</v>
      </c>
      <c r="M170" s="1" t="s">
        <v>55</v>
      </c>
      <c r="N170" s="1"/>
      <c r="O170" s="1"/>
      <c r="P170" s="1"/>
      <c r="Q170" s="1"/>
      <c r="R170" s="1" t="s">
        <v>29</v>
      </c>
      <c r="S170" s="1" t="s">
        <v>62</v>
      </c>
      <c r="T170" s="1" t="s">
        <v>63</v>
      </c>
      <c r="U170" s="1" t="s">
        <v>49</v>
      </c>
    </row>
    <row r="171" spans="1:21" ht="15" thickBot="1" x14ac:dyDescent="0.25">
      <c r="A171" s="1" t="s">
        <v>634</v>
      </c>
      <c r="B171" s="2">
        <v>45835.670659722222</v>
      </c>
      <c r="C171" s="1" t="s">
        <v>635</v>
      </c>
      <c r="D171" s="1" t="s">
        <v>59</v>
      </c>
      <c r="E171" s="3">
        <v>440027</v>
      </c>
      <c r="F171" s="1" t="s">
        <v>53</v>
      </c>
      <c r="G171" s="1" t="s">
        <v>636</v>
      </c>
      <c r="H171" s="3">
        <v>3</v>
      </c>
      <c r="I171" s="3">
        <v>110.15</v>
      </c>
      <c r="J171" s="3">
        <v>330.45</v>
      </c>
      <c r="K171" s="3">
        <v>15</v>
      </c>
      <c r="L171" s="3">
        <v>280.88</v>
      </c>
      <c r="M171" s="1" t="s">
        <v>26</v>
      </c>
      <c r="N171" s="3">
        <v>23</v>
      </c>
      <c r="O171" s="1" t="s">
        <v>38</v>
      </c>
      <c r="P171" s="3">
        <v>1.7</v>
      </c>
      <c r="Q171" s="1" t="s">
        <v>637</v>
      </c>
      <c r="R171" s="1" t="s">
        <v>29</v>
      </c>
      <c r="S171" s="1" t="s">
        <v>62</v>
      </c>
      <c r="T171" s="1" t="s">
        <v>63</v>
      </c>
      <c r="U171" s="1" t="s">
        <v>41</v>
      </c>
    </row>
    <row r="172" spans="1:21" ht="15" thickBot="1" x14ac:dyDescent="0.25">
      <c r="A172" s="1" t="s">
        <v>638</v>
      </c>
      <c r="B172" s="2">
        <v>45835.798379629632</v>
      </c>
      <c r="C172" s="1" t="s">
        <v>639</v>
      </c>
      <c r="D172" s="1" t="s">
        <v>59</v>
      </c>
      <c r="E172" s="3">
        <v>424524</v>
      </c>
      <c r="F172" s="1" t="s">
        <v>24</v>
      </c>
      <c r="G172" s="1" t="s">
        <v>93</v>
      </c>
      <c r="H172" s="3">
        <v>5</v>
      </c>
      <c r="I172" s="3">
        <v>26.97</v>
      </c>
      <c r="J172" s="3">
        <v>134.85</v>
      </c>
      <c r="K172" s="3">
        <v>10</v>
      </c>
      <c r="L172" s="3">
        <v>121.36</v>
      </c>
      <c r="M172" s="1" t="s">
        <v>47</v>
      </c>
      <c r="N172" s="1"/>
      <c r="O172" s="1"/>
      <c r="P172" s="1"/>
      <c r="Q172" s="1"/>
      <c r="R172" s="1" t="s">
        <v>40</v>
      </c>
      <c r="S172" s="1" t="s">
        <v>30</v>
      </c>
      <c r="T172" s="1" t="s">
        <v>63</v>
      </c>
      <c r="U172" s="1" t="s">
        <v>41</v>
      </c>
    </row>
    <row r="173" spans="1:21" ht="15" thickBot="1" x14ac:dyDescent="0.25">
      <c r="A173" s="1" t="s">
        <v>640</v>
      </c>
      <c r="B173" s="2">
        <v>45852.63826388889</v>
      </c>
      <c r="C173" s="1" t="s">
        <v>641</v>
      </c>
      <c r="D173" s="1" t="s">
        <v>52</v>
      </c>
      <c r="E173" s="3">
        <v>464877</v>
      </c>
      <c r="F173" s="1" t="s">
        <v>36</v>
      </c>
      <c r="G173" s="1" t="s">
        <v>642</v>
      </c>
      <c r="H173" s="3">
        <v>4</v>
      </c>
      <c r="I173" s="3">
        <v>74.03</v>
      </c>
      <c r="J173" s="3">
        <v>296.12</v>
      </c>
      <c r="K173" s="3">
        <v>15</v>
      </c>
      <c r="L173" s="3">
        <v>251.7</v>
      </c>
      <c r="M173" s="1" t="s">
        <v>26</v>
      </c>
      <c r="N173" s="3">
        <v>20</v>
      </c>
      <c r="O173" s="1" t="s">
        <v>38</v>
      </c>
      <c r="P173" s="1"/>
      <c r="Q173" s="1" t="s">
        <v>94</v>
      </c>
      <c r="R173" s="1" t="s">
        <v>40</v>
      </c>
      <c r="S173" s="1" t="s">
        <v>30</v>
      </c>
      <c r="T173" s="1" t="s">
        <v>48</v>
      </c>
      <c r="U173" s="1" t="s">
        <v>32</v>
      </c>
    </row>
    <row r="174" spans="1:21" ht="15" thickBot="1" x14ac:dyDescent="0.25">
      <c r="A174" s="1" t="s">
        <v>643</v>
      </c>
      <c r="B174" s="2">
        <v>45856.255914351852</v>
      </c>
      <c r="C174" s="1" t="s">
        <v>644</v>
      </c>
      <c r="D174" s="1" t="s">
        <v>44</v>
      </c>
      <c r="E174" s="3">
        <v>422048</v>
      </c>
      <c r="F174" s="1" t="s">
        <v>66</v>
      </c>
      <c r="G174" s="1" t="s">
        <v>633</v>
      </c>
      <c r="H174" s="3">
        <v>5</v>
      </c>
      <c r="I174" s="3">
        <v>116.53</v>
      </c>
      <c r="J174" s="3">
        <v>582.65</v>
      </c>
      <c r="K174" s="3">
        <v>15</v>
      </c>
      <c r="L174" s="3">
        <v>495.25</v>
      </c>
      <c r="M174" s="1" t="s">
        <v>26</v>
      </c>
      <c r="N174" s="3">
        <v>22</v>
      </c>
      <c r="O174" s="1" t="s">
        <v>38</v>
      </c>
      <c r="P174" s="1"/>
      <c r="Q174" s="1" t="s">
        <v>645</v>
      </c>
      <c r="R174" s="1" t="s">
        <v>40</v>
      </c>
      <c r="S174" s="1" t="s">
        <v>62</v>
      </c>
      <c r="T174" s="1" t="s">
        <v>31</v>
      </c>
      <c r="U174" s="1" t="s">
        <v>41</v>
      </c>
    </row>
    <row r="175" spans="1:21" ht="15" thickBot="1" x14ac:dyDescent="0.25">
      <c r="A175" s="1" t="s">
        <v>646</v>
      </c>
      <c r="B175" s="2">
        <v>45837.581712962965</v>
      </c>
      <c r="C175" s="1" t="s">
        <v>647</v>
      </c>
      <c r="D175" s="1" t="s">
        <v>59</v>
      </c>
      <c r="E175" s="3">
        <v>455726</v>
      </c>
      <c r="F175" s="1" t="s">
        <v>53</v>
      </c>
      <c r="G175" s="1" t="s">
        <v>648</v>
      </c>
      <c r="H175" s="3">
        <v>2</v>
      </c>
      <c r="I175" s="3">
        <v>58.7</v>
      </c>
      <c r="J175" s="3">
        <v>117.4</v>
      </c>
      <c r="K175" s="3">
        <v>0</v>
      </c>
      <c r="L175" s="3">
        <v>117.4</v>
      </c>
      <c r="M175" s="1" t="s">
        <v>26</v>
      </c>
      <c r="N175" s="3">
        <v>37</v>
      </c>
      <c r="O175" s="1" t="s">
        <v>27</v>
      </c>
      <c r="P175" s="3">
        <v>5</v>
      </c>
      <c r="Q175" s="1" t="s">
        <v>649</v>
      </c>
      <c r="R175" s="1" t="s">
        <v>29</v>
      </c>
      <c r="S175" s="1" t="s">
        <v>62</v>
      </c>
      <c r="T175" s="1" t="s">
        <v>48</v>
      </c>
      <c r="U175" s="1" t="s">
        <v>41</v>
      </c>
    </row>
    <row r="176" spans="1:21" ht="15" thickBot="1" x14ac:dyDescent="0.25">
      <c r="A176" s="1" t="s">
        <v>650</v>
      </c>
      <c r="B176" s="2">
        <v>45842.432824074072</v>
      </c>
      <c r="C176" s="1" t="s">
        <v>651</v>
      </c>
      <c r="D176" s="1" t="s">
        <v>84</v>
      </c>
      <c r="E176" s="3">
        <v>418250</v>
      </c>
      <c r="F176" s="1" t="s">
        <v>66</v>
      </c>
      <c r="G176" s="1" t="s">
        <v>652</v>
      </c>
      <c r="H176" s="3">
        <v>2</v>
      </c>
      <c r="I176" s="3">
        <v>124.71</v>
      </c>
      <c r="J176" s="3">
        <v>249.42</v>
      </c>
      <c r="K176" s="3">
        <v>10</v>
      </c>
      <c r="L176" s="3">
        <v>224.48</v>
      </c>
      <c r="M176" s="1" t="s">
        <v>26</v>
      </c>
      <c r="N176" s="3">
        <v>53</v>
      </c>
      <c r="O176" s="1" t="s">
        <v>38</v>
      </c>
      <c r="P176" s="1"/>
      <c r="Q176" s="1" t="s">
        <v>653</v>
      </c>
      <c r="R176" s="1" t="s">
        <v>40</v>
      </c>
      <c r="S176" s="1" t="s">
        <v>62</v>
      </c>
      <c r="T176" s="1" t="s">
        <v>48</v>
      </c>
      <c r="U176" s="1" t="s">
        <v>77</v>
      </c>
    </row>
    <row r="177" spans="1:21" ht="15" thickBot="1" x14ac:dyDescent="0.25">
      <c r="A177" s="1" t="s">
        <v>654</v>
      </c>
      <c r="B177" s="2">
        <v>45855.181620370371</v>
      </c>
      <c r="C177" s="1" t="s">
        <v>655</v>
      </c>
      <c r="D177" s="1" t="s">
        <v>152</v>
      </c>
      <c r="E177" s="3">
        <v>453949</v>
      </c>
      <c r="F177" s="1" t="s">
        <v>53</v>
      </c>
      <c r="G177" s="1" t="s">
        <v>656</v>
      </c>
      <c r="H177" s="3">
        <v>2</v>
      </c>
      <c r="I177" s="3">
        <v>111.19</v>
      </c>
      <c r="J177" s="3">
        <v>222.38</v>
      </c>
      <c r="K177" s="3">
        <v>5</v>
      </c>
      <c r="L177" s="3">
        <v>211.26</v>
      </c>
      <c r="M177" s="1" t="s">
        <v>26</v>
      </c>
      <c r="N177" s="3">
        <v>60</v>
      </c>
      <c r="O177" s="1" t="s">
        <v>125</v>
      </c>
      <c r="P177" s="3">
        <v>4</v>
      </c>
      <c r="Q177" s="1" t="s">
        <v>657</v>
      </c>
      <c r="R177" s="1" t="s">
        <v>40</v>
      </c>
      <c r="S177" s="1" t="s">
        <v>30</v>
      </c>
      <c r="T177" s="1" t="s">
        <v>48</v>
      </c>
      <c r="U177" s="1" t="s">
        <v>41</v>
      </c>
    </row>
    <row r="178" spans="1:21" ht="15" thickBot="1" x14ac:dyDescent="0.25">
      <c r="A178" s="1" t="s">
        <v>658</v>
      </c>
      <c r="B178" s="2">
        <v>45859.012812499997</v>
      </c>
      <c r="C178" s="1" t="s">
        <v>659</v>
      </c>
      <c r="D178" s="1" t="s">
        <v>35</v>
      </c>
      <c r="E178" s="3">
        <v>409899</v>
      </c>
      <c r="F178" s="1" t="s">
        <v>115</v>
      </c>
      <c r="G178" s="1" t="s">
        <v>660</v>
      </c>
      <c r="H178" s="3">
        <v>1</v>
      </c>
      <c r="I178" s="3">
        <v>72.37</v>
      </c>
      <c r="J178" s="3">
        <v>72.37</v>
      </c>
      <c r="K178" s="3">
        <v>10</v>
      </c>
      <c r="L178" s="3">
        <v>65.13</v>
      </c>
      <c r="M178" s="1" t="s">
        <v>26</v>
      </c>
      <c r="N178" s="3">
        <v>38</v>
      </c>
      <c r="O178" s="1" t="s">
        <v>125</v>
      </c>
      <c r="P178" s="3">
        <v>2.2999999999999998</v>
      </c>
      <c r="Q178" s="1" t="s">
        <v>661</v>
      </c>
      <c r="R178" s="1" t="s">
        <v>29</v>
      </c>
      <c r="S178" s="1" t="s">
        <v>62</v>
      </c>
      <c r="T178" s="1" t="s">
        <v>68</v>
      </c>
      <c r="U178" s="1" t="s">
        <v>49</v>
      </c>
    </row>
    <row r="179" spans="1:21" ht="15" thickBot="1" x14ac:dyDescent="0.25">
      <c r="A179" s="1" t="s">
        <v>662</v>
      </c>
      <c r="B179" s="2">
        <v>45850.106909722221</v>
      </c>
      <c r="C179" s="1" t="s">
        <v>663</v>
      </c>
      <c r="D179" s="1" t="s">
        <v>152</v>
      </c>
      <c r="E179" s="3">
        <v>470049</v>
      </c>
      <c r="F179" s="1" t="s">
        <v>36</v>
      </c>
      <c r="G179" s="1" t="s">
        <v>664</v>
      </c>
      <c r="H179" s="3">
        <v>4</v>
      </c>
      <c r="I179" s="3">
        <v>127.23</v>
      </c>
      <c r="J179" s="3">
        <v>508.92</v>
      </c>
      <c r="K179" s="3">
        <v>15</v>
      </c>
      <c r="L179" s="3">
        <v>432.58</v>
      </c>
      <c r="M179" s="1" t="s">
        <v>26</v>
      </c>
      <c r="N179" s="3">
        <v>33</v>
      </c>
      <c r="O179" s="1" t="s">
        <v>125</v>
      </c>
      <c r="P179" s="3">
        <v>1.5</v>
      </c>
      <c r="Q179" s="1" t="s">
        <v>665</v>
      </c>
      <c r="R179" s="1" t="s">
        <v>40</v>
      </c>
      <c r="S179" s="1" t="s">
        <v>62</v>
      </c>
      <c r="T179" s="1" t="s">
        <v>31</v>
      </c>
      <c r="U179" s="1" t="s">
        <v>77</v>
      </c>
    </row>
    <row r="180" spans="1:21" ht="15" thickBot="1" x14ac:dyDescent="0.25">
      <c r="A180" s="1" t="s">
        <v>666</v>
      </c>
      <c r="B180" s="2">
        <v>45839.847384259258</v>
      </c>
      <c r="C180" s="1" t="s">
        <v>667</v>
      </c>
      <c r="D180" s="1" t="s">
        <v>52</v>
      </c>
      <c r="E180" s="3">
        <v>460239</v>
      </c>
      <c r="F180" s="1" t="s">
        <v>53</v>
      </c>
      <c r="G180" s="1" t="s">
        <v>618</v>
      </c>
      <c r="H180" s="3">
        <v>2</v>
      </c>
      <c r="I180" s="3">
        <v>77.37</v>
      </c>
      <c r="J180" s="3">
        <v>154.74</v>
      </c>
      <c r="K180" s="3">
        <v>0</v>
      </c>
      <c r="L180" s="3">
        <v>154.74</v>
      </c>
      <c r="M180" s="1" t="s">
        <v>47</v>
      </c>
      <c r="N180" s="1"/>
      <c r="O180" s="1"/>
      <c r="P180" s="1"/>
      <c r="Q180" s="1"/>
      <c r="R180" s="1" t="s">
        <v>40</v>
      </c>
      <c r="S180" s="1" t="s">
        <v>30</v>
      </c>
      <c r="T180" s="1" t="s">
        <v>63</v>
      </c>
      <c r="U180" s="1" t="s">
        <v>49</v>
      </c>
    </row>
    <row r="181" spans="1:21" ht="15" thickBot="1" x14ac:dyDescent="0.25">
      <c r="A181" s="1" t="s">
        <v>668</v>
      </c>
      <c r="B181" s="2">
        <v>45855.745821759258</v>
      </c>
      <c r="C181" s="1" t="s">
        <v>669</v>
      </c>
      <c r="D181" s="1" t="s">
        <v>152</v>
      </c>
      <c r="E181" s="3">
        <v>435917</v>
      </c>
      <c r="F181" s="1" t="s">
        <v>53</v>
      </c>
      <c r="G181" s="1" t="s">
        <v>670</v>
      </c>
      <c r="H181" s="3">
        <v>3</v>
      </c>
      <c r="I181" s="3">
        <v>52.55</v>
      </c>
      <c r="J181" s="3">
        <v>157.65</v>
      </c>
      <c r="K181" s="3">
        <v>10</v>
      </c>
      <c r="L181" s="3">
        <v>141.88999999999999</v>
      </c>
      <c r="M181" s="1" t="s">
        <v>26</v>
      </c>
      <c r="N181" s="3">
        <v>56</v>
      </c>
      <c r="O181" s="1" t="s">
        <v>27</v>
      </c>
      <c r="P181" s="1"/>
      <c r="Q181" s="1" t="s">
        <v>671</v>
      </c>
      <c r="R181" s="1" t="s">
        <v>29</v>
      </c>
      <c r="S181" s="1" t="s">
        <v>56</v>
      </c>
      <c r="T181" s="1" t="s">
        <v>31</v>
      </c>
      <c r="U181" s="1" t="s">
        <v>77</v>
      </c>
    </row>
    <row r="182" spans="1:21" ht="15" thickBot="1" x14ac:dyDescent="0.25">
      <c r="A182" s="1" t="s">
        <v>672</v>
      </c>
      <c r="B182" s="2">
        <v>45839.330509259256</v>
      </c>
      <c r="C182" s="1" t="s">
        <v>673</v>
      </c>
      <c r="D182" s="1" t="s">
        <v>59</v>
      </c>
      <c r="E182" s="3">
        <v>462497</v>
      </c>
      <c r="F182" s="1" t="s">
        <v>53</v>
      </c>
      <c r="G182" s="1" t="s">
        <v>674</v>
      </c>
      <c r="H182" s="3">
        <v>5</v>
      </c>
      <c r="I182" s="3">
        <v>49.4</v>
      </c>
      <c r="J182" s="3">
        <v>247</v>
      </c>
      <c r="K182" s="3">
        <v>15</v>
      </c>
      <c r="L182" s="3">
        <v>209.95</v>
      </c>
      <c r="M182" s="1" t="s">
        <v>26</v>
      </c>
      <c r="N182" s="3">
        <v>59</v>
      </c>
      <c r="O182" s="1" t="s">
        <v>125</v>
      </c>
      <c r="P182" s="3">
        <v>5</v>
      </c>
      <c r="Q182" s="1" t="s">
        <v>90</v>
      </c>
      <c r="R182" s="1" t="s">
        <v>29</v>
      </c>
      <c r="S182" s="1" t="s">
        <v>56</v>
      </c>
      <c r="T182" s="1" t="s">
        <v>31</v>
      </c>
      <c r="U182" s="1" t="s">
        <v>32</v>
      </c>
    </row>
    <row r="183" spans="1:21" ht="15" thickBot="1" x14ac:dyDescent="0.25">
      <c r="A183" s="1" t="s">
        <v>675</v>
      </c>
      <c r="B183" s="2">
        <v>45844.697916666664</v>
      </c>
      <c r="C183" s="1" t="s">
        <v>676</v>
      </c>
      <c r="D183" s="1" t="s">
        <v>23</v>
      </c>
      <c r="E183" s="3">
        <v>495783</v>
      </c>
      <c r="F183" s="1" t="s">
        <v>66</v>
      </c>
      <c r="G183" s="1" t="s">
        <v>381</v>
      </c>
      <c r="H183" s="3">
        <v>1</v>
      </c>
      <c r="I183" s="3">
        <v>60.74</v>
      </c>
      <c r="J183" s="3">
        <v>60.74</v>
      </c>
      <c r="K183" s="3">
        <v>10</v>
      </c>
      <c r="L183" s="3">
        <v>54.67</v>
      </c>
      <c r="M183" s="1" t="s">
        <v>26</v>
      </c>
      <c r="N183" s="3">
        <v>23</v>
      </c>
      <c r="O183" s="1" t="s">
        <v>38</v>
      </c>
      <c r="P183" s="3">
        <v>1.6</v>
      </c>
      <c r="Q183" s="1" t="s">
        <v>112</v>
      </c>
      <c r="R183" s="1" t="s">
        <v>29</v>
      </c>
      <c r="S183" s="1" t="s">
        <v>62</v>
      </c>
      <c r="T183" s="1" t="s">
        <v>63</v>
      </c>
      <c r="U183" s="1" t="s">
        <v>41</v>
      </c>
    </row>
    <row r="184" spans="1:21" ht="15" thickBot="1" x14ac:dyDescent="0.25">
      <c r="A184" s="1" t="s">
        <v>677</v>
      </c>
      <c r="B184" s="2">
        <v>45848.934745370374</v>
      </c>
      <c r="C184" s="1" t="s">
        <v>678</v>
      </c>
      <c r="D184" s="1" t="s">
        <v>52</v>
      </c>
      <c r="E184" s="3">
        <v>427926</v>
      </c>
      <c r="F184" s="1" t="s">
        <v>115</v>
      </c>
      <c r="G184" s="1" t="s">
        <v>679</v>
      </c>
      <c r="H184" s="3">
        <v>2</v>
      </c>
      <c r="I184" s="3">
        <v>139.59</v>
      </c>
      <c r="J184" s="3">
        <v>279.18</v>
      </c>
      <c r="K184" s="3">
        <v>15</v>
      </c>
      <c r="L184" s="3">
        <v>237.3</v>
      </c>
      <c r="M184" s="1" t="s">
        <v>55</v>
      </c>
      <c r="N184" s="1"/>
      <c r="O184" s="1"/>
      <c r="P184" s="1"/>
      <c r="Q184" s="1"/>
      <c r="R184" s="1" t="s">
        <v>29</v>
      </c>
      <c r="S184" s="1" t="s">
        <v>30</v>
      </c>
      <c r="T184" s="1" t="s">
        <v>63</v>
      </c>
      <c r="U184" s="1" t="s">
        <v>77</v>
      </c>
    </row>
    <row r="185" spans="1:21" ht="15" thickBot="1" x14ac:dyDescent="0.25">
      <c r="A185" s="1" t="s">
        <v>680</v>
      </c>
      <c r="B185" s="2">
        <v>45847.693368055552</v>
      </c>
      <c r="C185" s="1" t="s">
        <v>166</v>
      </c>
      <c r="D185" s="1" t="s">
        <v>44</v>
      </c>
      <c r="E185" s="3">
        <v>456281</v>
      </c>
      <c r="F185" s="1" t="s">
        <v>24</v>
      </c>
      <c r="G185" s="1" t="s">
        <v>681</v>
      </c>
      <c r="H185" s="3">
        <v>2</v>
      </c>
      <c r="I185" s="3">
        <v>56.01</v>
      </c>
      <c r="J185" s="3">
        <v>112.02</v>
      </c>
      <c r="K185" s="3">
        <v>0</v>
      </c>
      <c r="L185" s="3">
        <v>112.02</v>
      </c>
      <c r="M185" s="1" t="s">
        <v>26</v>
      </c>
      <c r="N185" s="3">
        <v>53</v>
      </c>
      <c r="O185" s="1" t="s">
        <v>38</v>
      </c>
      <c r="P185" s="3">
        <v>2.1</v>
      </c>
      <c r="Q185" s="1" t="s">
        <v>682</v>
      </c>
      <c r="R185" s="1" t="s">
        <v>40</v>
      </c>
      <c r="S185" s="1" t="s">
        <v>30</v>
      </c>
      <c r="T185" s="1" t="s">
        <v>63</v>
      </c>
      <c r="U185" s="1" t="s">
        <v>41</v>
      </c>
    </row>
    <row r="186" spans="1:21" ht="15" thickBot="1" x14ac:dyDescent="0.25">
      <c r="A186" s="1" t="s">
        <v>683</v>
      </c>
      <c r="B186" s="2">
        <v>45850.833240740743</v>
      </c>
      <c r="C186" s="1" t="s">
        <v>684</v>
      </c>
      <c r="D186" s="1" t="s">
        <v>52</v>
      </c>
      <c r="E186" s="3">
        <v>407153</v>
      </c>
      <c r="F186" s="1" t="s">
        <v>66</v>
      </c>
      <c r="G186" s="1" t="s">
        <v>318</v>
      </c>
      <c r="H186" s="3">
        <v>4</v>
      </c>
      <c r="I186" s="3">
        <v>70.17</v>
      </c>
      <c r="J186" s="3">
        <v>280.68</v>
      </c>
      <c r="K186" s="3">
        <v>5</v>
      </c>
      <c r="L186" s="3">
        <v>266.64999999999998</v>
      </c>
      <c r="M186" s="1" t="s">
        <v>26</v>
      </c>
      <c r="N186" s="3">
        <v>53</v>
      </c>
      <c r="O186" s="1" t="s">
        <v>27</v>
      </c>
      <c r="P186" s="3">
        <v>4.9000000000000004</v>
      </c>
      <c r="Q186" s="1" t="s">
        <v>685</v>
      </c>
      <c r="R186" s="1" t="s">
        <v>40</v>
      </c>
      <c r="S186" s="1" t="s">
        <v>30</v>
      </c>
      <c r="T186" s="1" t="s">
        <v>68</v>
      </c>
      <c r="U186" s="1" t="s">
        <v>41</v>
      </c>
    </row>
    <row r="187" spans="1:21" ht="15" thickBot="1" x14ac:dyDescent="0.25">
      <c r="A187" s="1" t="s">
        <v>686</v>
      </c>
      <c r="B187" s="2">
        <v>45854.691412037035</v>
      </c>
      <c r="C187" s="1" t="s">
        <v>687</v>
      </c>
      <c r="D187" s="1" t="s">
        <v>84</v>
      </c>
      <c r="E187" s="3">
        <v>489515</v>
      </c>
      <c r="F187" s="1" t="s">
        <v>71</v>
      </c>
      <c r="G187" s="1" t="s">
        <v>359</v>
      </c>
      <c r="H187" s="3">
        <v>4</v>
      </c>
      <c r="I187" s="3">
        <v>144.08000000000001</v>
      </c>
      <c r="J187" s="3">
        <v>576.32000000000005</v>
      </c>
      <c r="K187" s="3">
        <v>0</v>
      </c>
      <c r="L187" s="3">
        <v>576.32000000000005</v>
      </c>
      <c r="M187" s="1" t="s">
        <v>26</v>
      </c>
      <c r="N187" s="3">
        <v>19</v>
      </c>
      <c r="O187" s="1" t="s">
        <v>27</v>
      </c>
      <c r="P187" s="3">
        <v>1.2</v>
      </c>
      <c r="Q187" s="1" t="s">
        <v>688</v>
      </c>
      <c r="R187" s="1" t="s">
        <v>40</v>
      </c>
      <c r="S187" s="1" t="s">
        <v>62</v>
      </c>
      <c r="T187" s="1" t="s">
        <v>48</v>
      </c>
      <c r="U187" s="1" t="s">
        <v>41</v>
      </c>
    </row>
    <row r="188" spans="1:21" ht="15" thickBot="1" x14ac:dyDescent="0.25">
      <c r="A188" s="1" t="s">
        <v>689</v>
      </c>
      <c r="B188" s="2">
        <v>45851.483078703706</v>
      </c>
      <c r="C188" s="1" t="s">
        <v>690</v>
      </c>
      <c r="D188" s="1" t="s">
        <v>52</v>
      </c>
      <c r="E188" s="3">
        <v>452728</v>
      </c>
      <c r="F188" s="1" t="s">
        <v>53</v>
      </c>
      <c r="G188" s="1" t="s">
        <v>691</v>
      </c>
      <c r="H188" s="3">
        <v>5</v>
      </c>
      <c r="I188" s="3">
        <v>89.9</v>
      </c>
      <c r="J188" s="3">
        <v>449.5</v>
      </c>
      <c r="K188" s="3">
        <v>5</v>
      </c>
      <c r="L188" s="3">
        <v>427.02</v>
      </c>
      <c r="M188" s="1" t="s">
        <v>26</v>
      </c>
      <c r="N188" s="3">
        <v>34</v>
      </c>
      <c r="O188" s="1" t="s">
        <v>27</v>
      </c>
      <c r="P188" s="3">
        <v>1.8</v>
      </c>
      <c r="Q188" s="1" t="s">
        <v>137</v>
      </c>
      <c r="R188" s="1" t="s">
        <v>40</v>
      </c>
      <c r="S188" s="1" t="s">
        <v>56</v>
      </c>
      <c r="T188" s="1" t="s">
        <v>31</v>
      </c>
      <c r="U188" s="1" t="s">
        <v>49</v>
      </c>
    </row>
    <row r="189" spans="1:21" ht="15" thickBot="1" x14ac:dyDescent="0.25">
      <c r="A189" s="1" t="s">
        <v>692</v>
      </c>
      <c r="B189" s="2">
        <v>45835.439768518518</v>
      </c>
      <c r="C189" s="1" t="s">
        <v>693</v>
      </c>
      <c r="D189" s="1" t="s">
        <v>52</v>
      </c>
      <c r="E189" s="3">
        <v>431279</v>
      </c>
      <c r="F189" s="1" t="s">
        <v>53</v>
      </c>
      <c r="G189" s="1" t="s">
        <v>369</v>
      </c>
      <c r="H189" s="3">
        <v>1</v>
      </c>
      <c r="I189" s="3">
        <v>140.19999999999999</v>
      </c>
      <c r="J189" s="3">
        <v>140.19999999999999</v>
      </c>
      <c r="K189" s="3">
        <v>0</v>
      </c>
      <c r="L189" s="3">
        <v>140.19999999999999</v>
      </c>
      <c r="M189" s="1" t="s">
        <v>26</v>
      </c>
      <c r="N189" s="3">
        <v>53</v>
      </c>
      <c r="O189" s="1" t="s">
        <v>27</v>
      </c>
      <c r="P189" s="3">
        <v>4</v>
      </c>
      <c r="Q189" s="1" t="s">
        <v>157</v>
      </c>
      <c r="R189" s="1" t="s">
        <v>29</v>
      </c>
      <c r="S189" s="1" t="s">
        <v>30</v>
      </c>
      <c r="T189" s="1" t="s">
        <v>63</v>
      </c>
      <c r="U189" s="1" t="s">
        <v>77</v>
      </c>
    </row>
    <row r="190" spans="1:21" ht="15" thickBot="1" x14ac:dyDescent="0.25">
      <c r="A190" s="1" t="s">
        <v>694</v>
      </c>
      <c r="B190" s="2">
        <v>45841.600219907406</v>
      </c>
      <c r="C190" s="1" t="s">
        <v>695</v>
      </c>
      <c r="D190" s="1" t="s">
        <v>35</v>
      </c>
      <c r="E190" s="3">
        <v>445444</v>
      </c>
      <c r="F190" s="1" t="s">
        <v>45</v>
      </c>
      <c r="G190" s="1" t="s">
        <v>388</v>
      </c>
      <c r="H190" s="3">
        <v>3</v>
      </c>
      <c r="I190" s="3">
        <v>41.71</v>
      </c>
      <c r="J190" s="3">
        <v>125.13</v>
      </c>
      <c r="K190" s="3">
        <v>5</v>
      </c>
      <c r="L190" s="3">
        <v>118.87</v>
      </c>
      <c r="M190" s="1" t="s">
        <v>26</v>
      </c>
      <c r="N190" s="3">
        <v>32</v>
      </c>
      <c r="O190" s="1" t="s">
        <v>38</v>
      </c>
      <c r="P190" s="3">
        <v>4.0999999999999996</v>
      </c>
      <c r="Q190" s="1" t="s">
        <v>337</v>
      </c>
      <c r="R190" s="1" t="s">
        <v>40</v>
      </c>
      <c r="S190" s="1" t="s">
        <v>56</v>
      </c>
      <c r="T190" s="1" t="s">
        <v>48</v>
      </c>
      <c r="U190" s="1" t="s">
        <v>77</v>
      </c>
    </row>
    <row r="191" spans="1:21" ht="15" thickBot="1" x14ac:dyDescent="0.25">
      <c r="A191" s="1" t="s">
        <v>696</v>
      </c>
      <c r="B191" s="2">
        <v>45840.473564814813</v>
      </c>
      <c r="C191" s="1" t="s">
        <v>697</v>
      </c>
      <c r="D191" s="1" t="s">
        <v>52</v>
      </c>
      <c r="E191" s="3">
        <v>475583</v>
      </c>
      <c r="F191" s="1" t="s">
        <v>115</v>
      </c>
      <c r="G191" s="1" t="s">
        <v>522</v>
      </c>
      <c r="H191" s="3">
        <v>4</v>
      </c>
      <c r="I191" s="3">
        <v>79.180000000000007</v>
      </c>
      <c r="J191" s="3">
        <v>316.72000000000003</v>
      </c>
      <c r="K191" s="3">
        <v>10</v>
      </c>
      <c r="L191" s="3">
        <v>285.05</v>
      </c>
      <c r="M191" s="1" t="s">
        <v>26</v>
      </c>
      <c r="N191" s="3">
        <v>51</v>
      </c>
      <c r="O191" s="1" t="s">
        <v>27</v>
      </c>
      <c r="P191" s="3">
        <v>2</v>
      </c>
      <c r="Q191" s="1" t="s">
        <v>222</v>
      </c>
      <c r="R191" s="1" t="s">
        <v>29</v>
      </c>
      <c r="S191" s="1" t="s">
        <v>30</v>
      </c>
      <c r="T191" s="1" t="s">
        <v>31</v>
      </c>
      <c r="U191" s="1" t="s">
        <v>77</v>
      </c>
    </row>
    <row r="192" spans="1:21" ht="15" thickBot="1" x14ac:dyDescent="0.25">
      <c r="A192" s="1" t="s">
        <v>698</v>
      </c>
      <c r="B192" s="2">
        <v>45832.673750000002</v>
      </c>
      <c r="C192" s="1" t="s">
        <v>699</v>
      </c>
      <c r="D192" s="1" t="s">
        <v>59</v>
      </c>
      <c r="E192" s="3">
        <v>406027</v>
      </c>
      <c r="F192" s="1" t="s">
        <v>36</v>
      </c>
      <c r="G192" s="1" t="s">
        <v>407</v>
      </c>
      <c r="H192" s="3">
        <v>4</v>
      </c>
      <c r="I192" s="3">
        <v>139.63</v>
      </c>
      <c r="J192" s="3">
        <v>558.52</v>
      </c>
      <c r="K192" s="3">
        <v>5</v>
      </c>
      <c r="L192" s="3">
        <v>530.59</v>
      </c>
      <c r="M192" s="1" t="s">
        <v>55</v>
      </c>
      <c r="N192" s="1"/>
      <c r="O192" s="1"/>
      <c r="P192" s="1"/>
      <c r="Q192" s="1"/>
      <c r="R192" s="1" t="s">
        <v>29</v>
      </c>
      <c r="S192" s="1" t="s">
        <v>62</v>
      </c>
      <c r="T192" s="1" t="s">
        <v>68</v>
      </c>
      <c r="U192" s="1" t="s">
        <v>32</v>
      </c>
    </row>
    <row r="193" spans="1:21" ht="15" thickBot="1" x14ac:dyDescent="0.25">
      <c r="A193" s="1" t="s">
        <v>700</v>
      </c>
      <c r="B193" s="2">
        <v>45845.978020833332</v>
      </c>
      <c r="C193" s="1" t="s">
        <v>701</v>
      </c>
      <c r="D193" s="1" t="s">
        <v>59</v>
      </c>
      <c r="E193" s="3">
        <v>454560</v>
      </c>
      <c r="F193" s="1" t="s">
        <v>115</v>
      </c>
      <c r="G193" s="1" t="s">
        <v>702</v>
      </c>
      <c r="H193" s="3">
        <v>3</v>
      </c>
      <c r="I193" s="3">
        <v>127.38</v>
      </c>
      <c r="J193" s="3">
        <v>382.14</v>
      </c>
      <c r="K193" s="3">
        <v>10</v>
      </c>
      <c r="L193" s="3">
        <v>343.93</v>
      </c>
      <c r="M193" s="1" t="s">
        <v>26</v>
      </c>
      <c r="N193" s="3">
        <v>58</v>
      </c>
      <c r="O193" s="1" t="s">
        <v>27</v>
      </c>
      <c r="P193" s="1"/>
      <c r="Q193" s="1" t="s">
        <v>703</v>
      </c>
      <c r="R193" s="1" t="s">
        <v>29</v>
      </c>
      <c r="S193" s="1" t="s">
        <v>56</v>
      </c>
      <c r="T193" s="1" t="s">
        <v>31</v>
      </c>
      <c r="U193" s="1" t="s">
        <v>41</v>
      </c>
    </row>
    <row r="194" spans="1:21" ht="15" thickBot="1" x14ac:dyDescent="0.25">
      <c r="A194" s="1" t="s">
        <v>704</v>
      </c>
      <c r="B194" s="2">
        <v>45830.586712962962</v>
      </c>
      <c r="C194" s="1" t="s">
        <v>705</v>
      </c>
      <c r="D194" s="1" t="s">
        <v>152</v>
      </c>
      <c r="E194" s="3">
        <v>440724</v>
      </c>
      <c r="F194" s="1" t="s">
        <v>24</v>
      </c>
      <c r="G194" s="1" t="s">
        <v>298</v>
      </c>
      <c r="H194" s="3">
        <v>5</v>
      </c>
      <c r="I194" s="3">
        <v>79.38</v>
      </c>
      <c r="J194" s="3">
        <v>396.9</v>
      </c>
      <c r="K194" s="3">
        <v>10</v>
      </c>
      <c r="L194" s="3">
        <v>357.21</v>
      </c>
      <c r="M194" s="1" t="s">
        <v>26</v>
      </c>
      <c r="N194" s="3">
        <v>51</v>
      </c>
      <c r="O194" s="1" t="s">
        <v>125</v>
      </c>
      <c r="P194" s="3">
        <v>2</v>
      </c>
      <c r="Q194" s="1" t="s">
        <v>309</v>
      </c>
      <c r="R194" s="1" t="s">
        <v>40</v>
      </c>
      <c r="S194" s="1" t="s">
        <v>30</v>
      </c>
      <c r="T194" s="1" t="s">
        <v>63</v>
      </c>
      <c r="U194" s="1" t="s">
        <v>32</v>
      </c>
    </row>
    <row r="195" spans="1:21" ht="15" thickBot="1" x14ac:dyDescent="0.25">
      <c r="A195" s="1" t="s">
        <v>706</v>
      </c>
      <c r="B195" s="2">
        <v>45858.125150462962</v>
      </c>
      <c r="C195" s="1" t="s">
        <v>707</v>
      </c>
      <c r="D195" s="1" t="s">
        <v>35</v>
      </c>
      <c r="E195" s="3">
        <v>403134</v>
      </c>
      <c r="F195" s="1" t="s">
        <v>71</v>
      </c>
      <c r="G195" s="1" t="s">
        <v>708</v>
      </c>
      <c r="H195" s="3">
        <v>3</v>
      </c>
      <c r="I195" s="3">
        <v>102.67</v>
      </c>
      <c r="J195" s="3">
        <v>308.01</v>
      </c>
      <c r="K195" s="3">
        <v>0</v>
      </c>
      <c r="L195" s="3">
        <v>308.01</v>
      </c>
      <c r="M195" s="1" t="s">
        <v>47</v>
      </c>
      <c r="N195" s="1"/>
      <c r="O195" s="1"/>
      <c r="P195" s="1"/>
      <c r="Q195" s="1"/>
      <c r="R195" s="1" t="s">
        <v>29</v>
      </c>
      <c r="S195" s="1" t="s">
        <v>62</v>
      </c>
      <c r="T195" s="1" t="s">
        <v>68</v>
      </c>
      <c r="U195" s="1" t="s">
        <v>49</v>
      </c>
    </row>
    <row r="196" spans="1:21" ht="15" thickBot="1" x14ac:dyDescent="0.25">
      <c r="A196" s="1" t="s">
        <v>709</v>
      </c>
      <c r="B196" s="2">
        <v>45856.455821759257</v>
      </c>
      <c r="C196" s="1" t="s">
        <v>710</v>
      </c>
      <c r="D196" s="1" t="s">
        <v>59</v>
      </c>
      <c r="E196" s="3">
        <v>469444</v>
      </c>
      <c r="F196" s="1" t="s">
        <v>71</v>
      </c>
      <c r="G196" s="1" t="s">
        <v>711</v>
      </c>
      <c r="H196" s="3">
        <v>4</v>
      </c>
      <c r="I196" s="3">
        <v>144.94999999999999</v>
      </c>
      <c r="J196" s="3">
        <v>579.79999999999995</v>
      </c>
      <c r="K196" s="3">
        <v>5</v>
      </c>
      <c r="L196" s="3">
        <v>550.80999999999995</v>
      </c>
      <c r="M196" s="1" t="s">
        <v>26</v>
      </c>
      <c r="N196" s="3">
        <v>20</v>
      </c>
      <c r="O196" s="1" t="s">
        <v>27</v>
      </c>
      <c r="P196" s="3">
        <v>4.5999999999999996</v>
      </c>
      <c r="Q196" s="1" t="s">
        <v>712</v>
      </c>
      <c r="R196" s="1" t="s">
        <v>40</v>
      </c>
      <c r="S196" s="1" t="s">
        <v>62</v>
      </c>
      <c r="T196" s="1" t="s">
        <v>48</v>
      </c>
      <c r="U196" s="1" t="s">
        <v>41</v>
      </c>
    </row>
    <row r="197" spans="1:21" ht="15" thickBot="1" x14ac:dyDescent="0.25">
      <c r="A197" s="1" t="s">
        <v>713</v>
      </c>
      <c r="B197" s="2">
        <v>45840.736562500002</v>
      </c>
      <c r="C197" s="1" t="s">
        <v>714</v>
      </c>
      <c r="D197" s="1" t="s">
        <v>84</v>
      </c>
      <c r="E197" s="3">
        <v>412528</v>
      </c>
      <c r="F197" s="1" t="s">
        <v>45</v>
      </c>
      <c r="G197" s="1" t="s">
        <v>528</v>
      </c>
      <c r="H197" s="3">
        <v>4</v>
      </c>
      <c r="I197" s="3">
        <v>29.73</v>
      </c>
      <c r="J197" s="3">
        <v>118.92</v>
      </c>
      <c r="K197" s="3">
        <v>0</v>
      </c>
      <c r="L197" s="3">
        <v>118.92</v>
      </c>
      <c r="M197" s="1" t="s">
        <v>26</v>
      </c>
      <c r="N197" s="3">
        <v>23</v>
      </c>
      <c r="O197" s="1" t="s">
        <v>27</v>
      </c>
      <c r="P197" s="3">
        <v>4.4000000000000004</v>
      </c>
      <c r="Q197" s="1" t="s">
        <v>657</v>
      </c>
      <c r="R197" s="1" t="s">
        <v>40</v>
      </c>
      <c r="S197" s="1" t="s">
        <v>56</v>
      </c>
      <c r="T197" s="1" t="s">
        <v>68</v>
      </c>
      <c r="U197" s="1" t="s">
        <v>49</v>
      </c>
    </row>
    <row r="198" spans="1:21" ht="15" thickBot="1" x14ac:dyDescent="0.25">
      <c r="A198" s="1" t="s">
        <v>715</v>
      </c>
      <c r="B198" s="2">
        <v>45858.131527777776</v>
      </c>
      <c r="C198" s="1" t="s">
        <v>716</v>
      </c>
      <c r="D198" s="1" t="s">
        <v>23</v>
      </c>
      <c r="E198" s="3">
        <v>426570</v>
      </c>
      <c r="F198" s="1" t="s">
        <v>71</v>
      </c>
      <c r="G198" s="1" t="s">
        <v>411</v>
      </c>
      <c r="H198" s="3">
        <v>5</v>
      </c>
      <c r="I198" s="3">
        <v>34.17</v>
      </c>
      <c r="J198" s="3">
        <v>170.85</v>
      </c>
      <c r="K198" s="3">
        <v>0</v>
      </c>
      <c r="L198" s="3">
        <v>170.85</v>
      </c>
      <c r="M198" s="1" t="s">
        <v>26</v>
      </c>
      <c r="N198" s="3">
        <v>44</v>
      </c>
      <c r="O198" s="1" t="s">
        <v>125</v>
      </c>
      <c r="P198" s="3">
        <v>3.1</v>
      </c>
      <c r="Q198" s="1" t="s">
        <v>717</v>
      </c>
      <c r="R198" s="1" t="s">
        <v>40</v>
      </c>
      <c r="S198" s="1" t="s">
        <v>56</v>
      </c>
      <c r="T198" s="1" t="s">
        <v>68</v>
      </c>
      <c r="U198" s="1" t="s">
        <v>49</v>
      </c>
    </row>
    <row r="199" spans="1:21" ht="15" thickBot="1" x14ac:dyDescent="0.25">
      <c r="A199" s="1" t="s">
        <v>718</v>
      </c>
      <c r="B199" s="2">
        <v>45840.25608796296</v>
      </c>
      <c r="C199" s="1" t="s">
        <v>719</v>
      </c>
      <c r="D199" s="1" t="s">
        <v>23</v>
      </c>
      <c r="E199" s="3">
        <v>420659</v>
      </c>
      <c r="F199" s="1" t="s">
        <v>66</v>
      </c>
      <c r="G199" s="1" t="s">
        <v>539</v>
      </c>
      <c r="H199" s="3">
        <v>3</v>
      </c>
      <c r="I199" s="3">
        <v>127.43</v>
      </c>
      <c r="J199" s="3">
        <v>382.29</v>
      </c>
      <c r="K199" s="3">
        <v>0</v>
      </c>
      <c r="L199" s="3">
        <v>382.29</v>
      </c>
      <c r="M199" s="1" t="s">
        <v>26</v>
      </c>
      <c r="N199" s="3">
        <v>35</v>
      </c>
      <c r="O199" s="1" t="s">
        <v>27</v>
      </c>
      <c r="P199" s="1"/>
      <c r="Q199" s="1" t="s">
        <v>720</v>
      </c>
      <c r="R199" s="1" t="s">
        <v>40</v>
      </c>
      <c r="S199" s="1" t="s">
        <v>56</v>
      </c>
      <c r="T199" s="1" t="s">
        <v>31</v>
      </c>
      <c r="U199" s="1" t="s">
        <v>49</v>
      </c>
    </row>
    <row r="200" spans="1:21" ht="15" thickBot="1" x14ac:dyDescent="0.25">
      <c r="A200" s="1" t="s">
        <v>721</v>
      </c>
      <c r="B200" s="2">
        <v>45829.914675925924</v>
      </c>
      <c r="C200" s="1" t="s">
        <v>722</v>
      </c>
      <c r="D200" s="1" t="s">
        <v>152</v>
      </c>
      <c r="E200" s="3">
        <v>422790</v>
      </c>
      <c r="F200" s="1" t="s">
        <v>53</v>
      </c>
      <c r="G200" s="1" t="s">
        <v>499</v>
      </c>
      <c r="H200" s="3">
        <v>4</v>
      </c>
      <c r="I200" s="3">
        <v>92.27</v>
      </c>
      <c r="J200" s="3">
        <v>369.08</v>
      </c>
      <c r="K200" s="3">
        <v>5</v>
      </c>
      <c r="L200" s="3">
        <v>350.63</v>
      </c>
      <c r="M200" s="1" t="s">
        <v>26</v>
      </c>
      <c r="N200" s="3">
        <v>21</v>
      </c>
      <c r="O200" s="1" t="s">
        <v>27</v>
      </c>
      <c r="P200" s="1"/>
      <c r="Q200" s="1" t="s">
        <v>366</v>
      </c>
      <c r="R200" s="1" t="s">
        <v>29</v>
      </c>
      <c r="S200" s="1" t="s">
        <v>30</v>
      </c>
      <c r="T200" s="1" t="s">
        <v>63</v>
      </c>
      <c r="U200" s="1" t="s">
        <v>41</v>
      </c>
    </row>
    <row r="201" spans="1:21" ht="15" thickBot="1" x14ac:dyDescent="0.25">
      <c r="A201" s="1" t="s">
        <v>723</v>
      </c>
      <c r="B201" s="2">
        <v>45833.011967592596</v>
      </c>
      <c r="C201" s="1" t="s">
        <v>724</v>
      </c>
      <c r="D201" s="1" t="s">
        <v>52</v>
      </c>
      <c r="E201" s="3">
        <v>482615</v>
      </c>
      <c r="F201" s="1" t="s">
        <v>115</v>
      </c>
      <c r="G201" s="1" t="s">
        <v>725</v>
      </c>
      <c r="H201" s="3">
        <v>5</v>
      </c>
      <c r="I201" s="3">
        <v>96.2</v>
      </c>
      <c r="J201" s="3">
        <v>481</v>
      </c>
      <c r="K201" s="3">
        <v>0</v>
      </c>
      <c r="L201" s="3">
        <v>481</v>
      </c>
      <c r="M201" s="1" t="s">
        <v>26</v>
      </c>
      <c r="N201" s="3">
        <v>19</v>
      </c>
      <c r="O201" s="1" t="s">
        <v>27</v>
      </c>
      <c r="P201" s="3">
        <v>2.8</v>
      </c>
      <c r="Q201" s="1" t="s">
        <v>726</v>
      </c>
      <c r="R201" s="1" t="s">
        <v>29</v>
      </c>
      <c r="S201" s="1" t="s">
        <v>56</v>
      </c>
      <c r="T201" s="1" t="s">
        <v>31</v>
      </c>
      <c r="U201" s="1" t="s">
        <v>77</v>
      </c>
    </row>
    <row r="202" spans="1:21" ht="15" thickBot="1" x14ac:dyDescent="0.25">
      <c r="A202" s="1" t="s">
        <v>727</v>
      </c>
      <c r="B202" s="2">
        <v>45832.423634259256</v>
      </c>
      <c r="C202" s="1" t="s">
        <v>728</v>
      </c>
      <c r="D202" s="1" t="s">
        <v>23</v>
      </c>
      <c r="E202" s="3">
        <v>422019</v>
      </c>
      <c r="F202" s="1" t="s">
        <v>45</v>
      </c>
      <c r="G202" s="1" t="s">
        <v>148</v>
      </c>
      <c r="H202" s="3">
        <v>4</v>
      </c>
      <c r="I202" s="3">
        <v>84.5</v>
      </c>
      <c r="J202" s="3">
        <v>338</v>
      </c>
      <c r="K202" s="3">
        <v>15</v>
      </c>
      <c r="L202" s="3">
        <v>287.3</v>
      </c>
      <c r="M202" s="1" t="s">
        <v>26</v>
      </c>
      <c r="N202" s="3">
        <v>26</v>
      </c>
      <c r="O202" s="1" t="s">
        <v>125</v>
      </c>
      <c r="P202" s="3">
        <v>1.7</v>
      </c>
      <c r="Q202" s="1" t="s">
        <v>729</v>
      </c>
      <c r="R202" s="1" t="s">
        <v>40</v>
      </c>
      <c r="S202" s="1" t="s">
        <v>30</v>
      </c>
      <c r="T202" s="1" t="s">
        <v>31</v>
      </c>
      <c r="U202" s="1" t="s">
        <v>32</v>
      </c>
    </row>
    <row r="203" spans="1:21" ht="15" thickBot="1" x14ac:dyDescent="0.25">
      <c r="A203" s="1" t="s">
        <v>730</v>
      </c>
      <c r="B203" s="2">
        <v>45840.679618055554</v>
      </c>
      <c r="C203" s="1" t="s">
        <v>731</v>
      </c>
      <c r="D203" s="1" t="s">
        <v>35</v>
      </c>
      <c r="E203" s="3">
        <v>454001</v>
      </c>
      <c r="F203" s="1" t="s">
        <v>45</v>
      </c>
      <c r="G203" s="1" t="s">
        <v>732</v>
      </c>
      <c r="H203" s="3">
        <v>1</v>
      </c>
      <c r="I203" s="3">
        <v>31.4</v>
      </c>
      <c r="J203" s="3">
        <v>31.4</v>
      </c>
      <c r="K203" s="3">
        <v>15</v>
      </c>
      <c r="L203" s="3">
        <v>26.69</v>
      </c>
      <c r="M203" s="1" t="s">
        <v>26</v>
      </c>
      <c r="N203" s="3">
        <v>27</v>
      </c>
      <c r="O203" s="1" t="s">
        <v>38</v>
      </c>
      <c r="P203" s="3">
        <v>3.1</v>
      </c>
      <c r="Q203" s="1" t="s">
        <v>645</v>
      </c>
      <c r="R203" s="1" t="s">
        <v>29</v>
      </c>
      <c r="S203" s="1" t="s">
        <v>56</v>
      </c>
      <c r="T203" s="1" t="s">
        <v>48</v>
      </c>
      <c r="U203" s="1" t="s">
        <v>41</v>
      </c>
    </row>
    <row r="204" spans="1:21" ht="15" thickBot="1" x14ac:dyDescent="0.25">
      <c r="A204" s="1" t="s">
        <v>733</v>
      </c>
      <c r="B204" s="2">
        <v>45832.837557870371</v>
      </c>
      <c r="C204" s="1" t="s">
        <v>734</v>
      </c>
      <c r="D204" s="1" t="s">
        <v>152</v>
      </c>
      <c r="E204" s="3">
        <v>463528</v>
      </c>
      <c r="F204" s="1" t="s">
        <v>24</v>
      </c>
      <c r="G204" s="1" t="s">
        <v>735</v>
      </c>
      <c r="H204" s="3">
        <v>5</v>
      </c>
      <c r="I204" s="3">
        <v>61.81</v>
      </c>
      <c r="J204" s="3">
        <v>309.05</v>
      </c>
      <c r="K204" s="3">
        <v>10</v>
      </c>
      <c r="L204" s="3">
        <v>278.14999999999998</v>
      </c>
      <c r="M204" s="1" t="s">
        <v>26</v>
      </c>
      <c r="N204" s="3">
        <v>35</v>
      </c>
      <c r="O204" s="1" t="s">
        <v>38</v>
      </c>
      <c r="P204" s="3">
        <v>4.5999999999999996</v>
      </c>
      <c r="Q204" s="1" t="s">
        <v>729</v>
      </c>
      <c r="R204" s="1" t="s">
        <v>29</v>
      </c>
      <c r="S204" s="1" t="s">
        <v>56</v>
      </c>
      <c r="T204" s="1" t="s">
        <v>48</v>
      </c>
      <c r="U204" s="1" t="s">
        <v>32</v>
      </c>
    </row>
    <row r="205" spans="1:21" ht="15" thickBot="1" x14ac:dyDescent="0.25">
      <c r="A205" s="1" t="s">
        <v>736</v>
      </c>
      <c r="B205" s="2">
        <v>45831.090543981481</v>
      </c>
      <c r="C205" s="1" t="s">
        <v>737</v>
      </c>
      <c r="D205" s="1" t="s">
        <v>23</v>
      </c>
      <c r="E205" s="3">
        <v>432488</v>
      </c>
      <c r="F205" s="1" t="s">
        <v>115</v>
      </c>
      <c r="G205" s="1" t="s">
        <v>116</v>
      </c>
      <c r="H205" s="3">
        <v>3</v>
      </c>
      <c r="I205" s="3">
        <v>89.38</v>
      </c>
      <c r="J205" s="3">
        <v>268.14</v>
      </c>
      <c r="K205" s="3">
        <v>0</v>
      </c>
      <c r="L205" s="3">
        <v>268.14</v>
      </c>
      <c r="M205" s="1" t="s">
        <v>26</v>
      </c>
      <c r="N205" s="3">
        <v>29</v>
      </c>
      <c r="O205" s="1" t="s">
        <v>38</v>
      </c>
      <c r="P205" s="3">
        <v>4.2</v>
      </c>
      <c r="Q205" s="1" t="s">
        <v>569</v>
      </c>
      <c r="R205" s="1" t="s">
        <v>29</v>
      </c>
      <c r="S205" s="1" t="s">
        <v>30</v>
      </c>
      <c r="T205" s="1" t="s">
        <v>63</v>
      </c>
      <c r="U205" s="1" t="s">
        <v>49</v>
      </c>
    </row>
    <row r="206" spans="1:21" ht="15" thickBot="1" x14ac:dyDescent="0.25">
      <c r="A206" s="1" t="s">
        <v>738</v>
      </c>
      <c r="B206" s="2">
        <v>45845.606307870374</v>
      </c>
      <c r="C206" s="1" t="s">
        <v>739</v>
      </c>
      <c r="D206" s="1" t="s">
        <v>84</v>
      </c>
      <c r="E206" s="3">
        <v>403698</v>
      </c>
      <c r="F206" s="1" t="s">
        <v>115</v>
      </c>
      <c r="G206" s="1" t="s">
        <v>740</v>
      </c>
      <c r="H206" s="3">
        <v>3</v>
      </c>
      <c r="I206" s="3">
        <v>143.18</v>
      </c>
      <c r="J206" s="3">
        <v>429.54</v>
      </c>
      <c r="K206" s="3">
        <v>5</v>
      </c>
      <c r="L206" s="3">
        <v>408.06</v>
      </c>
      <c r="M206" s="1" t="s">
        <v>26</v>
      </c>
      <c r="N206" s="3">
        <v>27</v>
      </c>
      <c r="O206" s="1" t="s">
        <v>125</v>
      </c>
      <c r="P206" s="3">
        <v>1.7</v>
      </c>
      <c r="Q206" s="1" t="s">
        <v>741</v>
      </c>
      <c r="R206" s="1" t="s">
        <v>29</v>
      </c>
      <c r="S206" s="1" t="s">
        <v>30</v>
      </c>
      <c r="T206" s="1" t="s">
        <v>63</v>
      </c>
      <c r="U206" s="1" t="s">
        <v>32</v>
      </c>
    </row>
    <row r="207" spans="1:21" ht="15" thickBot="1" x14ac:dyDescent="0.25">
      <c r="A207" s="1" t="s">
        <v>742</v>
      </c>
      <c r="B207" s="2">
        <v>45833.005381944444</v>
      </c>
      <c r="C207" s="1" t="s">
        <v>743</v>
      </c>
      <c r="D207" s="1" t="s">
        <v>84</v>
      </c>
      <c r="E207" s="3">
        <v>462651</v>
      </c>
      <c r="F207" s="1" t="s">
        <v>53</v>
      </c>
      <c r="G207" s="1" t="s">
        <v>744</v>
      </c>
      <c r="H207" s="3">
        <v>5</v>
      </c>
      <c r="I207" s="3">
        <v>46.19</v>
      </c>
      <c r="J207" s="3">
        <v>230.95</v>
      </c>
      <c r="K207" s="3">
        <v>5</v>
      </c>
      <c r="L207" s="3">
        <v>219.4</v>
      </c>
      <c r="M207" s="1" t="s">
        <v>26</v>
      </c>
      <c r="N207" s="3">
        <v>26</v>
      </c>
      <c r="O207" s="1" t="s">
        <v>125</v>
      </c>
      <c r="P207" s="1"/>
      <c r="Q207" s="1" t="s">
        <v>356</v>
      </c>
      <c r="R207" s="1" t="s">
        <v>29</v>
      </c>
      <c r="S207" s="1" t="s">
        <v>30</v>
      </c>
      <c r="T207" s="1" t="s">
        <v>48</v>
      </c>
      <c r="U207" s="1" t="s">
        <v>77</v>
      </c>
    </row>
    <row r="208" spans="1:21" ht="15" thickBot="1" x14ac:dyDescent="0.25">
      <c r="A208" s="1" t="s">
        <v>745</v>
      </c>
      <c r="B208" s="2">
        <v>45854.525405092594</v>
      </c>
      <c r="C208" s="1" t="s">
        <v>746</v>
      </c>
      <c r="D208" s="1" t="s">
        <v>52</v>
      </c>
      <c r="E208" s="3">
        <v>486788</v>
      </c>
      <c r="F208" s="1" t="s">
        <v>36</v>
      </c>
      <c r="G208" s="1" t="s">
        <v>37</v>
      </c>
      <c r="H208" s="3">
        <v>1</v>
      </c>
      <c r="I208" s="3">
        <v>63.75</v>
      </c>
      <c r="J208" s="3">
        <v>63.75</v>
      </c>
      <c r="K208" s="3">
        <v>10</v>
      </c>
      <c r="L208" s="3">
        <v>57.38</v>
      </c>
      <c r="M208" s="1" t="s">
        <v>26</v>
      </c>
      <c r="N208" s="3">
        <v>25</v>
      </c>
      <c r="O208" s="1" t="s">
        <v>38</v>
      </c>
      <c r="P208" s="3">
        <v>4.2</v>
      </c>
      <c r="Q208" s="1" t="s">
        <v>343</v>
      </c>
      <c r="R208" s="1" t="s">
        <v>40</v>
      </c>
      <c r="S208" s="1" t="s">
        <v>30</v>
      </c>
      <c r="T208" s="1" t="s">
        <v>48</v>
      </c>
      <c r="U208" s="1" t="s">
        <v>32</v>
      </c>
    </row>
    <row r="209" spans="1:21" ht="15" thickBot="1" x14ac:dyDescent="0.25">
      <c r="A209" s="1" t="s">
        <v>747</v>
      </c>
      <c r="B209" s="2">
        <v>45841.119571759256</v>
      </c>
      <c r="C209" s="1" t="s">
        <v>748</v>
      </c>
      <c r="D209" s="1" t="s">
        <v>35</v>
      </c>
      <c r="E209" s="3">
        <v>440216</v>
      </c>
      <c r="F209" s="1" t="s">
        <v>115</v>
      </c>
      <c r="G209" s="1" t="s">
        <v>740</v>
      </c>
      <c r="H209" s="3">
        <v>3</v>
      </c>
      <c r="I209" s="3">
        <v>36.56</v>
      </c>
      <c r="J209" s="3">
        <v>109.68</v>
      </c>
      <c r="K209" s="3">
        <v>0</v>
      </c>
      <c r="L209" s="3">
        <v>109.68</v>
      </c>
      <c r="M209" s="1" t="s">
        <v>55</v>
      </c>
      <c r="N209" s="1"/>
      <c r="O209" s="1"/>
      <c r="P209" s="1"/>
      <c r="Q209" s="1"/>
      <c r="R209" s="1" t="s">
        <v>40</v>
      </c>
      <c r="S209" s="1" t="s">
        <v>62</v>
      </c>
      <c r="T209" s="1" t="s">
        <v>31</v>
      </c>
      <c r="U209" s="1" t="s">
        <v>32</v>
      </c>
    </row>
    <row r="210" spans="1:21" ht="15" thickBot="1" x14ac:dyDescent="0.25">
      <c r="A210" s="1" t="s">
        <v>749</v>
      </c>
      <c r="B210" s="2">
        <v>45843.084328703706</v>
      </c>
      <c r="C210" s="1" t="s">
        <v>750</v>
      </c>
      <c r="D210" s="1" t="s">
        <v>152</v>
      </c>
      <c r="E210" s="3">
        <v>480135</v>
      </c>
      <c r="F210" s="1" t="s">
        <v>71</v>
      </c>
      <c r="G210" s="1" t="s">
        <v>610</v>
      </c>
      <c r="H210" s="3">
        <v>5</v>
      </c>
      <c r="I210" s="3">
        <v>33.53</v>
      </c>
      <c r="J210" s="3">
        <v>167.65</v>
      </c>
      <c r="K210" s="3">
        <v>15</v>
      </c>
      <c r="L210" s="3">
        <v>142.5</v>
      </c>
      <c r="M210" s="1" t="s">
        <v>26</v>
      </c>
      <c r="N210" s="3">
        <v>19</v>
      </c>
      <c r="O210" s="1" t="s">
        <v>27</v>
      </c>
      <c r="P210" s="3">
        <v>2.2999999999999998</v>
      </c>
      <c r="Q210" s="1" t="s">
        <v>751</v>
      </c>
      <c r="R210" s="1" t="s">
        <v>40</v>
      </c>
      <c r="S210" s="1" t="s">
        <v>56</v>
      </c>
      <c r="T210" s="1" t="s">
        <v>31</v>
      </c>
      <c r="U210" s="1" t="s">
        <v>49</v>
      </c>
    </row>
    <row r="211" spans="1:21" ht="15" thickBot="1" x14ac:dyDescent="0.25">
      <c r="A211" s="1" t="s">
        <v>752</v>
      </c>
      <c r="B211" s="2">
        <v>45853.130127314813</v>
      </c>
      <c r="C211" s="1" t="s">
        <v>753</v>
      </c>
      <c r="D211" s="1" t="s">
        <v>59</v>
      </c>
      <c r="E211" s="3">
        <v>490856</v>
      </c>
      <c r="F211" s="1" t="s">
        <v>53</v>
      </c>
      <c r="G211" s="1" t="s">
        <v>754</v>
      </c>
      <c r="H211" s="3">
        <v>3</v>
      </c>
      <c r="I211" s="3">
        <v>122.31</v>
      </c>
      <c r="J211" s="3">
        <v>366.93</v>
      </c>
      <c r="K211" s="3">
        <v>0</v>
      </c>
      <c r="L211" s="3">
        <v>366.93</v>
      </c>
      <c r="M211" s="1" t="s">
        <v>26</v>
      </c>
      <c r="N211" s="3">
        <v>43</v>
      </c>
      <c r="O211" s="1" t="s">
        <v>38</v>
      </c>
      <c r="P211" s="3">
        <v>1.7</v>
      </c>
      <c r="Q211" s="1" t="s">
        <v>556</v>
      </c>
      <c r="R211" s="1" t="s">
        <v>40</v>
      </c>
      <c r="S211" s="1" t="s">
        <v>56</v>
      </c>
      <c r="T211" s="1" t="s">
        <v>48</v>
      </c>
      <c r="U211" s="1" t="s">
        <v>41</v>
      </c>
    </row>
    <row r="212" spans="1:21" ht="15" thickBot="1" x14ac:dyDescent="0.25">
      <c r="A212" s="1" t="s">
        <v>755</v>
      </c>
      <c r="B212" s="2">
        <v>45839.965763888889</v>
      </c>
      <c r="C212" s="1" t="s">
        <v>756</v>
      </c>
      <c r="D212" s="1" t="s">
        <v>152</v>
      </c>
      <c r="E212" s="3">
        <v>462848</v>
      </c>
      <c r="F212" s="1" t="s">
        <v>66</v>
      </c>
      <c r="G212" s="1" t="s">
        <v>757</v>
      </c>
      <c r="H212" s="3">
        <v>2</v>
      </c>
      <c r="I212" s="3">
        <v>41.15</v>
      </c>
      <c r="J212" s="3">
        <v>82.3</v>
      </c>
      <c r="K212" s="3">
        <v>0</v>
      </c>
      <c r="L212" s="3">
        <v>82.3</v>
      </c>
      <c r="M212" s="1" t="s">
        <v>26</v>
      </c>
      <c r="N212" s="3">
        <v>17</v>
      </c>
      <c r="O212" s="1" t="s">
        <v>125</v>
      </c>
      <c r="P212" s="1"/>
      <c r="Q212" s="1" t="s">
        <v>758</v>
      </c>
      <c r="R212" s="1" t="s">
        <v>29</v>
      </c>
      <c r="S212" s="1" t="s">
        <v>30</v>
      </c>
      <c r="T212" s="1" t="s">
        <v>48</v>
      </c>
      <c r="U212" s="1" t="s">
        <v>32</v>
      </c>
    </row>
    <row r="213" spans="1:21" ht="15" thickBot="1" x14ac:dyDescent="0.25">
      <c r="A213" s="1" t="s">
        <v>759</v>
      </c>
      <c r="B213" s="2">
        <v>45855.742812500001</v>
      </c>
      <c r="C213" s="1" t="s">
        <v>760</v>
      </c>
      <c r="D213" s="1" t="s">
        <v>59</v>
      </c>
      <c r="E213" s="3">
        <v>495943</v>
      </c>
      <c r="F213" s="1" t="s">
        <v>53</v>
      </c>
      <c r="G213" s="1" t="s">
        <v>761</v>
      </c>
      <c r="H213" s="3">
        <v>1</v>
      </c>
      <c r="I213" s="3">
        <v>63.93</v>
      </c>
      <c r="J213" s="3">
        <v>63.93</v>
      </c>
      <c r="K213" s="3">
        <v>15</v>
      </c>
      <c r="L213" s="3">
        <v>54.34</v>
      </c>
      <c r="M213" s="1" t="s">
        <v>26</v>
      </c>
      <c r="N213" s="3">
        <v>42</v>
      </c>
      <c r="O213" s="1" t="s">
        <v>38</v>
      </c>
      <c r="P213" s="1"/>
      <c r="Q213" s="1" t="s">
        <v>762</v>
      </c>
      <c r="R213" s="1" t="s">
        <v>29</v>
      </c>
      <c r="S213" s="1" t="s">
        <v>30</v>
      </c>
      <c r="T213" s="1" t="s">
        <v>31</v>
      </c>
      <c r="U213" s="1" t="s">
        <v>49</v>
      </c>
    </row>
    <row r="214" spans="1:21" ht="15" thickBot="1" x14ac:dyDescent="0.25">
      <c r="A214" s="1" t="s">
        <v>763</v>
      </c>
      <c r="B214" s="2">
        <v>45835.988703703704</v>
      </c>
      <c r="C214" s="1" t="s">
        <v>764</v>
      </c>
      <c r="D214" s="1" t="s">
        <v>59</v>
      </c>
      <c r="E214" s="3">
        <v>453646</v>
      </c>
      <c r="F214" s="1" t="s">
        <v>115</v>
      </c>
      <c r="G214" s="1" t="s">
        <v>214</v>
      </c>
      <c r="H214" s="3">
        <v>5</v>
      </c>
      <c r="I214" s="3">
        <v>54.48</v>
      </c>
      <c r="J214" s="3">
        <v>272.39999999999998</v>
      </c>
      <c r="K214" s="3">
        <v>10</v>
      </c>
      <c r="L214" s="3">
        <v>245.16</v>
      </c>
      <c r="M214" s="1" t="s">
        <v>26</v>
      </c>
      <c r="N214" s="3">
        <v>21</v>
      </c>
      <c r="O214" s="1" t="s">
        <v>27</v>
      </c>
      <c r="P214" s="3">
        <v>3.2</v>
      </c>
      <c r="Q214" s="1" t="s">
        <v>765</v>
      </c>
      <c r="R214" s="1" t="s">
        <v>29</v>
      </c>
      <c r="S214" s="1" t="s">
        <v>30</v>
      </c>
      <c r="T214" s="1" t="s">
        <v>48</v>
      </c>
      <c r="U214" s="1" t="s">
        <v>77</v>
      </c>
    </row>
    <row r="215" spans="1:21" ht="15" thickBot="1" x14ac:dyDescent="0.25">
      <c r="A215" s="1" t="s">
        <v>766</v>
      </c>
      <c r="B215" s="2">
        <v>45857.286990740744</v>
      </c>
      <c r="C215" s="1" t="s">
        <v>767</v>
      </c>
      <c r="D215" s="1" t="s">
        <v>23</v>
      </c>
      <c r="E215" s="3">
        <v>438608</v>
      </c>
      <c r="F215" s="1" t="s">
        <v>66</v>
      </c>
      <c r="G215" s="1" t="s">
        <v>768</v>
      </c>
      <c r="H215" s="3">
        <v>5</v>
      </c>
      <c r="I215" s="3">
        <v>82.44</v>
      </c>
      <c r="J215" s="3">
        <v>412.2</v>
      </c>
      <c r="K215" s="3">
        <v>0</v>
      </c>
      <c r="L215" s="3">
        <v>412.2</v>
      </c>
      <c r="M215" s="1" t="s">
        <v>26</v>
      </c>
      <c r="N215" s="3">
        <v>25</v>
      </c>
      <c r="O215" s="1" t="s">
        <v>38</v>
      </c>
      <c r="P215" s="3">
        <v>1.3</v>
      </c>
      <c r="Q215" s="1" t="s">
        <v>769</v>
      </c>
      <c r="R215" s="1" t="s">
        <v>40</v>
      </c>
      <c r="S215" s="1" t="s">
        <v>56</v>
      </c>
      <c r="T215" s="1" t="s">
        <v>68</v>
      </c>
      <c r="U215" s="1" t="s">
        <v>41</v>
      </c>
    </row>
    <row r="216" spans="1:21" ht="15" thickBot="1" x14ac:dyDescent="0.25">
      <c r="A216" s="1" t="s">
        <v>770</v>
      </c>
      <c r="B216" s="2">
        <v>45857.537893518522</v>
      </c>
      <c r="C216" s="1" t="s">
        <v>771</v>
      </c>
      <c r="D216" s="1" t="s">
        <v>23</v>
      </c>
      <c r="E216" s="3">
        <v>484131</v>
      </c>
      <c r="F216" s="1" t="s">
        <v>45</v>
      </c>
      <c r="G216" s="1" t="s">
        <v>772</v>
      </c>
      <c r="H216" s="3">
        <v>2</v>
      </c>
      <c r="I216" s="3">
        <v>68.23</v>
      </c>
      <c r="J216" s="3">
        <v>136.46</v>
      </c>
      <c r="K216" s="3">
        <v>15</v>
      </c>
      <c r="L216" s="3">
        <v>115.99</v>
      </c>
      <c r="M216" s="1" t="s">
        <v>26</v>
      </c>
      <c r="N216" s="3">
        <v>43</v>
      </c>
      <c r="O216" s="1" t="s">
        <v>27</v>
      </c>
      <c r="P216" s="3">
        <v>2.9</v>
      </c>
      <c r="Q216" s="1" t="s">
        <v>773</v>
      </c>
      <c r="R216" s="1" t="s">
        <v>40</v>
      </c>
      <c r="S216" s="1" t="s">
        <v>62</v>
      </c>
      <c r="T216" s="1" t="s">
        <v>31</v>
      </c>
      <c r="U216" s="1" t="s">
        <v>32</v>
      </c>
    </row>
    <row r="217" spans="1:21" ht="15" thickBot="1" x14ac:dyDescent="0.25">
      <c r="A217" s="1" t="s">
        <v>774</v>
      </c>
      <c r="B217" s="2">
        <v>45852.511493055557</v>
      </c>
      <c r="C217" s="1" t="s">
        <v>43</v>
      </c>
      <c r="D217" s="1" t="s">
        <v>23</v>
      </c>
      <c r="E217" s="3">
        <v>487575</v>
      </c>
      <c r="F217" s="1" t="s">
        <v>24</v>
      </c>
      <c r="G217" s="1" t="s">
        <v>775</v>
      </c>
      <c r="H217" s="3">
        <v>4</v>
      </c>
      <c r="I217" s="3">
        <v>146.19</v>
      </c>
      <c r="J217" s="3">
        <v>584.76</v>
      </c>
      <c r="K217" s="3">
        <v>5</v>
      </c>
      <c r="L217" s="3">
        <v>555.52</v>
      </c>
      <c r="M217" s="1" t="s">
        <v>26</v>
      </c>
      <c r="N217" s="3">
        <v>39</v>
      </c>
      <c r="O217" s="1" t="s">
        <v>38</v>
      </c>
      <c r="P217" s="3">
        <v>3.1</v>
      </c>
      <c r="Q217" s="1" t="s">
        <v>776</v>
      </c>
      <c r="R217" s="1" t="s">
        <v>29</v>
      </c>
      <c r="S217" s="1" t="s">
        <v>56</v>
      </c>
      <c r="T217" s="1" t="s">
        <v>48</v>
      </c>
      <c r="U217" s="1" t="s">
        <v>77</v>
      </c>
    </row>
    <row r="218" spans="1:21" ht="15" thickBot="1" x14ac:dyDescent="0.25">
      <c r="A218" s="1" t="s">
        <v>777</v>
      </c>
      <c r="B218" s="2">
        <v>45841.361944444441</v>
      </c>
      <c r="C218" s="1" t="s">
        <v>778</v>
      </c>
      <c r="D218" s="1" t="s">
        <v>152</v>
      </c>
      <c r="E218" s="3">
        <v>493626</v>
      </c>
      <c r="F218" s="1" t="s">
        <v>53</v>
      </c>
      <c r="G218" s="1" t="s">
        <v>97</v>
      </c>
      <c r="H218" s="3">
        <v>5</v>
      </c>
      <c r="I218" s="3">
        <v>137.06</v>
      </c>
      <c r="J218" s="3">
        <v>685.3</v>
      </c>
      <c r="K218" s="3">
        <v>5</v>
      </c>
      <c r="L218" s="3">
        <v>651.03</v>
      </c>
      <c r="M218" s="1" t="s">
        <v>26</v>
      </c>
      <c r="N218" s="3">
        <v>43</v>
      </c>
      <c r="O218" s="1" t="s">
        <v>27</v>
      </c>
      <c r="P218" s="3">
        <v>1.7</v>
      </c>
      <c r="Q218" s="1" t="s">
        <v>779</v>
      </c>
      <c r="R218" s="1" t="s">
        <v>29</v>
      </c>
      <c r="S218" s="1" t="s">
        <v>30</v>
      </c>
      <c r="T218" s="1" t="s">
        <v>31</v>
      </c>
      <c r="U218" s="1" t="s">
        <v>41</v>
      </c>
    </row>
    <row r="219" spans="1:21" ht="15" thickBot="1" x14ac:dyDescent="0.25">
      <c r="A219" s="1" t="s">
        <v>780</v>
      </c>
      <c r="B219" s="2">
        <v>45852.52615740741</v>
      </c>
      <c r="C219" s="1" t="s">
        <v>781</v>
      </c>
      <c r="D219" s="1" t="s">
        <v>52</v>
      </c>
      <c r="E219" s="3">
        <v>457068</v>
      </c>
      <c r="F219" s="1" t="s">
        <v>71</v>
      </c>
      <c r="G219" s="1" t="s">
        <v>610</v>
      </c>
      <c r="H219" s="3">
        <v>2</v>
      </c>
      <c r="I219" s="3">
        <v>128.43</v>
      </c>
      <c r="J219" s="3">
        <v>256.86</v>
      </c>
      <c r="K219" s="3">
        <v>10</v>
      </c>
      <c r="L219" s="3">
        <v>231.17</v>
      </c>
      <c r="M219" s="1" t="s">
        <v>26</v>
      </c>
      <c r="N219" s="3">
        <v>19</v>
      </c>
      <c r="O219" s="1" t="s">
        <v>27</v>
      </c>
      <c r="P219" s="3">
        <v>2.6</v>
      </c>
      <c r="Q219" s="1" t="s">
        <v>782</v>
      </c>
      <c r="R219" s="1" t="s">
        <v>40</v>
      </c>
      <c r="S219" s="1" t="s">
        <v>62</v>
      </c>
      <c r="T219" s="1" t="s">
        <v>68</v>
      </c>
      <c r="U219" s="1" t="s">
        <v>77</v>
      </c>
    </row>
    <row r="220" spans="1:21" ht="15" thickBot="1" x14ac:dyDescent="0.25">
      <c r="A220" s="1" t="s">
        <v>783</v>
      </c>
      <c r="B220" s="2">
        <v>45849.32640046296</v>
      </c>
      <c r="C220" s="1" t="s">
        <v>784</v>
      </c>
      <c r="D220" s="1" t="s">
        <v>152</v>
      </c>
      <c r="E220" s="3">
        <v>454998</v>
      </c>
      <c r="F220" s="1" t="s">
        <v>53</v>
      </c>
      <c r="G220" s="1" t="s">
        <v>179</v>
      </c>
      <c r="H220" s="3">
        <v>2</v>
      </c>
      <c r="I220" s="3">
        <v>39.270000000000003</v>
      </c>
      <c r="J220" s="3">
        <v>78.540000000000006</v>
      </c>
      <c r="K220" s="3">
        <v>0</v>
      </c>
      <c r="L220" s="3">
        <v>78.540000000000006</v>
      </c>
      <c r="M220" s="1" t="s">
        <v>55</v>
      </c>
      <c r="N220" s="1"/>
      <c r="O220" s="1"/>
      <c r="P220" s="1"/>
      <c r="Q220" s="1"/>
      <c r="R220" s="1" t="s">
        <v>29</v>
      </c>
      <c r="S220" s="1" t="s">
        <v>56</v>
      </c>
      <c r="T220" s="1" t="s">
        <v>48</v>
      </c>
      <c r="U220" s="1" t="s">
        <v>41</v>
      </c>
    </row>
    <row r="221" spans="1:21" ht="15" thickBot="1" x14ac:dyDescent="0.25">
      <c r="A221" s="1" t="s">
        <v>785</v>
      </c>
      <c r="B221" s="2">
        <v>45838.80908564815</v>
      </c>
      <c r="C221" s="1" t="s">
        <v>786</v>
      </c>
      <c r="D221" s="1" t="s">
        <v>35</v>
      </c>
      <c r="E221" s="3">
        <v>485825</v>
      </c>
      <c r="F221" s="1" t="s">
        <v>36</v>
      </c>
      <c r="G221" s="1" t="s">
        <v>787</v>
      </c>
      <c r="H221" s="3">
        <v>5</v>
      </c>
      <c r="I221" s="3">
        <v>81.5</v>
      </c>
      <c r="J221" s="3">
        <v>407.5</v>
      </c>
      <c r="K221" s="3">
        <v>5</v>
      </c>
      <c r="L221" s="3">
        <v>387.12</v>
      </c>
      <c r="M221" s="1" t="s">
        <v>26</v>
      </c>
      <c r="N221" s="3">
        <v>24</v>
      </c>
      <c r="O221" s="1" t="s">
        <v>38</v>
      </c>
      <c r="P221" s="3">
        <v>3.8</v>
      </c>
      <c r="Q221" s="1" t="s">
        <v>741</v>
      </c>
      <c r="R221" s="1" t="s">
        <v>40</v>
      </c>
      <c r="S221" s="1" t="s">
        <v>56</v>
      </c>
      <c r="T221" s="1" t="s">
        <v>63</v>
      </c>
      <c r="U221" s="1" t="s">
        <v>77</v>
      </c>
    </row>
    <row r="222" spans="1:21" ht="15" thickBot="1" x14ac:dyDescent="0.25">
      <c r="A222" s="1" t="s">
        <v>788</v>
      </c>
      <c r="B222" s="2">
        <v>45834.14466435185</v>
      </c>
      <c r="C222" s="1" t="s">
        <v>789</v>
      </c>
      <c r="D222" s="1" t="s">
        <v>44</v>
      </c>
      <c r="E222" s="3">
        <v>448817</v>
      </c>
      <c r="F222" s="1" t="s">
        <v>53</v>
      </c>
      <c r="G222" s="1" t="s">
        <v>744</v>
      </c>
      <c r="H222" s="3">
        <v>3</v>
      </c>
      <c r="I222" s="3">
        <v>60.42</v>
      </c>
      <c r="J222" s="3">
        <v>181.26</v>
      </c>
      <c r="K222" s="3">
        <v>15</v>
      </c>
      <c r="L222" s="3">
        <v>154.07</v>
      </c>
      <c r="M222" s="1" t="s">
        <v>55</v>
      </c>
      <c r="N222" s="1"/>
      <c r="O222" s="1"/>
      <c r="P222" s="1"/>
      <c r="Q222" s="1"/>
      <c r="R222" s="1" t="s">
        <v>29</v>
      </c>
      <c r="S222" s="1" t="s">
        <v>30</v>
      </c>
      <c r="T222" s="1" t="s">
        <v>63</v>
      </c>
      <c r="U222" s="1" t="s">
        <v>49</v>
      </c>
    </row>
    <row r="223" spans="1:21" ht="15" thickBot="1" x14ac:dyDescent="0.25">
      <c r="A223" s="1" t="s">
        <v>790</v>
      </c>
      <c r="B223" s="2">
        <v>45834.271122685182</v>
      </c>
      <c r="C223" s="1" t="s">
        <v>791</v>
      </c>
      <c r="D223" s="1" t="s">
        <v>152</v>
      </c>
      <c r="E223" s="3">
        <v>442057</v>
      </c>
      <c r="F223" s="1" t="s">
        <v>24</v>
      </c>
      <c r="G223" s="1" t="s">
        <v>218</v>
      </c>
      <c r="H223" s="3">
        <v>4</v>
      </c>
      <c r="I223" s="3">
        <v>98.65</v>
      </c>
      <c r="J223" s="3">
        <v>394.6</v>
      </c>
      <c r="K223" s="3">
        <v>0</v>
      </c>
      <c r="L223" s="3">
        <v>394.6</v>
      </c>
      <c r="M223" s="1" t="s">
        <v>26</v>
      </c>
      <c r="N223" s="3">
        <v>28</v>
      </c>
      <c r="O223" s="1" t="s">
        <v>125</v>
      </c>
      <c r="P223" s="3">
        <v>4</v>
      </c>
      <c r="Q223" s="1" t="s">
        <v>792</v>
      </c>
      <c r="R223" s="1" t="s">
        <v>29</v>
      </c>
      <c r="S223" s="1" t="s">
        <v>62</v>
      </c>
      <c r="T223" s="1" t="s">
        <v>63</v>
      </c>
      <c r="U223" s="1" t="s">
        <v>77</v>
      </c>
    </row>
    <row r="224" spans="1:21" ht="15" thickBot="1" x14ac:dyDescent="0.25">
      <c r="A224" s="1" t="s">
        <v>793</v>
      </c>
      <c r="B224" s="2">
        <v>45850.491053240738</v>
      </c>
      <c r="C224" s="1" t="s">
        <v>794</v>
      </c>
      <c r="D224" s="1" t="s">
        <v>52</v>
      </c>
      <c r="E224" s="3">
        <v>466427</v>
      </c>
      <c r="F224" s="1" t="s">
        <v>36</v>
      </c>
      <c r="G224" s="1" t="s">
        <v>795</v>
      </c>
      <c r="H224" s="3">
        <v>5</v>
      </c>
      <c r="I224" s="3">
        <v>134.31</v>
      </c>
      <c r="J224" s="3">
        <v>671.55</v>
      </c>
      <c r="K224" s="3">
        <v>0</v>
      </c>
      <c r="L224" s="3">
        <v>671.55</v>
      </c>
      <c r="M224" s="1" t="s">
        <v>26</v>
      </c>
      <c r="N224" s="3">
        <v>27</v>
      </c>
      <c r="O224" s="1" t="s">
        <v>27</v>
      </c>
      <c r="P224" s="3">
        <v>2.8</v>
      </c>
      <c r="Q224" s="1" t="s">
        <v>685</v>
      </c>
      <c r="R224" s="1" t="s">
        <v>29</v>
      </c>
      <c r="S224" s="1" t="s">
        <v>56</v>
      </c>
      <c r="T224" s="1" t="s">
        <v>48</v>
      </c>
      <c r="U224" s="1" t="s">
        <v>41</v>
      </c>
    </row>
    <row r="225" spans="1:21" ht="15" thickBot="1" x14ac:dyDescent="0.25">
      <c r="A225" s="1" t="s">
        <v>796</v>
      </c>
      <c r="B225" s="2">
        <v>45846.765034722222</v>
      </c>
      <c r="C225" s="1" t="s">
        <v>797</v>
      </c>
      <c r="D225" s="1" t="s">
        <v>35</v>
      </c>
      <c r="E225" s="3">
        <v>483285</v>
      </c>
      <c r="F225" s="1" t="s">
        <v>53</v>
      </c>
      <c r="G225" s="1" t="s">
        <v>236</v>
      </c>
      <c r="H225" s="3">
        <v>1</v>
      </c>
      <c r="I225" s="3">
        <v>51.45</v>
      </c>
      <c r="J225" s="3">
        <v>51.45</v>
      </c>
      <c r="K225" s="3">
        <v>15</v>
      </c>
      <c r="L225" s="3">
        <v>43.73</v>
      </c>
      <c r="M225" s="1" t="s">
        <v>26</v>
      </c>
      <c r="N225" s="3">
        <v>26</v>
      </c>
      <c r="O225" s="1" t="s">
        <v>125</v>
      </c>
      <c r="P225" s="3">
        <v>2.4</v>
      </c>
      <c r="Q225" s="1" t="s">
        <v>798</v>
      </c>
      <c r="R225" s="1" t="s">
        <v>40</v>
      </c>
      <c r="S225" s="1" t="s">
        <v>62</v>
      </c>
      <c r="T225" s="1" t="s">
        <v>31</v>
      </c>
      <c r="U225" s="1" t="s">
        <v>49</v>
      </c>
    </row>
    <row r="226" spans="1:21" ht="15" thickBot="1" x14ac:dyDescent="0.25">
      <c r="A226" s="1" t="s">
        <v>799</v>
      </c>
      <c r="B226" s="2">
        <v>45850.128298611111</v>
      </c>
      <c r="C226" s="1" t="s">
        <v>800</v>
      </c>
      <c r="D226" s="1" t="s">
        <v>35</v>
      </c>
      <c r="E226" s="3">
        <v>406508</v>
      </c>
      <c r="F226" s="1" t="s">
        <v>71</v>
      </c>
      <c r="G226" s="1" t="s">
        <v>597</v>
      </c>
      <c r="H226" s="3">
        <v>2</v>
      </c>
      <c r="I226" s="3">
        <v>131.41999999999999</v>
      </c>
      <c r="J226" s="3">
        <v>262.83999999999997</v>
      </c>
      <c r="K226" s="3">
        <v>5</v>
      </c>
      <c r="L226" s="3">
        <v>249.7</v>
      </c>
      <c r="M226" s="1" t="s">
        <v>26</v>
      </c>
      <c r="N226" s="3">
        <v>32</v>
      </c>
      <c r="O226" s="1" t="s">
        <v>38</v>
      </c>
      <c r="P226" s="3">
        <v>1.1000000000000001</v>
      </c>
      <c r="Q226" s="1" t="s">
        <v>801</v>
      </c>
      <c r="R226" s="1" t="s">
        <v>40</v>
      </c>
      <c r="S226" s="1" t="s">
        <v>30</v>
      </c>
      <c r="T226" s="1" t="s">
        <v>63</v>
      </c>
      <c r="U226" s="1" t="s">
        <v>77</v>
      </c>
    </row>
    <row r="227" spans="1:21" ht="15" thickBot="1" x14ac:dyDescent="0.25">
      <c r="A227" s="1" t="s">
        <v>802</v>
      </c>
      <c r="B227" s="2">
        <v>45849.522627314815</v>
      </c>
      <c r="C227" s="1" t="s">
        <v>803</v>
      </c>
      <c r="D227" s="1" t="s">
        <v>44</v>
      </c>
      <c r="E227" s="3">
        <v>479737</v>
      </c>
      <c r="F227" s="1" t="s">
        <v>66</v>
      </c>
      <c r="G227" s="1" t="s">
        <v>475</v>
      </c>
      <c r="H227" s="3">
        <v>3</v>
      </c>
      <c r="I227" s="3">
        <v>75.09</v>
      </c>
      <c r="J227" s="3">
        <v>225.27</v>
      </c>
      <c r="K227" s="3">
        <v>15</v>
      </c>
      <c r="L227" s="3">
        <v>191.48</v>
      </c>
      <c r="M227" s="1" t="s">
        <v>55</v>
      </c>
      <c r="N227" s="1"/>
      <c r="O227" s="1"/>
      <c r="P227" s="1"/>
      <c r="Q227" s="1"/>
      <c r="R227" s="1" t="s">
        <v>40</v>
      </c>
      <c r="S227" s="1" t="s">
        <v>56</v>
      </c>
      <c r="T227" s="1" t="s">
        <v>63</v>
      </c>
      <c r="U227" s="1" t="s">
        <v>41</v>
      </c>
    </row>
    <row r="228" spans="1:21" ht="15" thickBot="1" x14ac:dyDescent="0.25">
      <c r="A228" s="1" t="s">
        <v>804</v>
      </c>
      <c r="B228" s="2">
        <v>45852.237395833334</v>
      </c>
      <c r="C228" s="1" t="s">
        <v>805</v>
      </c>
      <c r="D228" s="1" t="s">
        <v>52</v>
      </c>
      <c r="E228" s="3">
        <v>468242</v>
      </c>
      <c r="F228" s="1" t="s">
        <v>66</v>
      </c>
      <c r="G228" s="1" t="s">
        <v>806</v>
      </c>
      <c r="H228" s="3">
        <v>4</v>
      </c>
      <c r="I228" s="3">
        <v>95.98</v>
      </c>
      <c r="J228" s="3">
        <v>383.92</v>
      </c>
      <c r="K228" s="3">
        <v>0</v>
      </c>
      <c r="L228" s="3">
        <v>383.92</v>
      </c>
      <c r="M228" s="1" t="s">
        <v>26</v>
      </c>
      <c r="N228" s="3">
        <v>57</v>
      </c>
      <c r="O228" s="1" t="s">
        <v>125</v>
      </c>
      <c r="P228" s="3">
        <v>3.4</v>
      </c>
      <c r="Q228" s="1" t="s">
        <v>807</v>
      </c>
      <c r="R228" s="1" t="s">
        <v>40</v>
      </c>
      <c r="S228" s="1" t="s">
        <v>62</v>
      </c>
      <c r="T228" s="1" t="s">
        <v>31</v>
      </c>
      <c r="U228" s="1" t="s">
        <v>41</v>
      </c>
    </row>
    <row r="229" spans="1:21" ht="15" thickBot="1" x14ac:dyDescent="0.25">
      <c r="A229" s="1" t="s">
        <v>808</v>
      </c>
      <c r="B229" s="2">
        <v>45832.195347222223</v>
      </c>
      <c r="C229" s="1" t="s">
        <v>809</v>
      </c>
      <c r="D229" s="1" t="s">
        <v>44</v>
      </c>
      <c r="E229" s="3">
        <v>436240</v>
      </c>
      <c r="F229" s="1" t="s">
        <v>115</v>
      </c>
      <c r="G229" s="1" t="s">
        <v>702</v>
      </c>
      <c r="H229" s="3">
        <v>3</v>
      </c>
      <c r="I229" s="3">
        <v>53.95</v>
      </c>
      <c r="J229" s="3">
        <v>161.85</v>
      </c>
      <c r="K229" s="3">
        <v>10</v>
      </c>
      <c r="L229" s="3">
        <v>145.66</v>
      </c>
      <c r="M229" s="1" t="s">
        <v>26</v>
      </c>
      <c r="N229" s="3">
        <v>48</v>
      </c>
      <c r="O229" s="1" t="s">
        <v>27</v>
      </c>
      <c r="P229" s="3">
        <v>4.2</v>
      </c>
      <c r="Q229" s="1" t="s">
        <v>465</v>
      </c>
      <c r="R229" s="1" t="s">
        <v>40</v>
      </c>
      <c r="S229" s="1" t="s">
        <v>62</v>
      </c>
      <c r="T229" s="1" t="s">
        <v>63</v>
      </c>
      <c r="U229" s="1" t="s">
        <v>77</v>
      </c>
    </row>
    <row r="230" spans="1:21" ht="15" thickBot="1" x14ac:dyDescent="0.25">
      <c r="A230" s="1" t="s">
        <v>810</v>
      </c>
      <c r="B230" s="2">
        <v>45834.343310185184</v>
      </c>
      <c r="C230" s="1" t="s">
        <v>811</v>
      </c>
      <c r="D230" s="1" t="s">
        <v>44</v>
      </c>
      <c r="E230" s="3">
        <v>434004</v>
      </c>
      <c r="F230" s="1" t="s">
        <v>36</v>
      </c>
      <c r="G230" s="1" t="s">
        <v>812</v>
      </c>
      <c r="H230" s="3">
        <v>4</v>
      </c>
      <c r="I230" s="3">
        <v>115.78</v>
      </c>
      <c r="J230" s="3">
        <v>463.12</v>
      </c>
      <c r="K230" s="3">
        <v>5</v>
      </c>
      <c r="L230" s="3">
        <v>439.96</v>
      </c>
      <c r="M230" s="1" t="s">
        <v>26</v>
      </c>
      <c r="N230" s="3">
        <v>60</v>
      </c>
      <c r="O230" s="1" t="s">
        <v>27</v>
      </c>
      <c r="P230" s="3">
        <v>3.6</v>
      </c>
      <c r="Q230" s="1" t="s">
        <v>776</v>
      </c>
      <c r="R230" s="1" t="s">
        <v>40</v>
      </c>
      <c r="S230" s="1" t="s">
        <v>62</v>
      </c>
      <c r="T230" s="1" t="s">
        <v>48</v>
      </c>
      <c r="U230" s="1" t="s">
        <v>32</v>
      </c>
    </row>
    <row r="231" spans="1:21" ht="15" thickBot="1" x14ac:dyDescent="0.25">
      <c r="A231" s="1" t="s">
        <v>813</v>
      </c>
      <c r="B231" s="2">
        <v>45832.508043981485</v>
      </c>
      <c r="C231" s="1" t="s">
        <v>814</v>
      </c>
      <c r="D231" s="1" t="s">
        <v>44</v>
      </c>
      <c r="E231" s="3">
        <v>412794</v>
      </c>
      <c r="F231" s="1" t="s">
        <v>36</v>
      </c>
      <c r="G231" s="1" t="s">
        <v>795</v>
      </c>
      <c r="H231" s="3">
        <v>3</v>
      </c>
      <c r="I231" s="3">
        <v>114.27</v>
      </c>
      <c r="J231" s="3">
        <v>342.81</v>
      </c>
      <c r="K231" s="3">
        <v>5</v>
      </c>
      <c r="L231" s="3">
        <v>325.67</v>
      </c>
      <c r="M231" s="1" t="s">
        <v>55</v>
      </c>
      <c r="N231" s="1"/>
      <c r="O231" s="1"/>
      <c r="P231" s="1"/>
      <c r="Q231" s="1"/>
      <c r="R231" s="1" t="s">
        <v>40</v>
      </c>
      <c r="S231" s="1" t="s">
        <v>62</v>
      </c>
      <c r="T231" s="1" t="s">
        <v>31</v>
      </c>
      <c r="U231" s="1" t="s">
        <v>32</v>
      </c>
    </row>
    <row r="232" spans="1:21" ht="15" thickBot="1" x14ac:dyDescent="0.25">
      <c r="A232" s="1" t="s">
        <v>815</v>
      </c>
      <c r="B232" s="2">
        <v>45849.110925925925</v>
      </c>
      <c r="C232" s="1" t="s">
        <v>816</v>
      </c>
      <c r="D232" s="1" t="s">
        <v>59</v>
      </c>
      <c r="E232" s="3">
        <v>497546</v>
      </c>
      <c r="F232" s="1" t="s">
        <v>66</v>
      </c>
      <c r="G232" s="1" t="s">
        <v>475</v>
      </c>
      <c r="H232" s="3">
        <v>4</v>
      </c>
      <c r="I232" s="3">
        <v>122.45</v>
      </c>
      <c r="J232" s="3">
        <v>489.8</v>
      </c>
      <c r="K232" s="3">
        <v>10</v>
      </c>
      <c r="L232" s="3">
        <v>440.82</v>
      </c>
      <c r="M232" s="1" t="s">
        <v>26</v>
      </c>
      <c r="N232" s="3">
        <v>52</v>
      </c>
      <c r="O232" s="1" t="s">
        <v>125</v>
      </c>
      <c r="P232" s="3">
        <v>1.5</v>
      </c>
      <c r="Q232" s="1" t="s">
        <v>226</v>
      </c>
      <c r="R232" s="1" t="s">
        <v>29</v>
      </c>
      <c r="S232" s="1" t="s">
        <v>56</v>
      </c>
      <c r="T232" s="1" t="s">
        <v>63</v>
      </c>
      <c r="U232" s="1" t="s">
        <v>77</v>
      </c>
    </row>
    <row r="233" spans="1:21" ht="15" thickBot="1" x14ac:dyDescent="0.25">
      <c r="A233" s="1" t="s">
        <v>817</v>
      </c>
      <c r="B233" s="2">
        <v>45846.037106481483</v>
      </c>
      <c r="C233" s="1" t="s">
        <v>818</v>
      </c>
      <c r="D233" s="1" t="s">
        <v>84</v>
      </c>
      <c r="E233" s="3">
        <v>439107</v>
      </c>
      <c r="F233" s="1" t="s">
        <v>36</v>
      </c>
      <c r="G233" s="1" t="s">
        <v>819</v>
      </c>
      <c r="H233" s="3">
        <v>2</v>
      </c>
      <c r="I233" s="3">
        <v>37.86</v>
      </c>
      <c r="J233" s="3">
        <v>75.72</v>
      </c>
      <c r="K233" s="3">
        <v>5</v>
      </c>
      <c r="L233" s="3">
        <v>71.930000000000007</v>
      </c>
      <c r="M233" s="1" t="s">
        <v>26</v>
      </c>
      <c r="N233" s="3">
        <v>51</v>
      </c>
      <c r="O233" s="1" t="s">
        <v>125</v>
      </c>
      <c r="P233" s="1"/>
      <c r="Q233" s="1" t="s">
        <v>382</v>
      </c>
      <c r="R233" s="1" t="s">
        <v>29</v>
      </c>
      <c r="S233" s="1" t="s">
        <v>56</v>
      </c>
      <c r="T233" s="1" t="s">
        <v>48</v>
      </c>
      <c r="U233" s="1" t="s">
        <v>32</v>
      </c>
    </row>
    <row r="234" spans="1:21" ht="15" thickBot="1" x14ac:dyDescent="0.25">
      <c r="A234" s="1" t="s">
        <v>820</v>
      </c>
      <c r="B234" s="2">
        <v>45834.870081018518</v>
      </c>
      <c r="C234" s="1" t="s">
        <v>821</v>
      </c>
      <c r="D234" s="1" t="s">
        <v>52</v>
      </c>
      <c r="E234" s="3">
        <v>407604</v>
      </c>
      <c r="F234" s="1" t="s">
        <v>53</v>
      </c>
      <c r="G234" s="1" t="s">
        <v>822</v>
      </c>
      <c r="H234" s="3">
        <v>3</v>
      </c>
      <c r="I234" s="3">
        <v>47.22</v>
      </c>
      <c r="J234" s="3">
        <v>141.66</v>
      </c>
      <c r="K234" s="3">
        <v>5</v>
      </c>
      <c r="L234" s="3">
        <v>134.58000000000001</v>
      </c>
      <c r="M234" s="1" t="s">
        <v>26</v>
      </c>
      <c r="N234" s="3">
        <v>25</v>
      </c>
      <c r="O234" s="1" t="s">
        <v>125</v>
      </c>
      <c r="P234" s="3">
        <v>4.0999999999999996</v>
      </c>
      <c r="Q234" s="1" t="s">
        <v>440</v>
      </c>
      <c r="R234" s="1" t="s">
        <v>40</v>
      </c>
      <c r="S234" s="1" t="s">
        <v>62</v>
      </c>
      <c r="T234" s="1" t="s">
        <v>68</v>
      </c>
      <c r="U234" s="1" t="s">
        <v>41</v>
      </c>
    </row>
    <row r="235" spans="1:21" ht="15" thickBot="1" x14ac:dyDescent="0.25">
      <c r="A235" s="1" t="s">
        <v>823</v>
      </c>
      <c r="B235" s="2">
        <v>45841.636666666665</v>
      </c>
      <c r="C235" s="1" t="s">
        <v>824</v>
      </c>
      <c r="D235" s="1" t="s">
        <v>35</v>
      </c>
      <c r="E235" s="3">
        <v>450243</v>
      </c>
      <c r="F235" s="1" t="s">
        <v>53</v>
      </c>
      <c r="G235" s="1" t="s">
        <v>825</v>
      </c>
      <c r="H235" s="3">
        <v>5</v>
      </c>
      <c r="I235" s="3">
        <v>45.92</v>
      </c>
      <c r="J235" s="3">
        <v>229.6</v>
      </c>
      <c r="K235" s="3">
        <v>10</v>
      </c>
      <c r="L235" s="3">
        <v>206.64</v>
      </c>
      <c r="M235" s="1" t="s">
        <v>47</v>
      </c>
      <c r="N235" s="1"/>
      <c r="O235" s="1"/>
      <c r="P235" s="1"/>
      <c r="Q235" s="1"/>
      <c r="R235" s="1" t="s">
        <v>40</v>
      </c>
      <c r="S235" s="1" t="s">
        <v>62</v>
      </c>
      <c r="T235" s="1" t="s">
        <v>63</v>
      </c>
      <c r="U235" s="1" t="s">
        <v>77</v>
      </c>
    </row>
    <row r="236" spans="1:21" ht="15" thickBot="1" x14ac:dyDescent="0.25">
      <c r="A236" s="1" t="s">
        <v>826</v>
      </c>
      <c r="B236" s="2">
        <v>45838.866377314815</v>
      </c>
      <c r="C236" s="1" t="s">
        <v>827</v>
      </c>
      <c r="D236" s="1" t="s">
        <v>52</v>
      </c>
      <c r="E236" s="3">
        <v>496155</v>
      </c>
      <c r="F236" s="1" t="s">
        <v>71</v>
      </c>
      <c r="G236" s="1" t="s">
        <v>828</v>
      </c>
      <c r="H236" s="3">
        <v>3</v>
      </c>
      <c r="I236" s="3">
        <v>60.57</v>
      </c>
      <c r="J236" s="3">
        <v>181.71</v>
      </c>
      <c r="K236" s="3">
        <v>0</v>
      </c>
      <c r="L236" s="3">
        <v>181.71</v>
      </c>
      <c r="M236" s="1" t="s">
        <v>26</v>
      </c>
      <c r="N236" s="3">
        <v>52</v>
      </c>
      <c r="O236" s="1" t="s">
        <v>125</v>
      </c>
      <c r="P236" s="1"/>
      <c r="Q236" s="1" t="s">
        <v>450</v>
      </c>
      <c r="R236" s="1" t="s">
        <v>40</v>
      </c>
      <c r="S236" s="1" t="s">
        <v>56</v>
      </c>
      <c r="T236" s="1" t="s">
        <v>68</v>
      </c>
      <c r="U236" s="1" t="s">
        <v>49</v>
      </c>
    </row>
    <row r="237" spans="1:21" ht="15" thickBot="1" x14ac:dyDescent="0.25">
      <c r="A237" s="1" t="s">
        <v>829</v>
      </c>
      <c r="B237" s="2">
        <v>45838.799317129633</v>
      </c>
      <c r="C237" s="1" t="s">
        <v>830</v>
      </c>
      <c r="D237" s="1" t="s">
        <v>52</v>
      </c>
      <c r="E237" s="3">
        <v>417537</v>
      </c>
      <c r="F237" s="1" t="s">
        <v>24</v>
      </c>
      <c r="G237" s="1" t="s">
        <v>305</v>
      </c>
      <c r="H237" s="3">
        <v>3</v>
      </c>
      <c r="I237" s="3">
        <v>117.52</v>
      </c>
      <c r="J237" s="3">
        <v>352.56</v>
      </c>
      <c r="K237" s="3">
        <v>5</v>
      </c>
      <c r="L237" s="3">
        <v>334.93</v>
      </c>
      <c r="M237" s="1" t="s">
        <v>55</v>
      </c>
      <c r="N237" s="1"/>
      <c r="O237" s="1"/>
      <c r="P237" s="1"/>
      <c r="Q237" s="1"/>
      <c r="R237" s="1" t="s">
        <v>40</v>
      </c>
      <c r="S237" s="1" t="s">
        <v>30</v>
      </c>
      <c r="T237" s="1" t="s">
        <v>63</v>
      </c>
      <c r="U237" s="1" t="s">
        <v>32</v>
      </c>
    </row>
    <row r="238" spans="1:21" ht="15" thickBot="1" x14ac:dyDescent="0.25">
      <c r="A238" s="1" t="s">
        <v>831</v>
      </c>
      <c r="B238" s="2">
        <v>45855.599687499998</v>
      </c>
      <c r="C238" s="1" t="s">
        <v>832</v>
      </c>
      <c r="D238" s="1" t="s">
        <v>59</v>
      </c>
      <c r="E238" s="3">
        <v>496217</v>
      </c>
      <c r="F238" s="1" t="s">
        <v>53</v>
      </c>
      <c r="G238" s="1" t="s">
        <v>833</v>
      </c>
      <c r="H238" s="3">
        <v>5</v>
      </c>
      <c r="I238" s="3">
        <v>41.97</v>
      </c>
      <c r="J238" s="3">
        <v>209.85</v>
      </c>
      <c r="K238" s="3">
        <v>10</v>
      </c>
      <c r="L238" s="3">
        <v>188.87</v>
      </c>
      <c r="M238" s="1" t="s">
        <v>26</v>
      </c>
      <c r="N238" s="3">
        <v>17</v>
      </c>
      <c r="O238" s="1" t="s">
        <v>125</v>
      </c>
      <c r="P238" s="3">
        <v>2</v>
      </c>
      <c r="Q238" s="1" t="s">
        <v>273</v>
      </c>
      <c r="R238" s="1" t="s">
        <v>29</v>
      </c>
      <c r="S238" s="1" t="s">
        <v>62</v>
      </c>
      <c r="T238" s="1" t="s">
        <v>31</v>
      </c>
      <c r="U238" s="1" t="s">
        <v>77</v>
      </c>
    </row>
    <row r="239" spans="1:21" ht="15" thickBot="1" x14ac:dyDescent="0.25">
      <c r="A239" s="1" t="s">
        <v>834</v>
      </c>
      <c r="B239" s="2">
        <v>45851.343622685185</v>
      </c>
      <c r="C239" s="1" t="s">
        <v>835</v>
      </c>
      <c r="D239" s="1" t="s">
        <v>23</v>
      </c>
      <c r="E239" s="3">
        <v>490407</v>
      </c>
      <c r="F239" s="1" t="s">
        <v>53</v>
      </c>
      <c r="G239" s="1" t="s">
        <v>179</v>
      </c>
      <c r="H239" s="3">
        <v>4</v>
      </c>
      <c r="I239" s="3">
        <v>69.430000000000007</v>
      </c>
      <c r="J239" s="3">
        <v>277.72000000000003</v>
      </c>
      <c r="K239" s="3">
        <v>10</v>
      </c>
      <c r="L239" s="3">
        <v>249.95</v>
      </c>
      <c r="M239" s="1" t="s">
        <v>26</v>
      </c>
      <c r="N239" s="3">
        <v>24</v>
      </c>
      <c r="O239" s="1" t="s">
        <v>27</v>
      </c>
      <c r="P239" s="3">
        <v>3.5</v>
      </c>
      <c r="Q239" s="1" t="s">
        <v>836</v>
      </c>
      <c r="R239" s="1" t="s">
        <v>40</v>
      </c>
      <c r="S239" s="1" t="s">
        <v>62</v>
      </c>
      <c r="T239" s="1" t="s">
        <v>31</v>
      </c>
      <c r="U239" s="1" t="s">
        <v>49</v>
      </c>
    </row>
    <row r="240" spans="1:21" ht="15" thickBot="1" x14ac:dyDescent="0.25">
      <c r="A240" s="1" t="s">
        <v>837</v>
      </c>
      <c r="B240" s="2">
        <v>45836.370775462965</v>
      </c>
      <c r="C240" s="1" t="s">
        <v>838</v>
      </c>
      <c r="D240" s="1" t="s">
        <v>35</v>
      </c>
      <c r="E240" s="3">
        <v>413752</v>
      </c>
      <c r="F240" s="1" t="s">
        <v>45</v>
      </c>
      <c r="G240" s="1" t="s">
        <v>839</v>
      </c>
      <c r="H240" s="3">
        <v>5</v>
      </c>
      <c r="I240" s="3">
        <v>35.31</v>
      </c>
      <c r="J240" s="3">
        <v>176.55</v>
      </c>
      <c r="K240" s="3">
        <v>0</v>
      </c>
      <c r="L240" s="3">
        <v>176.55</v>
      </c>
      <c r="M240" s="1" t="s">
        <v>26</v>
      </c>
      <c r="N240" s="3">
        <v>46</v>
      </c>
      <c r="O240" s="1" t="s">
        <v>27</v>
      </c>
      <c r="P240" s="3">
        <v>4.0999999999999996</v>
      </c>
      <c r="Q240" s="1" t="s">
        <v>840</v>
      </c>
      <c r="R240" s="1" t="s">
        <v>29</v>
      </c>
      <c r="S240" s="1" t="s">
        <v>56</v>
      </c>
      <c r="T240" s="1" t="s">
        <v>68</v>
      </c>
      <c r="U240" s="1" t="s">
        <v>49</v>
      </c>
    </row>
    <row r="241" spans="1:21" ht="15" thickBot="1" x14ac:dyDescent="0.25">
      <c r="A241" s="1" t="s">
        <v>841</v>
      </c>
      <c r="B241" s="2">
        <v>45850.045914351853</v>
      </c>
      <c r="C241" s="1" t="s">
        <v>842</v>
      </c>
      <c r="D241" s="1" t="s">
        <v>23</v>
      </c>
      <c r="E241" s="3">
        <v>471846</v>
      </c>
      <c r="F241" s="1" t="s">
        <v>36</v>
      </c>
      <c r="G241" s="1" t="s">
        <v>664</v>
      </c>
      <c r="H241" s="3">
        <v>4</v>
      </c>
      <c r="I241" s="3">
        <v>62.98</v>
      </c>
      <c r="J241" s="3">
        <v>251.92</v>
      </c>
      <c r="K241" s="3">
        <v>0</v>
      </c>
      <c r="L241" s="3">
        <v>251.92</v>
      </c>
      <c r="M241" s="1" t="s">
        <v>26</v>
      </c>
      <c r="N241" s="3">
        <v>20</v>
      </c>
      <c r="O241" s="1" t="s">
        <v>27</v>
      </c>
      <c r="P241" s="3">
        <v>3.7</v>
      </c>
      <c r="Q241" s="1" t="s">
        <v>133</v>
      </c>
      <c r="R241" s="1" t="s">
        <v>29</v>
      </c>
      <c r="S241" s="1" t="s">
        <v>62</v>
      </c>
      <c r="T241" s="1" t="s">
        <v>31</v>
      </c>
      <c r="U241" s="1" t="s">
        <v>77</v>
      </c>
    </row>
    <row r="242" spans="1:21" ht="15" thickBot="1" x14ac:dyDescent="0.25">
      <c r="A242" s="1" t="s">
        <v>843</v>
      </c>
      <c r="B242" s="2">
        <v>45838.473055555558</v>
      </c>
      <c r="C242" s="1" t="s">
        <v>844</v>
      </c>
      <c r="D242" s="1" t="s">
        <v>52</v>
      </c>
      <c r="E242" s="3">
        <v>430299</v>
      </c>
      <c r="F242" s="1" t="s">
        <v>36</v>
      </c>
      <c r="G242" s="1" t="s">
        <v>845</v>
      </c>
      <c r="H242" s="3">
        <v>3</v>
      </c>
      <c r="I242" s="3">
        <v>80.36</v>
      </c>
      <c r="J242" s="3">
        <v>241.08</v>
      </c>
      <c r="K242" s="3">
        <v>0</v>
      </c>
      <c r="L242" s="3">
        <v>241.08</v>
      </c>
      <c r="M242" s="1" t="s">
        <v>26</v>
      </c>
      <c r="N242" s="3">
        <v>17</v>
      </c>
      <c r="O242" s="1" t="s">
        <v>125</v>
      </c>
      <c r="P242" s="3">
        <v>3.7</v>
      </c>
      <c r="Q242" s="1" t="s">
        <v>846</v>
      </c>
      <c r="R242" s="1" t="s">
        <v>29</v>
      </c>
      <c r="S242" s="1" t="s">
        <v>30</v>
      </c>
      <c r="T242" s="1" t="s">
        <v>31</v>
      </c>
      <c r="U242" s="1" t="s">
        <v>77</v>
      </c>
    </row>
    <row r="243" spans="1:21" ht="15" thickBot="1" x14ac:dyDescent="0.25">
      <c r="A243" s="1" t="s">
        <v>847</v>
      </c>
      <c r="B243" s="2">
        <v>45843.087627314817</v>
      </c>
      <c r="C243" s="1" t="s">
        <v>848</v>
      </c>
      <c r="D243" s="1" t="s">
        <v>52</v>
      </c>
      <c r="E243" s="3">
        <v>484830</v>
      </c>
      <c r="F243" s="1" t="s">
        <v>71</v>
      </c>
      <c r="G243" s="1" t="s">
        <v>355</v>
      </c>
      <c r="H243" s="3">
        <v>3</v>
      </c>
      <c r="I243" s="3">
        <v>136.29</v>
      </c>
      <c r="J243" s="3">
        <v>408.87</v>
      </c>
      <c r="K243" s="3">
        <v>10</v>
      </c>
      <c r="L243" s="3">
        <v>367.98</v>
      </c>
      <c r="M243" s="1" t="s">
        <v>55</v>
      </c>
      <c r="N243" s="1"/>
      <c r="O243" s="1"/>
      <c r="P243" s="1"/>
      <c r="Q243" s="1"/>
      <c r="R243" s="1" t="s">
        <v>29</v>
      </c>
      <c r="S243" s="1" t="s">
        <v>56</v>
      </c>
      <c r="T243" s="1" t="s">
        <v>48</v>
      </c>
      <c r="U243" s="1" t="s">
        <v>32</v>
      </c>
    </row>
    <row r="244" spans="1:21" ht="15" thickBot="1" x14ac:dyDescent="0.25">
      <c r="A244" s="1" t="s">
        <v>849</v>
      </c>
      <c r="B244" s="2">
        <v>45852.023958333331</v>
      </c>
      <c r="C244" s="1" t="s">
        <v>850</v>
      </c>
      <c r="D244" s="1" t="s">
        <v>35</v>
      </c>
      <c r="E244" s="3">
        <v>452462</v>
      </c>
      <c r="F244" s="1" t="s">
        <v>36</v>
      </c>
      <c r="G244" s="1" t="s">
        <v>288</v>
      </c>
      <c r="H244" s="3">
        <v>4</v>
      </c>
      <c r="I244" s="3">
        <v>109.69</v>
      </c>
      <c r="J244" s="3">
        <v>438.76</v>
      </c>
      <c r="K244" s="3">
        <v>15</v>
      </c>
      <c r="L244" s="3">
        <v>372.95</v>
      </c>
      <c r="M244" s="1" t="s">
        <v>26</v>
      </c>
      <c r="N244" s="3">
        <v>56</v>
      </c>
      <c r="O244" s="1" t="s">
        <v>27</v>
      </c>
      <c r="P244" s="1"/>
      <c r="Q244" s="1" t="s">
        <v>688</v>
      </c>
      <c r="R244" s="1" t="s">
        <v>29</v>
      </c>
      <c r="S244" s="1" t="s">
        <v>30</v>
      </c>
      <c r="T244" s="1" t="s">
        <v>68</v>
      </c>
      <c r="U244" s="1" t="s">
        <v>41</v>
      </c>
    </row>
    <row r="245" spans="1:21" ht="15" thickBot="1" x14ac:dyDescent="0.25">
      <c r="A245" s="1" t="s">
        <v>851</v>
      </c>
      <c r="B245" s="2">
        <v>45841.692499999997</v>
      </c>
      <c r="C245" s="1" t="s">
        <v>852</v>
      </c>
      <c r="D245" s="1" t="s">
        <v>59</v>
      </c>
      <c r="E245" s="3">
        <v>480128</v>
      </c>
      <c r="F245" s="1" t="s">
        <v>36</v>
      </c>
      <c r="G245" s="1" t="s">
        <v>853</v>
      </c>
      <c r="H245" s="3">
        <v>3</v>
      </c>
      <c r="I245" s="3">
        <v>99.48</v>
      </c>
      <c r="J245" s="3">
        <v>298.44</v>
      </c>
      <c r="K245" s="3">
        <v>5</v>
      </c>
      <c r="L245" s="3">
        <v>283.52</v>
      </c>
      <c r="M245" s="1" t="s">
        <v>26</v>
      </c>
      <c r="N245" s="3">
        <v>46</v>
      </c>
      <c r="O245" s="1" t="s">
        <v>27</v>
      </c>
      <c r="P245" s="3">
        <v>2.8</v>
      </c>
      <c r="Q245" s="1" t="s">
        <v>319</v>
      </c>
      <c r="R245" s="1" t="s">
        <v>40</v>
      </c>
      <c r="S245" s="1" t="s">
        <v>62</v>
      </c>
      <c r="T245" s="1" t="s">
        <v>48</v>
      </c>
      <c r="U245" s="1" t="s">
        <v>77</v>
      </c>
    </row>
    <row r="246" spans="1:21" ht="15" thickBot="1" x14ac:dyDescent="0.25">
      <c r="A246" s="1" t="s">
        <v>854</v>
      </c>
      <c r="B246" s="2">
        <v>45833.225173611114</v>
      </c>
      <c r="C246" s="1" t="s">
        <v>855</v>
      </c>
      <c r="D246" s="1" t="s">
        <v>152</v>
      </c>
      <c r="E246" s="3">
        <v>497469</v>
      </c>
      <c r="F246" s="1" t="s">
        <v>45</v>
      </c>
      <c r="G246" s="1" t="s">
        <v>839</v>
      </c>
      <c r="H246" s="3">
        <v>5</v>
      </c>
      <c r="I246" s="3">
        <v>49.12</v>
      </c>
      <c r="J246" s="3">
        <v>245.6</v>
      </c>
      <c r="K246" s="3">
        <v>10</v>
      </c>
      <c r="L246" s="3">
        <v>221.04</v>
      </c>
      <c r="M246" s="1" t="s">
        <v>26</v>
      </c>
      <c r="N246" s="3">
        <v>59</v>
      </c>
      <c r="O246" s="1" t="s">
        <v>38</v>
      </c>
      <c r="P246" s="3">
        <v>2.7</v>
      </c>
      <c r="Q246" s="1" t="s">
        <v>720</v>
      </c>
      <c r="R246" s="1" t="s">
        <v>40</v>
      </c>
      <c r="S246" s="1" t="s">
        <v>56</v>
      </c>
      <c r="T246" s="1" t="s">
        <v>68</v>
      </c>
      <c r="U246" s="1" t="s">
        <v>32</v>
      </c>
    </row>
    <row r="247" spans="1:21" ht="15" thickBot="1" x14ac:dyDescent="0.25">
      <c r="A247" s="1" t="s">
        <v>856</v>
      </c>
      <c r="B247" s="2">
        <v>45851.077465277776</v>
      </c>
      <c r="C247" s="1" t="s">
        <v>857</v>
      </c>
      <c r="D247" s="1" t="s">
        <v>23</v>
      </c>
      <c r="E247" s="3">
        <v>484332</v>
      </c>
      <c r="F247" s="1" t="s">
        <v>71</v>
      </c>
      <c r="G247" s="1" t="s">
        <v>858</v>
      </c>
      <c r="H247" s="3">
        <v>4</v>
      </c>
      <c r="I247" s="3">
        <v>130.74</v>
      </c>
      <c r="J247" s="3">
        <v>522.96</v>
      </c>
      <c r="K247" s="3">
        <v>5</v>
      </c>
      <c r="L247" s="3">
        <v>496.81</v>
      </c>
      <c r="M247" s="1" t="s">
        <v>26</v>
      </c>
      <c r="N247" s="3">
        <v>46</v>
      </c>
      <c r="O247" s="1" t="s">
        <v>125</v>
      </c>
      <c r="P247" s="3">
        <v>4.9000000000000004</v>
      </c>
      <c r="Q247" s="1" t="s">
        <v>859</v>
      </c>
      <c r="R247" s="1" t="s">
        <v>29</v>
      </c>
      <c r="S247" s="1" t="s">
        <v>62</v>
      </c>
      <c r="T247" s="1" t="s">
        <v>68</v>
      </c>
      <c r="U247" s="1" t="s">
        <v>41</v>
      </c>
    </row>
    <row r="248" spans="1:21" ht="15" thickBot="1" x14ac:dyDescent="0.25">
      <c r="A248" s="1" t="s">
        <v>860</v>
      </c>
      <c r="B248" s="2">
        <v>45856.281238425923</v>
      </c>
      <c r="C248" s="1" t="s">
        <v>861</v>
      </c>
      <c r="D248" s="1" t="s">
        <v>23</v>
      </c>
      <c r="E248" s="3">
        <v>460175</v>
      </c>
      <c r="F248" s="1" t="s">
        <v>36</v>
      </c>
      <c r="G248" s="1" t="s">
        <v>787</v>
      </c>
      <c r="H248" s="3">
        <v>4</v>
      </c>
      <c r="I248" s="3">
        <v>31.44</v>
      </c>
      <c r="J248" s="3">
        <v>125.76</v>
      </c>
      <c r="K248" s="3">
        <v>15</v>
      </c>
      <c r="L248" s="3">
        <v>106.9</v>
      </c>
      <c r="M248" s="1" t="s">
        <v>26</v>
      </c>
      <c r="N248" s="3">
        <v>22</v>
      </c>
      <c r="O248" s="1" t="s">
        <v>125</v>
      </c>
      <c r="P248" s="3">
        <v>1.1000000000000001</v>
      </c>
      <c r="Q248" s="1" t="s">
        <v>465</v>
      </c>
      <c r="R248" s="1" t="s">
        <v>40</v>
      </c>
      <c r="S248" s="1" t="s">
        <v>30</v>
      </c>
      <c r="T248" s="1" t="s">
        <v>31</v>
      </c>
      <c r="U248" s="1" t="s">
        <v>77</v>
      </c>
    </row>
    <row r="249" spans="1:21" ht="15" thickBot="1" x14ac:dyDescent="0.25">
      <c r="A249" s="1" t="s">
        <v>862</v>
      </c>
      <c r="B249" s="2">
        <v>45834.31858796296</v>
      </c>
      <c r="C249" s="1" t="s">
        <v>863</v>
      </c>
      <c r="D249" s="1" t="s">
        <v>84</v>
      </c>
      <c r="E249" s="3">
        <v>473707</v>
      </c>
      <c r="F249" s="1" t="s">
        <v>71</v>
      </c>
      <c r="G249" s="1" t="s">
        <v>864</v>
      </c>
      <c r="H249" s="3">
        <v>4</v>
      </c>
      <c r="I249" s="3">
        <v>143.55000000000001</v>
      </c>
      <c r="J249" s="3">
        <v>574.20000000000005</v>
      </c>
      <c r="K249" s="3">
        <v>10</v>
      </c>
      <c r="L249" s="3">
        <v>516.78</v>
      </c>
      <c r="M249" s="1" t="s">
        <v>26</v>
      </c>
      <c r="N249" s="3">
        <v>29</v>
      </c>
      <c r="O249" s="1" t="s">
        <v>125</v>
      </c>
      <c r="P249" s="3">
        <v>4.0999999999999996</v>
      </c>
      <c r="Q249" s="1" t="s">
        <v>98</v>
      </c>
      <c r="R249" s="1" t="s">
        <v>40</v>
      </c>
      <c r="S249" s="1" t="s">
        <v>62</v>
      </c>
      <c r="T249" s="1" t="s">
        <v>68</v>
      </c>
      <c r="U249" s="1" t="s">
        <v>77</v>
      </c>
    </row>
    <row r="250" spans="1:21" ht="15" thickBot="1" x14ac:dyDescent="0.25">
      <c r="A250" s="1" t="s">
        <v>865</v>
      </c>
      <c r="B250" s="2">
        <v>45832.021412037036</v>
      </c>
      <c r="C250" s="1" t="s">
        <v>866</v>
      </c>
      <c r="D250" s="1" t="s">
        <v>152</v>
      </c>
      <c r="E250" s="3">
        <v>486365</v>
      </c>
      <c r="F250" s="1" t="s">
        <v>71</v>
      </c>
      <c r="G250" s="1" t="s">
        <v>867</v>
      </c>
      <c r="H250" s="3">
        <v>3</v>
      </c>
      <c r="I250" s="3">
        <v>66.17</v>
      </c>
      <c r="J250" s="3">
        <v>198.51</v>
      </c>
      <c r="K250" s="3">
        <v>10</v>
      </c>
      <c r="L250" s="3">
        <v>178.66</v>
      </c>
      <c r="M250" s="1" t="s">
        <v>26</v>
      </c>
      <c r="N250" s="3">
        <v>38</v>
      </c>
      <c r="O250" s="1" t="s">
        <v>38</v>
      </c>
      <c r="P250" s="1"/>
      <c r="Q250" s="1" t="s">
        <v>868</v>
      </c>
      <c r="R250" s="1" t="s">
        <v>40</v>
      </c>
      <c r="S250" s="1" t="s">
        <v>30</v>
      </c>
      <c r="T250" s="1" t="s">
        <v>68</v>
      </c>
      <c r="U250" s="1" t="s">
        <v>77</v>
      </c>
    </row>
    <row r="251" spans="1:21" ht="15" thickBot="1" x14ac:dyDescent="0.25">
      <c r="A251" s="1" t="s">
        <v>869</v>
      </c>
      <c r="B251" s="2">
        <v>45855.808541666665</v>
      </c>
      <c r="C251" s="1" t="s">
        <v>870</v>
      </c>
      <c r="D251" s="1" t="s">
        <v>84</v>
      </c>
      <c r="E251" s="3">
        <v>425680</v>
      </c>
      <c r="F251" s="1" t="s">
        <v>71</v>
      </c>
      <c r="G251" s="1" t="s">
        <v>871</v>
      </c>
      <c r="H251" s="3">
        <v>4</v>
      </c>
      <c r="I251" s="3">
        <v>48.03</v>
      </c>
      <c r="J251" s="3">
        <v>192.12</v>
      </c>
      <c r="K251" s="3">
        <v>5</v>
      </c>
      <c r="L251" s="3">
        <v>182.51</v>
      </c>
      <c r="M251" s="1" t="s">
        <v>26</v>
      </c>
      <c r="N251" s="3">
        <v>21</v>
      </c>
      <c r="O251" s="1" t="s">
        <v>125</v>
      </c>
      <c r="P251" s="1"/>
      <c r="Q251" s="1" t="s">
        <v>872</v>
      </c>
      <c r="R251" s="1" t="s">
        <v>40</v>
      </c>
      <c r="S251" s="1" t="s">
        <v>56</v>
      </c>
      <c r="T251" s="1" t="s">
        <v>63</v>
      </c>
      <c r="U251" s="1" t="s">
        <v>41</v>
      </c>
    </row>
    <row r="252" spans="1:21" ht="15" thickBot="1" x14ac:dyDescent="0.25">
      <c r="A252" s="1" t="s">
        <v>873</v>
      </c>
      <c r="B252" s="2">
        <v>45830.282013888886</v>
      </c>
      <c r="C252" s="1" t="s">
        <v>874</v>
      </c>
      <c r="D252" s="1" t="s">
        <v>84</v>
      </c>
      <c r="E252" s="3">
        <v>496498</v>
      </c>
      <c r="F252" s="1" t="s">
        <v>53</v>
      </c>
      <c r="G252" s="1" t="s">
        <v>761</v>
      </c>
      <c r="H252" s="3">
        <v>4</v>
      </c>
      <c r="I252" s="3">
        <v>129.05000000000001</v>
      </c>
      <c r="J252" s="3">
        <v>516.20000000000005</v>
      </c>
      <c r="K252" s="3">
        <v>15</v>
      </c>
      <c r="L252" s="3">
        <v>438.77</v>
      </c>
      <c r="M252" s="1" t="s">
        <v>55</v>
      </c>
      <c r="N252" s="1"/>
      <c r="O252" s="1"/>
      <c r="P252" s="1"/>
      <c r="Q252" s="1"/>
      <c r="R252" s="1" t="s">
        <v>29</v>
      </c>
      <c r="S252" s="1" t="s">
        <v>62</v>
      </c>
      <c r="T252" s="1" t="s">
        <v>63</v>
      </c>
      <c r="U252" s="1" t="s">
        <v>32</v>
      </c>
    </row>
    <row r="253" spans="1:21" ht="15" thickBot="1" x14ac:dyDescent="0.25">
      <c r="A253" s="1" t="s">
        <v>875</v>
      </c>
      <c r="B253" s="2">
        <v>45834.093055555553</v>
      </c>
      <c r="C253" s="1" t="s">
        <v>876</v>
      </c>
      <c r="D253" s="1" t="s">
        <v>35</v>
      </c>
      <c r="E253" s="3">
        <v>486183</v>
      </c>
      <c r="F253" s="1" t="s">
        <v>45</v>
      </c>
      <c r="G253" s="1" t="s">
        <v>877</v>
      </c>
      <c r="H253" s="3">
        <v>3</v>
      </c>
      <c r="I253" s="3">
        <v>85.53</v>
      </c>
      <c r="J253" s="3">
        <v>256.58999999999997</v>
      </c>
      <c r="K253" s="3">
        <v>15</v>
      </c>
      <c r="L253" s="3">
        <v>218.1</v>
      </c>
      <c r="M253" s="1" t="s">
        <v>26</v>
      </c>
      <c r="N253" s="3">
        <v>53</v>
      </c>
      <c r="O253" s="1" t="s">
        <v>38</v>
      </c>
      <c r="P253" s="3">
        <v>2.1</v>
      </c>
      <c r="Q253" s="1" t="s">
        <v>878</v>
      </c>
      <c r="R253" s="1" t="s">
        <v>40</v>
      </c>
      <c r="S253" s="1" t="s">
        <v>56</v>
      </c>
      <c r="T253" s="1" t="s">
        <v>63</v>
      </c>
      <c r="U253" s="1" t="s">
        <v>32</v>
      </c>
    </row>
    <row r="254" spans="1:21" ht="15" thickBot="1" x14ac:dyDescent="0.25">
      <c r="A254" s="1" t="s">
        <v>879</v>
      </c>
      <c r="B254" s="2">
        <v>45841.040682870371</v>
      </c>
      <c r="C254" s="1" t="s">
        <v>880</v>
      </c>
      <c r="D254" s="1" t="s">
        <v>84</v>
      </c>
      <c r="E254" s="3">
        <v>491753</v>
      </c>
      <c r="F254" s="1" t="s">
        <v>115</v>
      </c>
      <c r="G254" s="1" t="s">
        <v>881</v>
      </c>
      <c r="H254" s="3">
        <v>3</v>
      </c>
      <c r="I254" s="3">
        <v>129.6</v>
      </c>
      <c r="J254" s="3">
        <v>388.8</v>
      </c>
      <c r="K254" s="3">
        <v>10</v>
      </c>
      <c r="L254" s="3">
        <v>349.92</v>
      </c>
      <c r="M254" s="1" t="s">
        <v>26</v>
      </c>
      <c r="N254" s="3">
        <v>50</v>
      </c>
      <c r="O254" s="1" t="s">
        <v>38</v>
      </c>
      <c r="P254" s="3">
        <v>1.8</v>
      </c>
      <c r="Q254" s="1" t="s">
        <v>882</v>
      </c>
      <c r="R254" s="1" t="s">
        <v>40</v>
      </c>
      <c r="S254" s="1" t="s">
        <v>62</v>
      </c>
      <c r="T254" s="1" t="s">
        <v>63</v>
      </c>
      <c r="U254" s="1" t="s">
        <v>32</v>
      </c>
    </row>
    <row r="255" spans="1:21" ht="15" thickBot="1" x14ac:dyDescent="0.25">
      <c r="A255" s="1" t="s">
        <v>883</v>
      </c>
      <c r="B255" s="2">
        <v>45837.639201388891</v>
      </c>
      <c r="C255" s="1" t="s">
        <v>884</v>
      </c>
      <c r="D255" s="1" t="s">
        <v>84</v>
      </c>
      <c r="E255" s="3">
        <v>491005</v>
      </c>
      <c r="F255" s="1" t="s">
        <v>115</v>
      </c>
      <c r="G255" s="1" t="s">
        <v>702</v>
      </c>
      <c r="H255" s="3">
        <v>1</v>
      </c>
      <c r="I255" s="3">
        <v>118.9</v>
      </c>
      <c r="J255" s="3">
        <v>118.9</v>
      </c>
      <c r="K255" s="3">
        <v>15</v>
      </c>
      <c r="L255" s="3">
        <v>101.06</v>
      </c>
      <c r="M255" s="1" t="s">
        <v>26</v>
      </c>
      <c r="N255" s="3">
        <v>57</v>
      </c>
      <c r="O255" s="1" t="s">
        <v>38</v>
      </c>
      <c r="P255" s="3">
        <v>4</v>
      </c>
      <c r="Q255" s="1" t="s">
        <v>273</v>
      </c>
      <c r="R255" s="1" t="s">
        <v>40</v>
      </c>
      <c r="S255" s="1" t="s">
        <v>56</v>
      </c>
      <c r="T255" s="1" t="s">
        <v>31</v>
      </c>
      <c r="U255" s="1" t="s">
        <v>77</v>
      </c>
    </row>
    <row r="256" spans="1:21" ht="15" thickBot="1" x14ac:dyDescent="0.25">
      <c r="A256" s="1" t="s">
        <v>885</v>
      </c>
      <c r="B256" s="2">
        <v>45849.295046296298</v>
      </c>
      <c r="C256" s="1" t="s">
        <v>886</v>
      </c>
      <c r="D256" s="1" t="s">
        <v>35</v>
      </c>
      <c r="E256" s="3">
        <v>419049</v>
      </c>
      <c r="F256" s="1" t="s">
        <v>53</v>
      </c>
      <c r="G256" s="1" t="s">
        <v>54</v>
      </c>
      <c r="H256" s="3">
        <v>1</v>
      </c>
      <c r="I256" s="3">
        <v>45.99</v>
      </c>
      <c r="J256" s="3">
        <v>45.99</v>
      </c>
      <c r="K256" s="3">
        <v>5</v>
      </c>
      <c r="L256" s="3">
        <v>43.69</v>
      </c>
      <c r="M256" s="1" t="s">
        <v>47</v>
      </c>
      <c r="N256" s="1"/>
      <c r="O256" s="1"/>
      <c r="P256" s="1"/>
      <c r="Q256" s="1"/>
      <c r="R256" s="1" t="s">
        <v>40</v>
      </c>
      <c r="S256" s="1" t="s">
        <v>30</v>
      </c>
      <c r="T256" s="1" t="s">
        <v>31</v>
      </c>
      <c r="U256" s="1" t="s">
        <v>49</v>
      </c>
    </row>
    <row r="257" spans="1:21" ht="15" thickBot="1" x14ac:dyDescent="0.25">
      <c r="A257" s="1" t="s">
        <v>887</v>
      </c>
      <c r="B257" s="2">
        <v>45853.141134259262</v>
      </c>
      <c r="C257" s="1" t="s">
        <v>888</v>
      </c>
      <c r="D257" s="1" t="s">
        <v>152</v>
      </c>
      <c r="E257" s="3">
        <v>470933</v>
      </c>
      <c r="F257" s="1" t="s">
        <v>53</v>
      </c>
      <c r="G257" s="1" t="s">
        <v>754</v>
      </c>
      <c r="H257" s="3">
        <v>4</v>
      </c>
      <c r="I257" s="3">
        <v>33.32</v>
      </c>
      <c r="J257" s="3">
        <v>133.28</v>
      </c>
      <c r="K257" s="3">
        <v>5</v>
      </c>
      <c r="L257" s="3">
        <v>126.62</v>
      </c>
      <c r="M257" s="1" t="s">
        <v>26</v>
      </c>
      <c r="N257" s="3">
        <v>50</v>
      </c>
      <c r="O257" s="1" t="s">
        <v>125</v>
      </c>
      <c r="P257" s="3">
        <v>4.0999999999999996</v>
      </c>
      <c r="Q257" s="1" t="s">
        <v>889</v>
      </c>
      <c r="R257" s="1" t="s">
        <v>29</v>
      </c>
      <c r="S257" s="1" t="s">
        <v>56</v>
      </c>
      <c r="T257" s="1" t="s">
        <v>68</v>
      </c>
      <c r="U257" s="1" t="s">
        <v>41</v>
      </c>
    </row>
    <row r="258" spans="1:21" ht="15" thickBot="1" x14ac:dyDescent="0.25">
      <c r="A258" s="1" t="s">
        <v>890</v>
      </c>
      <c r="B258" s="2">
        <v>45852.933229166665</v>
      </c>
      <c r="C258" s="1" t="s">
        <v>891</v>
      </c>
      <c r="D258" s="1" t="s">
        <v>84</v>
      </c>
      <c r="E258" s="3">
        <v>407052</v>
      </c>
      <c r="F258" s="1" t="s">
        <v>53</v>
      </c>
      <c r="G258" s="1" t="s">
        <v>648</v>
      </c>
      <c r="H258" s="3">
        <v>3</v>
      </c>
      <c r="I258" s="3">
        <v>46.4</v>
      </c>
      <c r="J258" s="3">
        <v>139.19999999999999</v>
      </c>
      <c r="K258" s="3">
        <v>15</v>
      </c>
      <c r="L258" s="3">
        <v>118.32</v>
      </c>
      <c r="M258" s="1" t="s">
        <v>26</v>
      </c>
      <c r="N258" s="3">
        <v>55</v>
      </c>
      <c r="O258" s="1" t="s">
        <v>38</v>
      </c>
      <c r="P258" s="3">
        <v>2.5</v>
      </c>
      <c r="Q258" s="1" t="s">
        <v>892</v>
      </c>
      <c r="R258" s="1" t="s">
        <v>29</v>
      </c>
      <c r="S258" s="1" t="s">
        <v>62</v>
      </c>
      <c r="T258" s="1" t="s">
        <v>63</v>
      </c>
      <c r="U258" s="1" t="s">
        <v>49</v>
      </c>
    </row>
    <row r="259" spans="1:21" ht="15" thickBot="1" x14ac:dyDescent="0.25">
      <c r="A259" s="1" t="s">
        <v>893</v>
      </c>
      <c r="B259" s="2">
        <v>45839.942002314812</v>
      </c>
      <c r="C259" s="1" t="s">
        <v>894</v>
      </c>
      <c r="D259" s="1" t="s">
        <v>59</v>
      </c>
      <c r="E259" s="3">
        <v>489478</v>
      </c>
      <c r="F259" s="1" t="s">
        <v>53</v>
      </c>
      <c r="G259" s="1" t="s">
        <v>636</v>
      </c>
      <c r="H259" s="3">
        <v>2</v>
      </c>
      <c r="I259" s="3">
        <v>115.56</v>
      </c>
      <c r="J259" s="3">
        <v>231.12</v>
      </c>
      <c r="K259" s="3">
        <v>0</v>
      </c>
      <c r="L259" s="3">
        <v>231.12</v>
      </c>
      <c r="M259" s="1" t="s">
        <v>26</v>
      </c>
      <c r="N259" s="3">
        <v>42</v>
      </c>
      <c r="O259" s="1" t="s">
        <v>125</v>
      </c>
      <c r="P259" s="3">
        <v>1.5</v>
      </c>
      <c r="Q259" s="1" t="s">
        <v>895</v>
      </c>
      <c r="R259" s="1" t="s">
        <v>40</v>
      </c>
      <c r="S259" s="1" t="s">
        <v>30</v>
      </c>
      <c r="T259" s="1" t="s">
        <v>48</v>
      </c>
      <c r="U259" s="1" t="s">
        <v>41</v>
      </c>
    </row>
    <row r="260" spans="1:21" ht="15" thickBot="1" x14ac:dyDescent="0.25">
      <c r="A260" s="1" t="s">
        <v>896</v>
      </c>
      <c r="B260" s="2">
        <v>45849.034166666665</v>
      </c>
      <c r="C260" s="1" t="s">
        <v>897</v>
      </c>
      <c r="D260" s="1" t="s">
        <v>23</v>
      </c>
      <c r="E260" s="3">
        <v>420147</v>
      </c>
      <c r="F260" s="1" t="s">
        <v>24</v>
      </c>
      <c r="G260" s="1" t="s">
        <v>898</v>
      </c>
      <c r="H260" s="3">
        <v>1</v>
      </c>
      <c r="I260" s="3">
        <v>120.58</v>
      </c>
      <c r="J260" s="3">
        <v>120.58</v>
      </c>
      <c r="K260" s="3">
        <v>10</v>
      </c>
      <c r="L260" s="3">
        <v>108.52</v>
      </c>
      <c r="M260" s="1" t="s">
        <v>26</v>
      </c>
      <c r="N260" s="3">
        <v>51</v>
      </c>
      <c r="O260" s="1" t="s">
        <v>38</v>
      </c>
      <c r="P260" s="3">
        <v>4.0999999999999996</v>
      </c>
      <c r="Q260" s="1" t="s">
        <v>899</v>
      </c>
      <c r="R260" s="1" t="s">
        <v>29</v>
      </c>
      <c r="S260" s="1" t="s">
        <v>30</v>
      </c>
      <c r="T260" s="1" t="s">
        <v>31</v>
      </c>
      <c r="U260" s="1" t="s">
        <v>32</v>
      </c>
    </row>
    <row r="261" spans="1:21" ht="15" thickBot="1" x14ac:dyDescent="0.25">
      <c r="A261" s="1" t="s">
        <v>900</v>
      </c>
      <c r="B261" s="2">
        <v>45832.412060185183</v>
      </c>
      <c r="C261" s="1" t="s">
        <v>901</v>
      </c>
      <c r="D261" s="1" t="s">
        <v>84</v>
      </c>
      <c r="E261" s="3">
        <v>470391</v>
      </c>
      <c r="F261" s="1" t="s">
        <v>36</v>
      </c>
      <c r="G261" s="1" t="s">
        <v>902</v>
      </c>
      <c r="H261" s="3">
        <v>3</v>
      </c>
      <c r="I261" s="3">
        <v>48.76</v>
      </c>
      <c r="J261" s="3">
        <v>146.28</v>
      </c>
      <c r="K261" s="3">
        <v>5</v>
      </c>
      <c r="L261" s="3">
        <v>138.97</v>
      </c>
      <c r="M261" s="1" t="s">
        <v>26</v>
      </c>
      <c r="N261" s="3">
        <v>36</v>
      </c>
      <c r="O261" s="1" t="s">
        <v>125</v>
      </c>
      <c r="P261" s="3">
        <v>4.8</v>
      </c>
      <c r="Q261" s="1" t="s">
        <v>112</v>
      </c>
      <c r="R261" s="1" t="s">
        <v>40</v>
      </c>
      <c r="S261" s="1" t="s">
        <v>62</v>
      </c>
      <c r="T261" s="1" t="s">
        <v>31</v>
      </c>
      <c r="U261" s="1" t="s">
        <v>77</v>
      </c>
    </row>
    <row r="262" spans="1:21" ht="15" thickBot="1" x14ac:dyDescent="0.25">
      <c r="A262" s="1" t="s">
        <v>903</v>
      </c>
      <c r="B262" s="2">
        <v>45837.557939814818</v>
      </c>
      <c r="C262" s="1" t="s">
        <v>904</v>
      </c>
      <c r="D262" s="1" t="s">
        <v>35</v>
      </c>
      <c r="E262" s="3">
        <v>431503</v>
      </c>
      <c r="F262" s="1" t="s">
        <v>115</v>
      </c>
      <c r="G262" s="1" t="s">
        <v>905</v>
      </c>
      <c r="H262" s="3">
        <v>5</v>
      </c>
      <c r="I262" s="3">
        <v>51.7</v>
      </c>
      <c r="J262" s="3">
        <v>258.5</v>
      </c>
      <c r="K262" s="3">
        <v>0</v>
      </c>
      <c r="L262" s="3">
        <v>258.5</v>
      </c>
      <c r="M262" s="1" t="s">
        <v>26</v>
      </c>
      <c r="N262" s="3">
        <v>35</v>
      </c>
      <c r="O262" s="1" t="s">
        <v>125</v>
      </c>
      <c r="P262" s="3">
        <v>4.8</v>
      </c>
      <c r="Q262" s="1" t="s">
        <v>594</v>
      </c>
      <c r="R262" s="1" t="s">
        <v>40</v>
      </c>
      <c r="S262" s="1" t="s">
        <v>62</v>
      </c>
      <c r="T262" s="1" t="s">
        <v>48</v>
      </c>
      <c r="U262" s="1" t="s">
        <v>77</v>
      </c>
    </row>
    <row r="263" spans="1:21" ht="15" thickBot="1" x14ac:dyDescent="0.25">
      <c r="A263" s="1" t="s">
        <v>906</v>
      </c>
      <c r="B263" s="2">
        <v>45847.962916666664</v>
      </c>
      <c r="C263" s="1" t="s">
        <v>907</v>
      </c>
      <c r="D263" s="1" t="s">
        <v>152</v>
      </c>
      <c r="E263" s="3">
        <v>449147</v>
      </c>
      <c r="F263" s="1" t="s">
        <v>45</v>
      </c>
      <c r="G263" s="1" t="s">
        <v>593</v>
      </c>
      <c r="H263" s="3">
        <v>4</v>
      </c>
      <c r="I263" s="3">
        <v>83.28</v>
      </c>
      <c r="J263" s="3">
        <v>333.12</v>
      </c>
      <c r="K263" s="3">
        <v>10</v>
      </c>
      <c r="L263" s="3">
        <v>299.81</v>
      </c>
      <c r="M263" s="1" t="s">
        <v>55</v>
      </c>
      <c r="N263" s="1"/>
      <c r="O263" s="1"/>
      <c r="P263" s="1"/>
      <c r="Q263" s="1"/>
      <c r="R263" s="1" t="s">
        <v>29</v>
      </c>
      <c r="S263" s="1" t="s">
        <v>56</v>
      </c>
      <c r="T263" s="1" t="s">
        <v>31</v>
      </c>
      <c r="U263" s="1" t="s">
        <v>77</v>
      </c>
    </row>
    <row r="264" spans="1:21" ht="15" thickBot="1" x14ac:dyDescent="0.25">
      <c r="A264" s="1" t="s">
        <v>908</v>
      </c>
      <c r="B264" s="2">
        <v>45829.670231481483</v>
      </c>
      <c r="C264" s="1" t="s">
        <v>909</v>
      </c>
      <c r="D264" s="1" t="s">
        <v>152</v>
      </c>
      <c r="E264" s="3">
        <v>470514</v>
      </c>
      <c r="F264" s="1" t="s">
        <v>45</v>
      </c>
      <c r="G264" s="1" t="s">
        <v>910</v>
      </c>
      <c r="H264" s="3">
        <v>1</v>
      </c>
      <c r="I264" s="3">
        <v>47.4</v>
      </c>
      <c r="J264" s="3">
        <v>47.4</v>
      </c>
      <c r="K264" s="3">
        <v>5</v>
      </c>
      <c r="L264" s="3">
        <v>45.03</v>
      </c>
      <c r="M264" s="1" t="s">
        <v>55</v>
      </c>
      <c r="N264" s="1"/>
      <c r="O264" s="1"/>
      <c r="P264" s="1"/>
      <c r="Q264" s="1"/>
      <c r="R264" s="1" t="s">
        <v>40</v>
      </c>
      <c r="S264" s="1" t="s">
        <v>30</v>
      </c>
      <c r="T264" s="1" t="s">
        <v>63</v>
      </c>
      <c r="U264" s="1" t="s">
        <v>41</v>
      </c>
    </row>
    <row r="265" spans="1:21" ht="15" thickBot="1" x14ac:dyDescent="0.25">
      <c r="A265" s="1" t="s">
        <v>911</v>
      </c>
      <c r="B265" s="2">
        <v>45848.518692129626</v>
      </c>
      <c r="C265" s="1" t="s">
        <v>912</v>
      </c>
      <c r="D265" s="1" t="s">
        <v>52</v>
      </c>
      <c r="E265" s="3">
        <v>489922</v>
      </c>
      <c r="F265" s="1" t="s">
        <v>71</v>
      </c>
      <c r="G265" s="1" t="s">
        <v>395</v>
      </c>
      <c r="H265" s="3">
        <v>4</v>
      </c>
      <c r="I265" s="3">
        <v>113.19</v>
      </c>
      <c r="J265" s="3">
        <v>452.76</v>
      </c>
      <c r="K265" s="3">
        <v>0</v>
      </c>
      <c r="L265" s="3">
        <v>452.76</v>
      </c>
      <c r="M265" s="1" t="s">
        <v>26</v>
      </c>
      <c r="N265" s="3">
        <v>18</v>
      </c>
      <c r="O265" s="1" t="s">
        <v>27</v>
      </c>
      <c r="P265" s="3">
        <v>3.2</v>
      </c>
      <c r="Q265" s="1" t="s">
        <v>913</v>
      </c>
      <c r="R265" s="1" t="s">
        <v>29</v>
      </c>
      <c r="S265" s="1" t="s">
        <v>56</v>
      </c>
      <c r="T265" s="1" t="s">
        <v>68</v>
      </c>
      <c r="U265" s="1" t="s">
        <v>41</v>
      </c>
    </row>
    <row r="266" spans="1:21" ht="15" thickBot="1" x14ac:dyDescent="0.25">
      <c r="A266" s="1" t="s">
        <v>914</v>
      </c>
      <c r="B266" s="2">
        <v>45842.439930555556</v>
      </c>
      <c r="C266" s="1" t="s">
        <v>915</v>
      </c>
      <c r="D266" s="1" t="s">
        <v>52</v>
      </c>
      <c r="E266" s="3">
        <v>453012</v>
      </c>
      <c r="F266" s="1" t="s">
        <v>36</v>
      </c>
      <c r="G266" s="1" t="s">
        <v>207</v>
      </c>
      <c r="H266" s="3">
        <v>1</v>
      </c>
      <c r="I266" s="3">
        <v>70.64</v>
      </c>
      <c r="J266" s="3">
        <v>70.64</v>
      </c>
      <c r="K266" s="3">
        <v>0</v>
      </c>
      <c r="L266" s="3">
        <v>70.64</v>
      </c>
      <c r="M266" s="1" t="s">
        <v>26</v>
      </c>
      <c r="N266" s="3">
        <v>56</v>
      </c>
      <c r="O266" s="1" t="s">
        <v>38</v>
      </c>
      <c r="P266" s="3">
        <v>4</v>
      </c>
      <c r="Q266" s="1" t="s">
        <v>895</v>
      </c>
      <c r="R266" s="1" t="s">
        <v>29</v>
      </c>
      <c r="S266" s="1" t="s">
        <v>62</v>
      </c>
      <c r="T266" s="1" t="s">
        <v>31</v>
      </c>
      <c r="U266" s="1" t="s">
        <v>49</v>
      </c>
    </row>
    <row r="267" spans="1:21" ht="15" thickBot="1" x14ac:dyDescent="0.25">
      <c r="A267" s="1" t="s">
        <v>916</v>
      </c>
      <c r="B267" s="2">
        <v>45851.654062499998</v>
      </c>
      <c r="C267" s="1" t="s">
        <v>917</v>
      </c>
      <c r="D267" s="1" t="s">
        <v>23</v>
      </c>
      <c r="E267" s="3">
        <v>437990</v>
      </c>
      <c r="F267" s="1" t="s">
        <v>66</v>
      </c>
      <c r="G267" s="1" t="s">
        <v>539</v>
      </c>
      <c r="H267" s="3">
        <v>3</v>
      </c>
      <c r="I267" s="3">
        <v>98.85</v>
      </c>
      <c r="J267" s="3">
        <v>296.55</v>
      </c>
      <c r="K267" s="3">
        <v>10</v>
      </c>
      <c r="L267" s="3">
        <v>266.89999999999998</v>
      </c>
      <c r="M267" s="1" t="s">
        <v>26</v>
      </c>
      <c r="N267" s="3">
        <v>43</v>
      </c>
      <c r="O267" s="1" t="s">
        <v>125</v>
      </c>
      <c r="P267" s="3">
        <v>3.6</v>
      </c>
      <c r="Q267" s="1" t="s">
        <v>98</v>
      </c>
      <c r="R267" s="1" t="s">
        <v>29</v>
      </c>
      <c r="S267" s="1" t="s">
        <v>62</v>
      </c>
      <c r="T267" s="1" t="s">
        <v>63</v>
      </c>
      <c r="U267" s="1" t="s">
        <v>32</v>
      </c>
    </row>
    <row r="268" spans="1:21" ht="15" thickBot="1" x14ac:dyDescent="0.25">
      <c r="A268" s="1" t="s">
        <v>918</v>
      </c>
      <c r="B268" s="2">
        <v>45843.41306712963</v>
      </c>
      <c r="C268" s="1" t="s">
        <v>919</v>
      </c>
      <c r="D268" s="1" t="s">
        <v>152</v>
      </c>
      <c r="E268" s="3">
        <v>471530</v>
      </c>
      <c r="F268" s="1" t="s">
        <v>24</v>
      </c>
      <c r="G268" s="1" t="s">
        <v>285</v>
      </c>
      <c r="H268" s="3">
        <v>2</v>
      </c>
      <c r="I268" s="3">
        <v>58.75</v>
      </c>
      <c r="J268" s="3">
        <v>117.5</v>
      </c>
      <c r="K268" s="3">
        <v>10</v>
      </c>
      <c r="L268" s="3">
        <v>105.75</v>
      </c>
      <c r="M268" s="1" t="s">
        <v>47</v>
      </c>
      <c r="N268" s="1"/>
      <c r="O268" s="1"/>
      <c r="P268" s="1"/>
      <c r="Q268" s="1"/>
      <c r="R268" s="1" t="s">
        <v>29</v>
      </c>
      <c r="S268" s="1" t="s">
        <v>62</v>
      </c>
      <c r="T268" s="1" t="s">
        <v>63</v>
      </c>
      <c r="U268" s="1" t="s">
        <v>77</v>
      </c>
    </row>
    <row r="269" spans="1:21" ht="15" thickBot="1" x14ac:dyDescent="0.25">
      <c r="A269" s="1" t="s">
        <v>920</v>
      </c>
      <c r="B269" s="2">
        <v>45850.10056712963</v>
      </c>
      <c r="C269" s="1" t="s">
        <v>921</v>
      </c>
      <c r="D269" s="1" t="s">
        <v>23</v>
      </c>
      <c r="E269" s="3">
        <v>475068</v>
      </c>
      <c r="F269" s="1" t="s">
        <v>45</v>
      </c>
      <c r="G269" s="1" t="s">
        <v>415</v>
      </c>
      <c r="H269" s="3">
        <v>5</v>
      </c>
      <c r="I269" s="3">
        <v>91.18</v>
      </c>
      <c r="J269" s="3">
        <v>455.9</v>
      </c>
      <c r="K269" s="3">
        <v>0</v>
      </c>
      <c r="L269" s="3">
        <v>455.9</v>
      </c>
      <c r="M269" s="1" t="s">
        <v>26</v>
      </c>
      <c r="N269" s="3">
        <v>37</v>
      </c>
      <c r="O269" s="1" t="s">
        <v>27</v>
      </c>
      <c r="P269" s="3">
        <v>3.6</v>
      </c>
      <c r="Q269" s="1" t="s">
        <v>922</v>
      </c>
      <c r="R269" s="1" t="s">
        <v>29</v>
      </c>
      <c r="S269" s="1" t="s">
        <v>30</v>
      </c>
      <c r="T269" s="1" t="s">
        <v>63</v>
      </c>
      <c r="U269" s="1" t="s">
        <v>32</v>
      </c>
    </row>
    <row r="270" spans="1:21" ht="15" thickBot="1" x14ac:dyDescent="0.25">
      <c r="A270" s="1" t="s">
        <v>923</v>
      </c>
      <c r="B270" s="2">
        <v>45856.545474537037</v>
      </c>
      <c r="C270" s="1" t="s">
        <v>924</v>
      </c>
      <c r="D270" s="1" t="s">
        <v>59</v>
      </c>
      <c r="E270" s="3">
        <v>415024</v>
      </c>
      <c r="F270" s="1" t="s">
        <v>71</v>
      </c>
      <c r="G270" s="1" t="s">
        <v>120</v>
      </c>
      <c r="H270" s="3">
        <v>5</v>
      </c>
      <c r="I270" s="3">
        <v>130.79</v>
      </c>
      <c r="J270" s="3">
        <v>653.95000000000005</v>
      </c>
      <c r="K270" s="3">
        <v>15</v>
      </c>
      <c r="L270" s="3">
        <v>555.86</v>
      </c>
      <c r="M270" s="1" t="s">
        <v>26</v>
      </c>
      <c r="N270" s="3">
        <v>19</v>
      </c>
      <c r="O270" s="1" t="s">
        <v>125</v>
      </c>
      <c r="P270" s="3">
        <v>2</v>
      </c>
      <c r="Q270" s="1" t="s">
        <v>626</v>
      </c>
      <c r="R270" s="1" t="s">
        <v>40</v>
      </c>
      <c r="S270" s="1" t="s">
        <v>56</v>
      </c>
      <c r="T270" s="1" t="s">
        <v>48</v>
      </c>
      <c r="U270" s="1" t="s">
        <v>32</v>
      </c>
    </row>
    <row r="271" spans="1:21" ht="15" thickBot="1" x14ac:dyDescent="0.25">
      <c r="A271" s="1" t="s">
        <v>925</v>
      </c>
      <c r="B271" s="2">
        <v>45853.191145833334</v>
      </c>
      <c r="C271" s="1" t="s">
        <v>926</v>
      </c>
      <c r="D271" s="1" t="s">
        <v>23</v>
      </c>
      <c r="E271" s="3">
        <v>437374</v>
      </c>
      <c r="F271" s="1" t="s">
        <v>45</v>
      </c>
      <c r="G271" s="1" t="s">
        <v>927</v>
      </c>
      <c r="H271" s="3">
        <v>2</v>
      </c>
      <c r="I271" s="3">
        <v>61.31</v>
      </c>
      <c r="J271" s="3">
        <v>122.62</v>
      </c>
      <c r="K271" s="3">
        <v>15</v>
      </c>
      <c r="L271" s="3">
        <v>104.23</v>
      </c>
      <c r="M271" s="1" t="s">
        <v>26</v>
      </c>
      <c r="N271" s="3">
        <v>57</v>
      </c>
      <c r="O271" s="1" t="s">
        <v>125</v>
      </c>
      <c r="P271" s="3">
        <v>1.6</v>
      </c>
      <c r="Q271" s="1" t="s">
        <v>576</v>
      </c>
      <c r="R271" s="1" t="s">
        <v>40</v>
      </c>
      <c r="S271" s="1" t="s">
        <v>56</v>
      </c>
      <c r="T271" s="1" t="s">
        <v>68</v>
      </c>
      <c r="U271" s="1" t="s">
        <v>32</v>
      </c>
    </row>
    <row r="272" spans="1:21" ht="15" thickBot="1" x14ac:dyDescent="0.25">
      <c r="A272" s="1" t="s">
        <v>928</v>
      </c>
      <c r="B272" s="2">
        <v>45837.080231481479</v>
      </c>
      <c r="C272" s="1" t="s">
        <v>929</v>
      </c>
      <c r="D272" s="1" t="s">
        <v>44</v>
      </c>
      <c r="E272" s="3">
        <v>432267</v>
      </c>
      <c r="F272" s="1" t="s">
        <v>66</v>
      </c>
      <c r="G272" s="1" t="s">
        <v>930</v>
      </c>
      <c r="H272" s="3">
        <v>4</v>
      </c>
      <c r="I272" s="3">
        <v>55.97</v>
      </c>
      <c r="J272" s="3">
        <v>223.88</v>
      </c>
      <c r="K272" s="3">
        <v>10</v>
      </c>
      <c r="L272" s="3">
        <v>201.49</v>
      </c>
      <c r="M272" s="1" t="s">
        <v>26</v>
      </c>
      <c r="N272" s="3">
        <v>36</v>
      </c>
      <c r="O272" s="1" t="s">
        <v>125</v>
      </c>
      <c r="P272" s="3">
        <v>2.4</v>
      </c>
      <c r="Q272" s="1" t="s">
        <v>671</v>
      </c>
      <c r="R272" s="1" t="s">
        <v>40</v>
      </c>
      <c r="S272" s="1" t="s">
        <v>62</v>
      </c>
      <c r="T272" s="1" t="s">
        <v>31</v>
      </c>
      <c r="U272" s="1" t="s">
        <v>32</v>
      </c>
    </row>
    <row r="273" spans="1:21" ht="15" thickBot="1" x14ac:dyDescent="0.25">
      <c r="A273" s="1" t="s">
        <v>931</v>
      </c>
      <c r="B273" s="2">
        <v>45838.784224537034</v>
      </c>
      <c r="C273" s="1" t="s">
        <v>932</v>
      </c>
      <c r="D273" s="1" t="s">
        <v>152</v>
      </c>
      <c r="E273" s="3">
        <v>436781</v>
      </c>
      <c r="F273" s="1" t="s">
        <v>66</v>
      </c>
      <c r="G273" s="1" t="s">
        <v>377</v>
      </c>
      <c r="H273" s="3">
        <v>5</v>
      </c>
      <c r="I273" s="3">
        <v>45.54</v>
      </c>
      <c r="J273" s="3">
        <v>227.7</v>
      </c>
      <c r="K273" s="3">
        <v>0</v>
      </c>
      <c r="L273" s="3">
        <v>227.7</v>
      </c>
      <c r="M273" s="1" t="s">
        <v>26</v>
      </c>
      <c r="N273" s="3">
        <v>16</v>
      </c>
      <c r="O273" s="1" t="s">
        <v>38</v>
      </c>
      <c r="P273" s="3">
        <v>4.3</v>
      </c>
      <c r="Q273" s="1" t="s">
        <v>933</v>
      </c>
      <c r="R273" s="1" t="s">
        <v>40</v>
      </c>
      <c r="S273" s="1" t="s">
        <v>62</v>
      </c>
      <c r="T273" s="1" t="s">
        <v>63</v>
      </c>
      <c r="U273" s="1" t="s">
        <v>77</v>
      </c>
    </row>
    <row r="274" spans="1:21" ht="15" thickBot="1" x14ac:dyDescent="0.25">
      <c r="A274" s="1" t="s">
        <v>934</v>
      </c>
      <c r="B274" s="2">
        <v>45843.969328703701</v>
      </c>
      <c r="C274" s="1" t="s">
        <v>935</v>
      </c>
      <c r="D274" s="1" t="s">
        <v>84</v>
      </c>
      <c r="E274" s="3">
        <v>470737</v>
      </c>
      <c r="F274" s="1" t="s">
        <v>36</v>
      </c>
      <c r="G274" s="1" t="s">
        <v>504</v>
      </c>
      <c r="H274" s="3">
        <v>2</v>
      </c>
      <c r="I274" s="3">
        <v>67.56</v>
      </c>
      <c r="J274" s="3">
        <v>135.12</v>
      </c>
      <c r="K274" s="3">
        <v>5</v>
      </c>
      <c r="L274" s="3">
        <v>128.36000000000001</v>
      </c>
      <c r="M274" s="1" t="s">
        <v>55</v>
      </c>
      <c r="N274" s="1"/>
      <c r="O274" s="1"/>
      <c r="P274" s="1"/>
      <c r="Q274" s="1"/>
      <c r="R274" s="1" t="s">
        <v>40</v>
      </c>
      <c r="S274" s="1" t="s">
        <v>30</v>
      </c>
      <c r="T274" s="1" t="s">
        <v>68</v>
      </c>
      <c r="U274" s="1" t="s">
        <v>77</v>
      </c>
    </row>
    <row r="275" spans="1:21" ht="15" thickBot="1" x14ac:dyDescent="0.25">
      <c r="A275" s="1" t="s">
        <v>936</v>
      </c>
      <c r="B275" s="2">
        <v>45840.133923611109</v>
      </c>
      <c r="C275" s="1" t="s">
        <v>937</v>
      </c>
      <c r="D275" s="1" t="s">
        <v>44</v>
      </c>
      <c r="E275" s="3">
        <v>465821</v>
      </c>
      <c r="F275" s="1" t="s">
        <v>53</v>
      </c>
      <c r="G275" s="1" t="s">
        <v>54</v>
      </c>
      <c r="H275" s="3">
        <v>2</v>
      </c>
      <c r="I275" s="3">
        <v>130.24</v>
      </c>
      <c r="J275" s="3">
        <v>260.48</v>
      </c>
      <c r="K275" s="3">
        <v>5</v>
      </c>
      <c r="L275" s="3">
        <v>247.46</v>
      </c>
      <c r="M275" s="1" t="s">
        <v>26</v>
      </c>
      <c r="N275" s="3">
        <v>23</v>
      </c>
      <c r="O275" s="1" t="s">
        <v>125</v>
      </c>
      <c r="P275" s="1"/>
      <c r="Q275" s="1" t="s">
        <v>360</v>
      </c>
      <c r="R275" s="1" t="s">
        <v>29</v>
      </c>
      <c r="S275" s="1" t="s">
        <v>62</v>
      </c>
      <c r="T275" s="1" t="s">
        <v>68</v>
      </c>
      <c r="U275" s="1" t="s">
        <v>49</v>
      </c>
    </row>
    <row r="276" spans="1:21" ht="15" thickBot="1" x14ac:dyDescent="0.25">
      <c r="A276" s="1" t="s">
        <v>938</v>
      </c>
      <c r="B276" s="2">
        <v>45832.404675925929</v>
      </c>
      <c r="C276" s="1" t="s">
        <v>939</v>
      </c>
      <c r="D276" s="1" t="s">
        <v>59</v>
      </c>
      <c r="E276" s="3">
        <v>499808</v>
      </c>
      <c r="F276" s="1" t="s">
        <v>36</v>
      </c>
      <c r="G276" s="1" t="s">
        <v>625</v>
      </c>
      <c r="H276" s="3">
        <v>1</v>
      </c>
      <c r="I276" s="3">
        <v>54.37</v>
      </c>
      <c r="J276" s="3">
        <v>54.37</v>
      </c>
      <c r="K276" s="3">
        <v>5</v>
      </c>
      <c r="L276" s="3">
        <v>51.65</v>
      </c>
      <c r="M276" s="1" t="s">
        <v>26</v>
      </c>
      <c r="N276" s="3">
        <v>28</v>
      </c>
      <c r="O276" s="1" t="s">
        <v>38</v>
      </c>
      <c r="P276" s="3">
        <v>2.4</v>
      </c>
      <c r="Q276" s="1" t="s">
        <v>233</v>
      </c>
      <c r="R276" s="1" t="s">
        <v>40</v>
      </c>
      <c r="S276" s="1" t="s">
        <v>30</v>
      </c>
      <c r="T276" s="1" t="s">
        <v>31</v>
      </c>
      <c r="U276" s="1" t="s">
        <v>49</v>
      </c>
    </row>
    <row r="277" spans="1:21" ht="15" thickBot="1" x14ac:dyDescent="0.25">
      <c r="A277" s="1" t="s">
        <v>940</v>
      </c>
      <c r="B277" s="2">
        <v>45857.682013888887</v>
      </c>
      <c r="C277" s="1" t="s">
        <v>941</v>
      </c>
      <c r="D277" s="1" t="s">
        <v>52</v>
      </c>
      <c r="E277" s="3">
        <v>468338</v>
      </c>
      <c r="F277" s="1" t="s">
        <v>115</v>
      </c>
      <c r="G277" s="1" t="s">
        <v>203</v>
      </c>
      <c r="H277" s="3">
        <v>3</v>
      </c>
      <c r="I277" s="3">
        <v>95.22</v>
      </c>
      <c r="J277" s="3">
        <v>285.66000000000003</v>
      </c>
      <c r="K277" s="3">
        <v>5</v>
      </c>
      <c r="L277" s="3">
        <v>271.38</v>
      </c>
      <c r="M277" s="1" t="s">
        <v>26</v>
      </c>
      <c r="N277" s="3">
        <v>39</v>
      </c>
      <c r="O277" s="1" t="s">
        <v>125</v>
      </c>
      <c r="P277" s="3">
        <v>4.5999999999999996</v>
      </c>
      <c r="Q277" s="1" t="s">
        <v>942</v>
      </c>
      <c r="R277" s="1" t="s">
        <v>40</v>
      </c>
      <c r="S277" s="1" t="s">
        <v>56</v>
      </c>
      <c r="T277" s="1" t="s">
        <v>63</v>
      </c>
      <c r="U277" s="1" t="s">
        <v>41</v>
      </c>
    </row>
    <row r="278" spans="1:21" ht="15" thickBot="1" x14ac:dyDescent="0.25">
      <c r="A278" s="1" t="s">
        <v>943</v>
      </c>
      <c r="B278" s="2">
        <v>45855.886562500003</v>
      </c>
      <c r="C278" s="1" t="s">
        <v>944</v>
      </c>
      <c r="D278" s="1" t="s">
        <v>152</v>
      </c>
      <c r="E278" s="3">
        <v>445225</v>
      </c>
      <c r="F278" s="1" t="s">
        <v>36</v>
      </c>
      <c r="G278" s="1" t="s">
        <v>945</v>
      </c>
      <c r="H278" s="3">
        <v>5</v>
      </c>
      <c r="I278" s="3">
        <v>20.86</v>
      </c>
      <c r="J278" s="3">
        <v>104.3</v>
      </c>
      <c r="K278" s="3">
        <v>5</v>
      </c>
      <c r="L278" s="3">
        <v>99.08</v>
      </c>
      <c r="M278" s="1" t="s">
        <v>26</v>
      </c>
      <c r="N278" s="3">
        <v>29</v>
      </c>
      <c r="O278" s="1" t="s">
        <v>27</v>
      </c>
      <c r="P278" s="3">
        <v>2.1</v>
      </c>
      <c r="Q278" s="1" t="s">
        <v>133</v>
      </c>
      <c r="R278" s="1" t="s">
        <v>29</v>
      </c>
      <c r="S278" s="1" t="s">
        <v>30</v>
      </c>
      <c r="T278" s="1" t="s">
        <v>48</v>
      </c>
      <c r="U278" s="1" t="s">
        <v>77</v>
      </c>
    </row>
    <row r="279" spans="1:21" ht="15" thickBot="1" x14ac:dyDescent="0.25">
      <c r="A279" s="1" t="s">
        <v>946</v>
      </c>
      <c r="B279" s="2">
        <v>45832.524791666663</v>
      </c>
      <c r="C279" s="1" t="s">
        <v>947</v>
      </c>
      <c r="D279" s="1" t="s">
        <v>35</v>
      </c>
      <c r="E279" s="3">
        <v>443284</v>
      </c>
      <c r="F279" s="1" t="s">
        <v>115</v>
      </c>
      <c r="G279" s="1" t="s">
        <v>948</v>
      </c>
      <c r="H279" s="3">
        <v>4</v>
      </c>
      <c r="I279" s="3">
        <v>107.78</v>
      </c>
      <c r="J279" s="3">
        <v>431.12</v>
      </c>
      <c r="K279" s="3">
        <v>15</v>
      </c>
      <c r="L279" s="3">
        <v>366.45</v>
      </c>
      <c r="M279" s="1" t="s">
        <v>26</v>
      </c>
      <c r="N279" s="3">
        <v>25</v>
      </c>
      <c r="O279" s="1" t="s">
        <v>38</v>
      </c>
      <c r="P279" s="3">
        <v>1.1000000000000001</v>
      </c>
      <c r="Q279" s="1" t="s">
        <v>949</v>
      </c>
      <c r="R279" s="1" t="s">
        <v>29</v>
      </c>
      <c r="S279" s="1" t="s">
        <v>62</v>
      </c>
      <c r="T279" s="1" t="s">
        <v>63</v>
      </c>
      <c r="U279" s="1" t="s">
        <v>32</v>
      </c>
    </row>
    <row r="280" spans="1:21" ht="15" thickBot="1" x14ac:dyDescent="0.25">
      <c r="A280" s="1" t="s">
        <v>950</v>
      </c>
      <c r="B280" s="2">
        <v>45844.789594907408</v>
      </c>
      <c r="C280" s="1" t="s">
        <v>951</v>
      </c>
      <c r="D280" s="1" t="s">
        <v>23</v>
      </c>
      <c r="E280" s="3">
        <v>475009</v>
      </c>
      <c r="F280" s="1" t="s">
        <v>71</v>
      </c>
      <c r="G280" s="1" t="s">
        <v>225</v>
      </c>
      <c r="H280" s="3">
        <v>2</v>
      </c>
      <c r="I280" s="3">
        <v>53.57</v>
      </c>
      <c r="J280" s="3">
        <v>107.14</v>
      </c>
      <c r="K280" s="3">
        <v>5</v>
      </c>
      <c r="L280" s="3">
        <v>101.78</v>
      </c>
      <c r="M280" s="1" t="s">
        <v>26</v>
      </c>
      <c r="N280" s="3">
        <v>40</v>
      </c>
      <c r="O280" s="1" t="s">
        <v>38</v>
      </c>
      <c r="P280" s="3">
        <v>3.6</v>
      </c>
      <c r="Q280" s="1" t="s">
        <v>952</v>
      </c>
      <c r="R280" s="1" t="s">
        <v>29</v>
      </c>
      <c r="S280" s="1" t="s">
        <v>30</v>
      </c>
      <c r="T280" s="1" t="s">
        <v>68</v>
      </c>
      <c r="U280" s="1" t="s">
        <v>41</v>
      </c>
    </row>
    <row r="281" spans="1:21" ht="15" thickBot="1" x14ac:dyDescent="0.25">
      <c r="A281" s="1" t="s">
        <v>953</v>
      </c>
      <c r="B281" s="2">
        <v>45832.340694444443</v>
      </c>
      <c r="C281" s="1" t="s">
        <v>954</v>
      </c>
      <c r="D281" s="1" t="s">
        <v>59</v>
      </c>
      <c r="E281" s="3">
        <v>428753</v>
      </c>
      <c r="F281" s="1" t="s">
        <v>66</v>
      </c>
      <c r="G281" s="1" t="s">
        <v>183</v>
      </c>
      <c r="H281" s="3">
        <v>5</v>
      </c>
      <c r="I281" s="3">
        <v>38.549999999999997</v>
      </c>
      <c r="J281" s="3">
        <v>192.75</v>
      </c>
      <c r="K281" s="3">
        <v>5</v>
      </c>
      <c r="L281" s="3">
        <v>183.11</v>
      </c>
      <c r="M281" s="1" t="s">
        <v>26</v>
      </c>
      <c r="N281" s="3">
        <v>47</v>
      </c>
      <c r="O281" s="1" t="s">
        <v>125</v>
      </c>
      <c r="P281" s="1"/>
      <c r="Q281" s="1" t="s">
        <v>878</v>
      </c>
      <c r="R281" s="1" t="s">
        <v>40</v>
      </c>
      <c r="S281" s="1" t="s">
        <v>62</v>
      </c>
      <c r="T281" s="1" t="s">
        <v>31</v>
      </c>
      <c r="U281" s="1" t="s">
        <v>32</v>
      </c>
    </row>
    <row r="282" spans="1:21" ht="15" thickBot="1" x14ac:dyDescent="0.25">
      <c r="A282" s="1" t="s">
        <v>955</v>
      </c>
      <c r="B282" s="2">
        <v>45831.999768518515</v>
      </c>
      <c r="C282" s="1" t="s">
        <v>956</v>
      </c>
      <c r="D282" s="1" t="s">
        <v>35</v>
      </c>
      <c r="E282" s="3">
        <v>417330</v>
      </c>
      <c r="F282" s="1" t="s">
        <v>53</v>
      </c>
      <c r="G282" s="1" t="s">
        <v>622</v>
      </c>
      <c r="H282" s="3">
        <v>2</v>
      </c>
      <c r="I282" s="3">
        <v>87.95</v>
      </c>
      <c r="J282" s="3">
        <v>175.9</v>
      </c>
      <c r="K282" s="3">
        <v>15</v>
      </c>
      <c r="L282" s="3">
        <v>149.52000000000001</v>
      </c>
      <c r="M282" s="1" t="s">
        <v>26</v>
      </c>
      <c r="N282" s="3">
        <v>53</v>
      </c>
      <c r="O282" s="1" t="s">
        <v>27</v>
      </c>
      <c r="P282" s="1"/>
      <c r="Q282" s="1" t="s">
        <v>741</v>
      </c>
      <c r="R282" s="1" t="s">
        <v>29</v>
      </c>
      <c r="S282" s="1" t="s">
        <v>30</v>
      </c>
      <c r="T282" s="1" t="s">
        <v>68</v>
      </c>
      <c r="U282" s="1" t="s">
        <v>32</v>
      </c>
    </row>
    <row r="283" spans="1:21" ht="15" thickBot="1" x14ac:dyDescent="0.25">
      <c r="A283" s="1" t="s">
        <v>957</v>
      </c>
      <c r="B283" s="2">
        <v>45857.92460648148</v>
      </c>
      <c r="C283" s="1" t="s">
        <v>958</v>
      </c>
      <c r="D283" s="1" t="s">
        <v>152</v>
      </c>
      <c r="E283" s="3">
        <v>400158</v>
      </c>
      <c r="F283" s="1" t="s">
        <v>66</v>
      </c>
      <c r="G283" s="1" t="s">
        <v>539</v>
      </c>
      <c r="H283" s="3">
        <v>4</v>
      </c>
      <c r="I283" s="3">
        <v>87.87</v>
      </c>
      <c r="J283" s="3">
        <v>351.48</v>
      </c>
      <c r="K283" s="3">
        <v>10</v>
      </c>
      <c r="L283" s="3">
        <v>316.33</v>
      </c>
      <c r="M283" s="1" t="s">
        <v>55</v>
      </c>
      <c r="N283" s="1"/>
      <c r="O283" s="1"/>
      <c r="P283" s="1"/>
      <c r="Q283" s="1"/>
      <c r="R283" s="1" t="s">
        <v>40</v>
      </c>
      <c r="S283" s="1" t="s">
        <v>30</v>
      </c>
      <c r="T283" s="1" t="s">
        <v>68</v>
      </c>
      <c r="U283" s="1" t="s">
        <v>41</v>
      </c>
    </row>
    <row r="284" spans="1:21" ht="15" thickBot="1" x14ac:dyDescent="0.25">
      <c r="A284" s="1" t="s">
        <v>959</v>
      </c>
      <c r="B284" s="2">
        <v>45852.711377314816</v>
      </c>
      <c r="C284" s="1" t="s">
        <v>960</v>
      </c>
      <c r="D284" s="1" t="s">
        <v>84</v>
      </c>
      <c r="E284" s="3">
        <v>497176</v>
      </c>
      <c r="F284" s="1" t="s">
        <v>66</v>
      </c>
      <c r="G284" s="1" t="s">
        <v>961</v>
      </c>
      <c r="H284" s="3">
        <v>5</v>
      </c>
      <c r="I284" s="3">
        <v>32.700000000000003</v>
      </c>
      <c r="J284" s="3">
        <v>163.5</v>
      </c>
      <c r="K284" s="3">
        <v>5</v>
      </c>
      <c r="L284" s="3">
        <v>155.32</v>
      </c>
      <c r="M284" s="1" t="s">
        <v>26</v>
      </c>
      <c r="N284" s="3">
        <v>29</v>
      </c>
      <c r="O284" s="1" t="s">
        <v>27</v>
      </c>
      <c r="P284" s="3">
        <v>4.5</v>
      </c>
      <c r="Q284" s="1" t="s">
        <v>962</v>
      </c>
      <c r="R284" s="1" t="s">
        <v>40</v>
      </c>
      <c r="S284" s="1" t="s">
        <v>30</v>
      </c>
      <c r="T284" s="1" t="s">
        <v>31</v>
      </c>
      <c r="U284" s="1" t="s">
        <v>77</v>
      </c>
    </row>
    <row r="285" spans="1:21" ht="15" thickBot="1" x14ac:dyDescent="0.25">
      <c r="A285" s="1" t="s">
        <v>963</v>
      </c>
      <c r="B285" s="2">
        <v>45853.9765625</v>
      </c>
      <c r="C285" s="1" t="s">
        <v>784</v>
      </c>
      <c r="D285" s="1" t="s">
        <v>23</v>
      </c>
      <c r="E285" s="3">
        <v>468127</v>
      </c>
      <c r="F285" s="1" t="s">
        <v>53</v>
      </c>
      <c r="G285" s="1" t="s">
        <v>964</v>
      </c>
      <c r="H285" s="3">
        <v>2</v>
      </c>
      <c r="I285" s="3">
        <v>109.41</v>
      </c>
      <c r="J285" s="3">
        <v>218.82</v>
      </c>
      <c r="K285" s="3">
        <v>10</v>
      </c>
      <c r="L285" s="3">
        <v>196.94</v>
      </c>
      <c r="M285" s="1" t="s">
        <v>26</v>
      </c>
      <c r="N285" s="3">
        <v>21</v>
      </c>
      <c r="O285" s="1" t="s">
        <v>27</v>
      </c>
      <c r="P285" s="3">
        <v>3.3</v>
      </c>
      <c r="Q285" s="1" t="s">
        <v>758</v>
      </c>
      <c r="R285" s="1" t="s">
        <v>40</v>
      </c>
      <c r="S285" s="1" t="s">
        <v>62</v>
      </c>
      <c r="T285" s="1" t="s">
        <v>48</v>
      </c>
      <c r="U285" s="1" t="s">
        <v>49</v>
      </c>
    </row>
    <row r="286" spans="1:21" ht="15" thickBot="1" x14ac:dyDescent="0.25">
      <c r="A286" s="1" t="s">
        <v>965</v>
      </c>
      <c r="B286" s="2">
        <v>45855.349212962959</v>
      </c>
      <c r="C286" s="1" t="s">
        <v>297</v>
      </c>
      <c r="D286" s="1" t="s">
        <v>152</v>
      </c>
      <c r="E286" s="3">
        <v>426699</v>
      </c>
      <c r="F286" s="1" t="s">
        <v>36</v>
      </c>
      <c r="G286" s="1" t="s">
        <v>211</v>
      </c>
      <c r="H286" s="3">
        <v>5</v>
      </c>
      <c r="I286" s="3">
        <v>82.72</v>
      </c>
      <c r="J286" s="3">
        <v>413.6</v>
      </c>
      <c r="K286" s="3">
        <v>10</v>
      </c>
      <c r="L286" s="3">
        <v>372.24</v>
      </c>
      <c r="M286" s="1" t="s">
        <v>26</v>
      </c>
      <c r="N286" s="3">
        <v>45</v>
      </c>
      <c r="O286" s="1" t="s">
        <v>125</v>
      </c>
      <c r="P286" s="3">
        <v>3.3</v>
      </c>
      <c r="Q286" s="1" t="s">
        <v>552</v>
      </c>
      <c r="R286" s="1" t="s">
        <v>29</v>
      </c>
      <c r="S286" s="1" t="s">
        <v>62</v>
      </c>
      <c r="T286" s="1" t="s">
        <v>31</v>
      </c>
      <c r="U286" s="1" t="s">
        <v>32</v>
      </c>
    </row>
    <row r="287" spans="1:21" ht="15" thickBot="1" x14ac:dyDescent="0.25">
      <c r="A287" s="1" t="s">
        <v>966</v>
      </c>
      <c r="B287" s="2">
        <v>45837.208194444444</v>
      </c>
      <c r="C287" s="1" t="s">
        <v>967</v>
      </c>
      <c r="D287" s="1" t="s">
        <v>152</v>
      </c>
      <c r="E287" s="3">
        <v>491661</v>
      </c>
      <c r="F287" s="1" t="s">
        <v>71</v>
      </c>
      <c r="G287" s="1" t="s">
        <v>968</v>
      </c>
      <c r="H287" s="3">
        <v>2</v>
      </c>
      <c r="I287" s="3">
        <v>86.08</v>
      </c>
      <c r="J287" s="3">
        <v>172.16</v>
      </c>
      <c r="K287" s="3">
        <v>10</v>
      </c>
      <c r="L287" s="3">
        <v>154.94</v>
      </c>
      <c r="M287" s="1" t="s">
        <v>26</v>
      </c>
      <c r="N287" s="3">
        <v>54</v>
      </c>
      <c r="O287" s="1" t="s">
        <v>38</v>
      </c>
      <c r="P287" s="3">
        <v>1.2</v>
      </c>
      <c r="Q287" s="1" t="s">
        <v>969</v>
      </c>
      <c r="R287" s="1" t="s">
        <v>29</v>
      </c>
      <c r="S287" s="1" t="s">
        <v>30</v>
      </c>
      <c r="T287" s="1" t="s">
        <v>63</v>
      </c>
      <c r="U287" s="1" t="s">
        <v>41</v>
      </c>
    </row>
    <row r="288" spans="1:21" ht="15" thickBot="1" x14ac:dyDescent="0.25">
      <c r="A288" s="1" t="s">
        <v>970</v>
      </c>
      <c r="B288" s="2">
        <v>45832.326828703706</v>
      </c>
      <c r="C288" s="1" t="s">
        <v>971</v>
      </c>
      <c r="D288" s="1" t="s">
        <v>23</v>
      </c>
      <c r="E288" s="3">
        <v>408400</v>
      </c>
      <c r="F288" s="1" t="s">
        <v>24</v>
      </c>
      <c r="G288" s="1" t="s">
        <v>972</v>
      </c>
      <c r="H288" s="3">
        <v>3</v>
      </c>
      <c r="I288" s="3">
        <v>30.41</v>
      </c>
      <c r="J288" s="3">
        <v>91.23</v>
      </c>
      <c r="K288" s="3">
        <v>0</v>
      </c>
      <c r="L288" s="3">
        <v>91.23</v>
      </c>
      <c r="M288" s="1" t="s">
        <v>26</v>
      </c>
      <c r="N288" s="3">
        <v>40</v>
      </c>
      <c r="O288" s="1" t="s">
        <v>38</v>
      </c>
      <c r="P288" s="3">
        <v>2.1</v>
      </c>
      <c r="Q288" s="1" t="s">
        <v>973</v>
      </c>
      <c r="R288" s="1" t="s">
        <v>29</v>
      </c>
      <c r="S288" s="1" t="s">
        <v>62</v>
      </c>
      <c r="T288" s="1" t="s">
        <v>68</v>
      </c>
      <c r="U288" s="1" t="s">
        <v>41</v>
      </c>
    </row>
    <row r="289" spans="1:21" ht="15" thickBot="1" x14ac:dyDescent="0.25">
      <c r="A289" s="1" t="s">
        <v>974</v>
      </c>
      <c r="B289" s="2">
        <v>45854.218229166669</v>
      </c>
      <c r="C289" s="1" t="s">
        <v>975</v>
      </c>
      <c r="D289" s="1" t="s">
        <v>59</v>
      </c>
      <c r="E289" s="3">
        <v>486100</v>
      </c>
      <c r="F289" s="1" t="s">
        <v>66</v>
      </c>
      <c r="G289" s="1" t="s">
        <v>976</v>
      </c>
      <c r="H289" s="3">
        <v>3</v>
      </c>
      <c r="I289" s="3">
        <v>45.32</v>
      </c>
      <c r="J289" s="3">
        <v>135.96</v>
      </c>
      <c r="K289" s="3">
        <v>5</v>
      </c>
      <c r="L289" s="3">
        <v>129.16</v>
      </c>
      <c r="M289" s="1" t="s">
        <v>26</v>
      </c>
      <c r="N289" s="3">
        <v>58</v>
      </c>
      <c r="O289" s="1" t="s">
        <v>27</v>
      </c>
      <c r="P289" s="3">
        <v>3.6</v>
      </c>
      <c r="Q289" s="1" t="s">
        <v>977</v>
      </c>
      <c r="R289" s="1" t="s">
        <v>29</v>
      </c>
      <c r="S289" s="1" t="s">
        <v>56</v>
      </c>
      <c r="T289" s="1" t="s">
        <v>68</v>
      </c>
      <c r="U289" s="1" t="s">
        <v>49</v>
      </c>
    </row>
    <row r="290" spans="1:21" ht="15" thickBot="1" x14ac:dyDescent="0.25">
      <c r="A290" s="1" t="s">
        <v>978</v>
      </c>
      <c r="B290" s="2">
        <v>45833.454618055555</v>
      </c>
      <c r="C290" s="1" t="s">
        <v>979</v>
      </c>
      <c r="D290" s="1" t="s">
        <v>35</v>
      </c>
      <c r="E290" s="3">
        <v>476819</v>
      </c>
      <c r="F290" s="1" t="s">
        <v>71</v>
      </c>
      <c r="G290" s="1" t="s">
        <v>980</v>
      </c>
      <c r="H290" s="3">
        <v>1</v>
      </c>
      <c r="I290" s="3">
        <v>115.8</v>
      </c>
      <c r="J290" s="3">
        <v>115.8</v>
      </c>
      <c r="K290" s="3">
        <v>0</v>
      </c>
      <c r="L290" s="3">
        <v>115.8</v>
      </c>
      <c r="M290" s="1" t="s">
        <v>55</v>
      </c>
      <c r="N290" s="1"/>
      <c r="O290" s="1"/>
      <c r="P290" s="1"/>
      <c r="Q290" s="1"/>
      <c r="R290" s="1" t="s">
        <v>40</v>
      </c>
      <c r="S290" s="1" t="s">
        <v>62</v>
      </c>
      <c r="T290" s="1" t="s">
        <v>48</v>
      </c>
      <c r="U290" s="1" t="s">
        <v>49</v>
      </c>
    </row>
    <row r="291" spans="1:21" ht="15" thickBot="1" x14ac:dyDescent="0.25">
      <c r="A291" s="1" t="s">
        <v>981</v>
      </c>
      <c r="B291" s="2">
        <v>45838.586504629631</v>
      </c>
      <c r="C291" s="1" t="s">
        <v>982</v>
      </c>
      <c r="D291" s="1" t="s">
        <v>59</v>
      </c>
      <c r="E291" s="3">
        <v>479478</v>
      </c>
      <c r="F291" s="1" t="s">
        <v>71</v>
      </c>
      <c r="G291" s="1" t="s">
        <v>282</v>
      </c>
      <c r="H291" s="3">
        <v>4</v>
      </c>
      <c r="I291" s="3">
        <v>94.74</v>
      </c>
      <c r="J291" s="3">
        <v>378.96</v>
      </c>
      <c r="K291" s="3">
        <v>10</v>
      </c>
      <c r="L291" s="3">
        <v>341.06</v>
      </c>
      <c r="M291" s="1" t="s">
        <v>26</v>
      </c>
      <c r="N291" s="3">
        <v>47</v>
      </c>
      <c r="O291" s="1" t="s">
        <v>27</v>
      </c>
      <c r="P291" s="3">
        <v>3</v>
      </c>
      <c r="Q291" s="1" t="s">
        <v>378</v>
      </c>
      <c r="R291" s="1" t="s">
        <v>29</v>
      </c>
      <c r="S291" s="1" t="s">
        <v>62</v>
      </c>
      <c r="T291" s="1" t="s">
        <v>48</v>
      </c>
      <c r="U291" s="1" t="s">
        <v>49</v>
      </c>
    </row>
    <row r="292" spans="1:21" ht="15" thickBot="1" x14ac:dyDescent="0.25">
      <c r="A292" s="1" t="s">
        <v>983</v>
      </c>
      <c r="B292" s="2">
        <v>45832.891979166663</v>
      </c>
      <c r="C292" s="1" t="s">
        <v>984</v>
      </c>
      <c r="D292" s="1" t="s">
        <v>35</v>
      </c>
      <c r="E292" s="3">
        <v>473816</v>
      </c>
      <c r="F292" s="1" t="s">
        <v>36</v>
      </c>
      <c r="G292" s="1" t="s">
        <v>853</v>
      </c>
      <c r="H292" s="3">
        <v>2</v>
      </c>
      <c r="I292" s="3">
        <v>118.47</v>
      </c>
      <c r="J292" s="3">
        <v>236.94</v>
      </c>
      <c r="K292" s="3">
        <v>15</v>
      </c>
      <c r="L292" s="3">
        <v>201.4</v>
      </c>
      <c r="M292" s="1" t="s">
        <v>26</v>
      </c>
      <c r="N292" s="3">
        <v>52</v>
      </c>
      <c r="O292" s="1" t="s">
        <v>27</v>
      </c>
      <c r="P292" s="3">
        <v>2</v>
      </c>
      <c r="Q292" s="1" t="s">
        <v>76</v>
      </c>
      <c r="R292" s="1" t="s">
        <v>29</v>
      </c>
      <c r="S292" s="1" t="s">
        <v>62</v>
      </c>
      <c r="T292" s="1" t="s">
        <v>63</v>
      </c>
      <c r="U292" s="1" t="s">
        <v>49</v>
      </c>
    </row>
    <row r="293" spans="1:21" ht="15" thickBot="1" x14ac:dyDescent="0.25">
      <c r="A293" s="1" t="s">
        <v>985</v>
      </c>
      <c r="B293" s="2">
        <v>45858.451689814814</v>
      </c>
      <c r="C293" s="1" t="s">
        <v>986</v>
      </c>
      <c r="D293" s="1" t="s">
        <v>44</v>
      </c>
      <c r="E293" s="3">
        <v>467700</v>
      </c>
      <c r="F293" s="1" t="s">
        <v>45</v>
      </c>
      <c r="G293" s="1" t="s">
        <v>910</v>
      </c>
      <c r="H293" s="3">
        <v>3</v>
      </c>
      <c r="I293" s="3">
        <v>52.27</v>
      </c>
      <c r="J293" s="3">
        <v>156.81</v>
      </c>
      <c r="K293" s="3">
        <v>0</v>
      </c>
      <c r="L293" s="3">
        <v>156.81</v>
      </c>
      <c r="M293" s="1" t="s">
        <v>26</v>
      </c>
      <c r="N293" s="3">
        <v>36</v>
      </c>
      <c r="O293" s="1" t="s">
        <v>27</v>
      </c>
      <c r="P293" s="3">
        <v>1.7</v>
      </c>
      <c r="Q293" s="1" t="s">
        <v>987</v>
      </c>
      <c r="R293" s="1" t="s">
        <v>40</v>
      </c>
      <c r="S293" s="1" t="s">
        <v>30</v>
      </c>
      <c r="T293" s="1" t="s">
        <v>48</v>
      </c>
      <c r="U293" s="1" t="s">
        <v>32</v>
      </c>
    </row>
    <row r="294" spans="1:21" ht="15" thickBot="1" x14ac:dyDescent="0.25">
      <c r="A294" s="1" t="s">
        <v>988</v>
      </c>
      <c r="B294" s="2">
        <v>45832.864768518521</v>
      </c>
      <c r="C294" s="1" t="s">
        <v>989</v>
      </c>
      <c r="D294" s="1" t="s">
        <v>35</v>
      </c>
      <c r="E294" s="3">
        <v>496615</v>
      </c>
      <c r="F294" s="1" t="s">
        <v>71</v>
      </c>
      <c r="G294" s="1" t="s">
        <v>72</v>
      </c>
      <c r="H294" s="3">
        <v>2</v>
      </c>
      <c r="I294" s="3">
        <v>133.46</v>
      </c>
      <c r="J294" s="3">
        <v>266.92</v>
      </c>
      <c r="K294" s="3">
        <v>5</v>
      </c>
      <c r="L294" s="3">
        <v>253.57</v>
      </c>
      <c r="M294" s="1" t="s">
        <v>26</v>
      </c>
      <c r="N294" s="3">
        <v>30</v>
      </c>
      <c r="O294" s="1" t="s">
        <v>38</v>
      </c>
      <c r="P294" s="3">
        <v>4.0999999999999996</v>
      </c>
      <c r="Q294" s="1" t="s">
        <v>990</v>
      </c>
      <c r="R294" s="1" t="s">
        <v>29</v>
      </c>
      <c r="S294" s="1" t="s">
        <v>62</v>
      </c>
      <c r="T294" s="1" t="s">
        <v>68</v>
      </c>
      <c r="U294" s="1" t="s">
        <v>77</v>
      </c>
    </row>
    <row r="295" spans="1:21" ht="15" thickBot="1" x14ac:dyDescent="0.25">
      <c r="A295" s="1" t="s">
        <v>991</v>
      </c>
      <c r="B295" s="2">
        <v>45840.983611111114</v>
      </c>
      <c r="C295" s="1" t="s">
        <v>992</v>
      </c>
      <c r="D295" s="1" t="s">
        <v>23</v>
      </c>
      <c r="E295" s="3">
        <v>463215</v>
      </c>
      <c r="F295" s="1" t="s">
        <v>24</v>
      </c>
      <c r="G295" s="1" t="s">
        <v>302</v>
      </c>
      <c r="H295" s="3">
        <v>3</v>
      </c>
      <c r="I295" s="3">
        <v>84</v>
      </c>
      <c r="J295" s="3">
        <v>252</v>
      </c>
      <c r="K295" s="3">
        <v>10</v>
      </c>
      <c r="L295" s="3">
        <v>226.8</v>
      </c>
      <c r="M295" s="1" t="s">
        <v>26</v>
      </c>
      <c r="N295" s="3">
        <v>47</v>
      </c>
      <c r="O295" s="1" t="s">
        <v>125</v>
      </c>
      <c r="P295" s="3">
        <v>4</v>
      </c>
      <c r="Q295" s="1" t="s">
        <v>726</v>
      </c>
      <c r="R295" s="1" t="s">
        <v>29</v>
      </c>
      <c r="S295" s="1" t="s">
        <v>62</v>
      </c>
      <c r="T295" s="1" t="s">
        <v>68</v>
      </c>
      <c r="U295" s="1" t="s">
        <v>41</v>
      </c>
    </row>
    <row r="296" spans="1:21" ht="15" thickBot="1" x14ac:dyDescent="0.25">
      <c r="A296" s="1" t="s">
        <v>993</v>
      </c>
      <c r="B296" s="2">
        <v>45849.166956018518</v>
      </c>
      <c r="C296" s="1" t="s">
        <v>994</v>
      </c>
      <c r="D296" s="1" t="s">
        <v>23</v>
      </c>
      <c r="E296" s="3">
        <v>465861</v>
      </c>
      <c r="F296" s="1" t="s">
        <v>24</v>
      </c>
      <c r="G296" s="1" t="s">
        <v>995</v>
      </c>
      <c r="H296" s="3">
        <v>2</v>
      </c>
      <c r="I296" s="3">
        <v>79.44</v>
      </c>
      <c r="J296" s="3">
        <v>158.88</v>
      </c>
      <c r="K296" s="3">
        <v>0</v>
      </c>
      <c r="L296" s="3">
        <v>158.88</v>
      </c>
      <c r="M296" s="1" t="s">
        <v>26</v>
      </c>
      <c r="N296" s="3">
        <v>44</v>
      </c>
      <c r="O296" s="1" t="s">
        <v>125</v>
      </c>
      <c r="P296" s="3">
        <v>1</v>
      </c>
      <c r="Q296" s="1" t="s">
        <v>996</v>
      </c>
      <c r="R296" s="1" t="s">
        <v>40</v>
      </c>
      <c r="S296" s="1" t="s">
        <v>62</v>
      </c>
      <c r="T296" s="1" t="s">
        <v>31</v>
      </c>
      <c r="U296" s="1" t="s">
        <v>49</v>
      </c>
    </row>
    <row r="297" spans="1:21" ht="15" thickBot="1" x14ac:dyDescent="0.25">
      <c r="A297" s="1" t="s">
        <v>997</v>
      </c>
      <c r="B297" s="2">
        <v>45835.385509259257</v>
      </c>
      <c r="C297" s="1" t="s">
        <v>998</v>
      </c>
      <c r="D297" s="1" t="s">
        <v>84</v>
      </c>
      <c r="E297" s="3">
        <v>434040</v>
      </c>
      <c r="F297" s="1" t="s">
        <v>71</v>
      </c>
      <c r="G297" s="1" t="s">
        <v>999</v>
      </c>
      <c r="H297" s="3">
        <v>3</v>
      </c>
      <c r="I297" s="3">
        <v>50.83</v>
      </c>
      <c r="J297" s="3">
        <v>152.49</v>
      </c>
      <c r="K297" s="3">
        <v>15</v>
      </c>
      <c r="L297" s="3">
        <v>129.62</v>
      </c>
      <c r="M297" s="1" t="s">
        <v>47</v>
      </c>
      <c r="N297" s="1"/>
      <c r="O297" s="1"/>
      <c r="P297" s="1"/>
      <c r="Q297" s="1"/>
      <c r="R297" s="1" t="s">
        <v>40</v>
      </c>
      <c r="S297" s="1" t="s">
        <v>56</v>
      </c>
      <c r="T297" s="1" t="s">
        <v>63</v>
      </c>
      <c r="U297" s="1" t="s">
        <v>41</v>
      </c>
    </row>
    <row r="298" spans="1:21" ht="15" thickBot="1" x14ac:dyDescent="0.25">
      <c r="A298" s="1" t="s">
        <v>1000</v>
      </c>
      <c r="B298" s="2">
        <v>45857.220590277779</v>
      </c>
      <c r="C298" s="1" t="s">
        <v>1001</v>
      </c>
      <c r="D298" s="1" t="s">
        <v>59</v>
      </c>
      <c r="E298" s="3">
        <v>454932</v>
      </c>
      <c r="F298" s="1" t="s">
        <v>115</v>
      </c>
      <c r="G298" s="1" t="s">
        <v>336</v>
      </c>
      <c r="H298" s="3">
        <v>3</v>
      </c>
      <c r="I298" s="3">
        <v>67.459999999999994</v>
      </c>
      <c r="J298" s="3">
        <v>202.38</v>
      </c>
      <c r="K298" s="3">
        <v>15</v>
      </c>
      <c r="L298" s="3">
        <v>172.02</v>
      </c>
      <c r="M298" s="1" t="s">
        <v>26</v>
      </c>
      <c r="N298" s="3">
        <v>26</v>
      </c>
      <c r="O298" s="1" t="s">
        <v>38</v>
      </c>
      <c r="P298" s="1"/>
      <c r="Q298" s="1" t="s">
        <v>913</v>
      </c>
      <c r="R298" s="1" t="s">
        <v>29</v>
      </c>
      <c r="S298" s="1" t="s">
        <v>30</v>
      </c>
      <c r="T298" s="1" t="s">
        <v>48</v>
      </c>
      <c r="U298" s="1" t="s">
        <v>32</v>
      </c>
    </row>
    <row r="299" spans="1:21" ht="15" thickBot="1" x14ac:dyDescent="0.25">
      <c r="A299" s="1" t="s">
        <v>1002</v>
      </c>
      <c r="B299" s="2">
        <v>45841.518171296295</v>
      </c>
      <c r="C299" s="1" t="s">
        <v>1003</v>
      </c>
      <c r="D299" s="1" t="s">
        <v>152</v>
      </c>
      <c r="E299" s="3">
        <v>449924</v>
      </c>
      <c r="F299" s="1" t="s">
        <v>71</v>
      </c>
      <c r="G299" s="1" t="s">
        <v>167</v>
      </c>
      <c r="H299" s="3">
        <v>2</v>
      </c>
      <c r="I299" s="3">
        <v>81.489999999999995</v>
      </c>
      <c r="J299" s="3">
        <v>162.97999999999999</v>
      </c>
      <c r="K299" s="3">
        <v>0</v>
      </c>
      <c r="L299" s="3">
        <v>162.97999999999999</v>
      </c>
      <c r="M299" s="1" t="s">
        <v>26</v>
      </c>
      <c r="N299" s="3">
        <v>46</v>
      </c>
      <c r="O299" s="1" t="s">
        <v>27</v>
      </c>
      <c r="P299" s="3">
        <v>4.4000000000000004</v>
      </c>
      <c r="Q299" s="1" t="s">
        <v>703</v>
      </c>
      <c r="R299" s="1" t="s">
        <v>40</v>
      </c>
      <c r="S299" s="1" t="s">
        <v>56</v>
      </c>
      <c r="T299" s="1" t="s">
        <v>48</v>
      </c>
      <c r="U299" s="1" t="s">
        <v>49</v>
      </c>
    </row>
    <row r="300" spans="1:21" ht="15" thickBot="1" x14ac:dyDescent="0.25">
      <c r="A300" s="1" t="s">
        <v>1004</v>
      </c>
      <c r="B300" s="2">
        <v>45857.669328703705</v>
      </c>
      <c r="C300" s="1" t="s">
        <v>1005</v>
      </c>
      <c r="D300" s="1" t="s">
        <v>35</v>
      </c>
      <c r="E300" s="3">
        <v>412973</v>
      </c>
      <c r="F300" s="1" t="s">
        <v>115</v>
      </c>
      <c r="G300" s="1" t="s">
        <v>1006</v>
      </c>
      <c r="H300" s="3">
        <v>1</v>
      </c>
      <c r="I300" s="3">
        <v>48.01</v>
      </c>
      <c r="J300" s="3">
        <v>48.01</v>
      </c>
      <c r="K300" s="3">
        <v>10</v>
      </c>
      <c r="L300" s="3">
        <v>43.21</v>
      </c>
      <c r="M300" s="1" t="s">
        <v>26</v>
      </c>
      <c r="N300" s="3">
        <v>55</v>
      </c>
      <c r="O300" s="1" t="s">
        <v>27</v>
      </c>
      <c r="P300" s="3">
        <v>2.2999999999999998</v>
      </c>
      <c r="Q300" s="1" t="s">
        <v>685</v>
      </c>
      <c r="R300" s="1" t="s">
        <v>40</v>
      </c>
      <c r="S300" s="1" t="s">
        <v>62</v>
      </c>
      <c r="T300" s="1" t="s">
        <v>48</v>
      </c>
      <c r="U300" s="1" t="s">
        <v>49</v>
      </c>
    </row>
    <row r="301" spans="1:21" ht="15" thickBot="1" x14ac:dyDescent="0.25">
      <c r="A301" s="1" t="s">
        <v>1007</v>
      </c>
      <c r="B301" s="2">
        <v>45858.42664351852</v>
      </c>
      <c r="C301" s="1" t="s">
        <v>1008</v>
      </c>
      <c r="D301" s="1" t="s">
        <v>35</v>
      </c>
      <c r="E301" s="3">
        <v>415891</v>
      </c>
      <c r="F301" s="1" t="s">
        <v>24</v>
      </c>
      <c r="G301" s="1" t="s">
        <v>1009</v>
      </c>
      <c r="H301" s="3">
        <v>5</v>
      </c>
      <c r="I301" s="3">
        <v>45.86</v>
      </c>
      <c r="J301" s="3">
        <v>229.3</v>
      </c>
      <c r="K301" s="3">
        <v>5</v>
      </c>
      <c r="L301" s="3">
        <v>217.84</v>
      </c>
      <c r="M301" s="1" t="s">
        <v>47</v>
      </c>
      <c r="N301" s="1"/>
      <c r="O301" s="1"/>
      <c r="P301" s="1"/>
      <c r="Q301" s="1"/>
      <c r="R301" s="1" t="s">
        <v>40</v>
      </c>
      <c r="S301" s="1" t="s">
        <v>56</v>
      </c>
      <c r="T301" s="1" t="s">
        <v>48</v>
      </c>
      <c r="U301" s="1" t="s">
        <v>41</v>
      </c>
    </row>
    <row r="302" spans="1:21" ht="15" thickBot="1" x14ac:dyDescent="0.25">
      <c r="A302" s="1" t="s">
        <v>1010</v>
      </c>
      <c r="B302" s="2">
        <v>45831.49486111111</v>
      </c>
      <c r="C302" s="1" t="s">
        <v>1011</v>
      </c>
      <c r="D302" s="1" t="s">
        <v>23</v>
      </c>
      <c r="E302" s="3">
        <v>449948</v>
      </c>
      <c r="F302" s="1" t="s">
        <v>45</v>
      </c>
      <c r="G302" s="1" t="s">
        <v>453</v>
      </c>
      <c r="H302" s="3">
        <v>4</v>
      </c>
      <c r="I302" s="3">
        <v>102.12</v>
      </c>
      <c r="J302" s="3">
        <v>408.48</v>
      </c>
      <c r="K302" s="3">
        <v>5</v>
      </c>
      <c r="L302" s="3">
        <v>388.06</v>
      </c>
      <c r="M302" s="1" t="s">
        <v>55</v>
      </c>
      <c r="N302" s="1"/>
      <c r="O302" s="1"/>
      <c r="P302" s="1"/>
      <c r="Q302" s="1"/>
      <c r="R302" s="1" t="s">
        <v>40</v>
      </c>
      <c r="S302" s="1" t="s">
        <v>56</v>
      </c>
      <c r="T302" s="1" t="s">
        <v>68</v>
      </c>
      <c r="U302" s="1" t="s">
        <v>77</v>
      </c>
    </row>
    <row r="303" spans="1:21" ht="15" thickBot="1" x14ac:dyDescent="0.25">
      <c r="A303" s="1" t="s">
        <v>1012</v>
      </c>
      <c r="B303" s="2">
        <v>45833.545497685183</v>
      </c>
      <c r="C303" s="1" t="s">
        <v>1013</v>
      </c>
      <c r="D303" s="1" t="s">
        <v>59</v>
      </c>
      <c r="E303" s="3">
        <v>445040</v>
      </c>
      <c r="F303" s="1" t="s">
        <v>71</v>
      </c>
      <c r="G303" s="1" t="s">
        <v>1014</v>
      </c>
      <c r="H303" s="3">
        <v>3</v>
      </c>
      <c r="I303" s="3">
        <v>104.89</v>
      </c>
      <c r="J303" s="3">
        <v>314.67</v>
      </c>
      <c r="K303" s="3">
        <v>10</v>
      </c>
      <c r="L303" s="3">
        <v>283.2</v>
      </c>
      <c r="M303" s="1" t="s">
        <v>26</v>
      </c>
      <c r="N303" s="3">
        <v>40</v>
      </c>
      <c r="O303" s="1" t="s">
        <v>125</v>
      </c>
      <c r="P303" s="3">
        <v>4.0999999999999996</v>
      </c>
      <c r="Q303" s="1" t="s">
        <v>86</v>
      </c>
      <c r="R303" s="1" t="s">
        <v>40</v>
      </c>
      <c r="S303" s="1" t="s">
        <v>56</v>
      </c>
      <c r="T303" s="1" t="s">
        <v>63</v>
      </c>
      <c r="U303" s="1" t="s">
        <v>32</v>
      </c>
    </row>
    <row r="304" spans="1:21" ht="15" thickBot="1" x14ac:dyDescent="0.25">
      <c r="A304" s="1" t="s">
        <v>1015</v>
      </c>
      <c r="B304" s="2">
        <v>45849.916944444441</v>
      </c>
      <c r="C304" s="1" t="s">
        <v>1016</v>
      </c>
      <c r="D304" s="1" t="s">
        <v>59</v>
      </c>
      <c r="E304" s="3">
        <v>495391</v>
      </c>
      <c r="F304" s="1" t="s">
        <v>71</v>
      </c>
      <c r="G304" s="1" t="s">
        <v>120</v>
      </c>
      <c r="H304" s="3">
        <v>3</v>
      </c>
      <c r="I304" s="3">
        <v>142.26</v>
      </c>
      <c r="J304" s="3">
        <v>426.78</v>
      </c>
      <c r="K304" s="3">
        <v>0</v>
      </c>
      <c r="L304" s="3">
        <v>426.78</v>
      </c>
      <c r="M304" s="1" t="s">
        <v>26</v>
      </c>
      <c r="N304" s="3">
        <v>40</v>
      </c>
      <c r="O304" s="1" t="s">
        <v>27</v>
      </c>
      <c r="P304" s="1"/>
      <c r="Q304" s="1" t="s">
        <v>98</v>
      </c>
      <c r="R304" s="1" t="s">
        <v>29</v>
      </c>
      <c r="S304" s="1" t="s">
        <v>30</v>
      </c>
      <c r="T304" s="1" t="s">
        <v>68</v>
      </c>
      <c r="U304" s="1" t="s">
        <v>77</v>
      </c>
    </row>
    <row r="305" spans="1:21" ht="15" thickBot="1" x14ac:dyDescent="0.25">
      <c r="A305" s="1" t="s">
        <v>1017</v>
      </c>
      <c r="B305" s="2">
        <v>45857.900081018517</v>
      </c>
      <c r="C305" s="1" t="s">
        <v>1018</v>
      </c>
      <c r="D305" s="1" t="s">
        <v>44</v>
      </c>
      <c r="E305" s="3">
        <v>481016</v>
      </c>
      <c r="F305" s="1" t="s">
        <v>71</v>
      </c>
      <c r="G305" s="1" t="s">
        <v>1019</v>
      </c>
      <c r="H305" s="3">
        <v>4</v>
      </c>
      <c r="I305" s="3">
        <v>60.22</v>
      </c>
      <c r="J305" s="3">
        <v>240.88</v>
      </c>
      <c r="K305" s="3">
        <v>5</v>
      </c>
      <c r="L305" s="3">
        <v>228.84</v>
      </c>
      <c r="M305" s="1" t="s">
        <v>26</v>
      </c>
      <c r="N305" s="3">
        <v>43</v>
      </c>
      <c r="O305" s="1" t="s">
        <v>38</v>
      </c>
      <c r="P305" s="1"/>
      <c r="Q305" s="1" t="s">
        <v>1020</v>
      </c>
      <c r="R305" s="1" t="s">
        <v>29</v>
      </c>
      <c r="S305" s="1" t="s">
        <v>30</v>
      </c>
      <c r="T305" s="1" t="s">
        <v>31</v>
      </c>
      <c r="U305" s="1" t="s">
        <v>49</v>
      </c>
    </row>
    <row r="306" spans="1:21" ht="15" thickBot="1" x14ac:dyDescent="0.25">
      <c r="A306" s="1" t="s">
        <v>1021</v>
      </c>
      <c r="B306" s="2">
        <v>45857.004641203705</v>
      </c>
      <c r="C306" s="1" t="s">
        <v>1022</v>
      </c>
      <c r="D306" s="1" t="s">
        <v>152</v>
      </c>
      <c r="E306" s="3">
        <v>462411</v>
      </c>
      <c r="F306" s="1" t="s">
        <v>36</v>
      </c>
      <c r="G306" s="1" t="s">
        <v>1023</v>
      </c>
      <c r="H306" s="3">
        <v>3</v>
      </c>
      <c r="I306" s="3">
        <v>91.31</v>
      </c>
      <c r="J306" s="3">
        <v>273.93</v>
      </c>
      <c r="K306" s="3">
        <v>5</v>
      </c>
      <c r="L306" s="3">
        <v>260.23</v>
      </c>
      <c r="M306" s="1" t="s">
        <v>47</v>
      </c>
      <c r="N306" s="1"/>
      <c r="O306" s="1"/>
      <c r="P306" s="1"/>
      <c r="Q306" s="1"/>
      <c r="R306" s="1" t="s">
        <v>29</v>
      </c>
      <c r="S306" s="1" t="s">
        <v>62</v>
      </c>
      <c r="T306" s="1" t="s">
        <v>68</v>
      </c>
      <c r="U306" s="1" t="s">
        <v>41</v>
      </c>
    </row>
    <row r="307" spans="1:21" ht="15" thickBot="1" x14ac:dyDescent="0.25">
      <c r="A307" s="1" t="s">
        <v>1024</v>
      </c>
      <c r="B307" s="2">
        <v>45854.944178240738</v>
      </c>
      <c r="C307" s="1" t="s">
        <v>1025</v>
      </c>
      <c r="D307" s="1" t="s">
        <v>52</v>
      </c>
      <c r="E307" s="3">
        <v>483825</v>
      </c>
      <c r="F307" s="1" t="s">
        <v>45</v>
      </c>
      <c r="G307" s="1" t="s">
        <v>1026</v>
      </c>
      <c r="H307" s="3">
        <v>3</v>
      </c>
      <c r="I307" s="3">
        <v>82.61</v>
      </c>
      <c r="J307" s="3">
        <v>247.83</v>
      </c>
      <c r="K307" s="3">
        <v>5</v>
      </c>
      <c r="L307" s="3">
        <v>235.44</v>
      </c>
      <c r="M307" s="1" t="s">
        <v>26</v>
      </c>
      <c r="N307" s="3">
        <v>43</v>
      </c>
      <c r="O307" s="1" t="s">
        <v>125</v>
      </c>
      <c r="P307" s="3">
        <v>2</v>
      </c>
      <c r="Q307" s="1" t="s">
        <v>602</v>
      </c>
      <c r="R307" s="1" t="s">
        <v>29</v>
      </c>
      <c r="S307" s="1" t="s">
        <v>30</v>
      </c>
      <c r="T307" s="1" t="s">
        <v>63</v>
      </c>
      <c r="U307" s="1" t="s">
        <v>49</v>
      </c>
    </row>
    <row r="308" spans="1:21" ht="15" thickBot="1" x14ac:dyDescent="0.25">
      <c r="A308" s="1" t="s">
        <v>1027</v>
      </c>
      <c r="B308" s="2">
        <v>45844.923831018517</v>
      </c>
      <c r="C308" s="1" t="s">
        <v>1028</v>
      </c>
      <c r="D308" s="1" t="s">
        <v>35</v>
      </c>
      <c r="E308" s="3">
        <v>470137</v>
      </c>
      <c r="F308" s="1" t="s">
        <v>53</v>
      </c>
      <c r="G308" s="1" t="s">
        <v>1029</v>
      </c>
      <c r="H308" s="3">
        <v>4</v>
      </c>
      <c r="I308" s="3">
        <v>143.1</v>
      </c>
      <c r="J308" s="3">
        <v>572.4</v>
      </c>
      <c r="K308" s="3">
        <v>15</v>
      </c>
      <c r="L308" s="3">
        <v>486.54</v>
      </c>
      <c r="M308" s="1" t="s">
        <v>26</v>
      </c>
      <c r="N308" s="3">
        <v>42</v>
      </c>
      <c r="O308" s="1" t="s">
        <v>125</v>
      </c>
      <c r="P308" s="3">
        <v>4.2</v>
      </c>
      <c r="Q308" s="1" t="s">
        <v>1030</v>
      </c>
      <c r="R308" s="1" t="s">
        <v>40</v>
      </c>
      <c r="S308" s="1" t="s">
        <v>30</v>
      </c>
      <c r="T308" s="1" t="s">
        <v>68</v>
      </c>
      <c r="U308" s="1" t="s">
        <v>41</v>
      </c>
    </row>
    <row r="309" spans="1:21" ht="15" thickBot="1" x14ac:dyDescent="0.25">
      <c r="A309" s="1" t="s">
        <v>1031</v>
      </c>
      <c r="B309" s="2">
        <v>45842.22451388889</v>
      </c>
      <c r="C309" s="1" t="s">
        <v>1032</v>
      </c>
      <c r="D309" s="1" t="s">
        <v>59</v>
      </c>
      <c r="E309" s="3">
        <v>421401</v>
      </c>
      <c r="F309" s="1" t="s">
        <v>115</v>
      </c>
      <c r="G309" s="1" t="s">
        <v>679</v>
      </c>
      <c r="H309" s="3">
        <v>4</v>
      </c>
      <c r="I309" s="3">
        <v>127.7</v>
      </c>
      <c r="J309" s="3">
        <v>510.8</v>
      </c>
      <c r="K309" s="3">
        <v>5</v>
      </c>
      <c r="L309" s="3">
        <v>485.26</v>
      </c>
      <c r="M309" s="1" t="s">
        <v>26</v>
      </c>
      <c r="N309" s="3">
        <v>42</v>
      </c>
      <c r="O309" s="1" t="s">
        <v>38</v>
      </c>
      <c r="P309" s="3">
        <v>4.0999999999999996</v>
      </c>
      <c r="Q309" s="1" t="s">
        <v>1033</v>
      </c>
      <c r="R309" s="1" t="s">
        <v>40</v>
      </c>
      <c r="S309" s="1" t="s">
        <v>62</v>
      </c>
      <c r="T309" s="1" t="s">
        <v>48</v>
      </c>
      <c r="U309" s="1" t="s">
        <v>41</v>
      </c>
    </row>
    <row r="310" spans="1:21" ht="15" thickBot="1" x14ac:dyDescent="0.25">
      <c r="A310" s="1" t="s">
        <v>1034</v>
      </c>
      <c r="B310" s="2">
        <v>45839.481400462966</v>
      </c>
      <c r="C310" s="1" t="s">
        <v>1035</v>
      </c>
      <c r="D310" s="1" t="s">
        <v>152</v>
      </c>
      <c r="E310" s="3">
        <v>408974</v>
      </c>
      <c r="F310" s="1" t="s">
        <v>71</v>
      </c>
      <c r="G310" s="1" t="s">
        <v>439</v>
      </c>
      <c r="H310" s="3">
        <v>3</v>
      </c>
      <c r="I310" s="3">
        <v>34.35</v>
      </c>
      <c r="J310" s="3">
        <v>103.05</v>
      </c>
      <c r="K310" s="3">
        <v>15</v>
      </c>
      <c r="L310" s="3">
        <v>87.59</v>
      </c>
      <c r="M310" s="1" t="s">
        <v>26</v>
      </c>
      <c r="N310" s="3">
        <v>32</v>
      </c>
      <c r="O310" s="1" t="s">
        <v>38</v>
      </c>
      <c r="P310" s="3">
        <v>1.8</v>
      </c>
      <c r="Q310" s="1" t="s">
        <v>1036</v>
      </c>
      <c r="R310" s="1" t="s">
        <v>29</v>
      </c>
      <c r="S310" s="1" t="s">
        <v>30</v>
      </c>
      <c r="T310" s="1" t="s">
        <v>31</v>
      </c>
      <c r="U310" s="1" t="s">
        <v>32</v>
      </c>
    </row>
    <row r="311" spans="1:21" ht="15" thickBot="1" x14ac:dyDescent="0.25">
      <c r="A311" s="1" t="s">
        <v>1037</v>
      </c>
      <c r="B311" s="2">
        <v>45844.817708333336</v>
      </c>
      <c r="C311" s="1" t="s">
        <v>1038</v>
      </c>
      <c r="D311" s="1" t="s">
        <v>44</v>
      </c>
      <c r="E311" s="3">
        <v>435284</v>
      </c>
      <c r="F311" s="1" t="s">
        <v>71</v>
      </c>
      <c r="G311" s="1" t="s">
        <v>129</v>
      </c>
      <c r="H311" s="3">
        <v>4</v>
      </c>
      <c r="I311" s="3">
        <v>114.52</v>
      </c>
      <c r="J311" s="3">
        <v>458.08</v>
      </c>
      <c r="K311" s="3">
        <v>5</v>
      </c>
      <c r="L311" s="3">
        <v>435.18</v>
      </c>
      <c r="M311" s="1" t="s">
        <v>26</v>
      </c>
      <c r="N311" s="3">
        <v>15</v>
      </c>
      <c r="O311" s="1" t="s">
        <v>125</v>
      </c>
      <c r="P311" s="3">
        <v>2.7</v>
      </c>
      <c r="Q311" s="1" t="s">
        <v>1039</v>
      </c>
      <c r="R311" s="1" t="s">
        <v>40</v>
      </c>
      <c r="S311" s="1" t="s">
        <v>56</v>
      </c>
      <c r="T311" s="1" t="s">
        <v>31</v>
      </c>
      <c r="U311" s="1" t="s">
        <v>49</v>
      </c>
    </row>
    <row r="312" spans="1:21" ht="15" thickBot="1" x14ac:dyDescent="0.25">
      <c r="A312" s="1" t="s">
        <v>1040</v>
      </c>
      <c r="B312" s="2">
        <v>45841.152650462966</v>
      </c>
      <c r="C312" s="1" t="s">
        <v>1041</v>
      </c>
      <c r="D312" s="1" t="s">
        <v>152</v>
      </c>
      <c r="E312" s="3">
        <v>498379</v>
      </c>
      <c r="F312" s="1" t="s">
        <v>71</v>
      </c>
      <c r="G312" s="1" t="s">
        <v>225</v>
      </c>
      <c r="H312" s="3">
        <v>3</v>
      </c>
      <c r="I312" s="3">
        <v>120.83</v>
      </c>
      <c r="J312" s="3">
        <v>362.49</v>
      </c>
      <c r="K312" s="3">
        <v>0</v>
      </c>
      <c r="L312" s="3">
        <v>362.49</v>
      </c>
      <c r="M312" s="1" t="s">
        <v>26</v>
      </c>
      <c r="N312" s="3">
        <v>26</v>
      </c>
      <c r="O312" s="1" t="s">
        <v>27</v>
      </c>
      <c r="P312" s="3">
        <v>2</v>
      </c>
      <c r="Q312" s="1" t="s">
        <v>76</v>
      </c>
      <c r="R312" s="1" t="s">
        <v>29</v>
      </c>
      <c r="S312" s="1" t="s">
        <v>30</v>
      </c>
      <c r="T312" s="1" t="s">
        <v>63</v>
      </c>
      <c r="U312" s="1" t="s">
        <v>41</v>
      </c>
    </row>
    <row r="313" spans="1:21" ht="15" thickBot="1" x14ac:dyDescent="0.25">
      <c r="A313" s="1" t="s">
        <v>1042</v>
      </c>
      <c r="B313" s="2">
        <v>45842.459907407407</v>
      </c>
      <c r="C313" s="1" t="s">
        <v>1043</v>
      </c>
      <c r="D313" s="1" t="s">
        <v>59</v>
      </c>
      <c r="E313" s="3">
        <v>496682</v>
      </c>
      <c r="F313" s="1" t="s">
        <v>53</v>
      </c>
      <c r="G313" s="1" t="s">
        <v>1044</v>
      </c>
      <c r="H313" s="3">
        <v>4</v>
      </c>
      <c r="I313" s="3">
        <v>115.59</v>
      </c>
      <c r="J313" s="3">
        <v>462.36</v>
      </c>
      <c r="K313" s="3">
        <v>0</v>
      </c>
      <c r="L313" s="3">
        <v>462.36</v>
      </c>
      <c r="M313" s="1" t="s">
        <v>26</v>
      </c>
      <c r="N313" s="3">
        <v>28</v>
      </c>
      <c r="O313" s="1" t="s">
        <v>125</v>
      </c>
      <c r="P313" s="3">
        <v>4.8</v>
      </c>
      <c r="Q313" s="1" t="s">
        <v>1045</v>
      </c>
      <c r="R313" s="1" t="s">
        <v>29</v>
      </c>
      <c r="S313" s="1" t="s">
        <v>62</v>
      </c>
      <c r="T313" s="1" t="s">
        <v>31</v>
      </c>
      <c r="U313" s="1" t="s">
        <v>77</v>
      </c>
    </row>
    <row r="314" spans="1:21" ht="15" thickBot="1" x14ac:dyDescent="0.25">
      <c r="A314" s="1" t="s">
        <v>1046</v>
      </c>
      <c r="B314" s="2">
        <v>45848.779097222221</v>
      </c>
      <c r="C314" s="1" t="s">
        <v>1047</v>
      </c>
      <c r="D314" s="1" t="s">
        <v>35</v>
      </c>
      <c r="E314" s="3">
        <v>483693</v>
      </c>
      <c r="F314" s="1" t="s">
        <v>24</v>
      </c>
      <c r="G314" s="1" t="s">
        <v>1048</v>
      </c>
      <c r="H314" s="3">
        <v>3</v>
      </c>
      <c r="I314" s="3">
        <v>135.38</v>
      </c>
      <c r="J314" s="3">
        <v>406.14</v>
      </c>
      <c r="K314" s="3">
        <v>5</v>
      </c>
      <c r="L314" s="3">
        <v>385.83</v>
      </c>
      <c r="M314" s="1" t="s">
        <v>47</v>
      </c>
      <c r="N314" s="1"/>
      <c r="O314" s="1"/>
      <c r="P314" s="1"/>
      <c r="Q314" s="1"/>
      <c r="R314" s="1" t="s">
        <v>29</v>
      </c>
      <c r="S314" s="1" t="s">
        <v>62</v>
      </c>
      <c r="T314" s="1" t="s">
        <v>68</v>
      </c>
      <c r="U314" s="1" t="s">
        <v>49</v>
      </c>
    </row>
    <row r="315" spans="1:21" ht="15" thickBot="1" x14ac:dyDescent="0.25">
      <c r="A315" s="1" t="s">
        <v>1049</v>
      </c>
      <c r="B315" s="2">
        <v>45835.919108796297</v>
      </c>
      <c r="C315" s="1" t="s">
        <v>1050</v>
      </c>
      <c r="D315" s="1" t="s">
        <v>59</v>
      </c>
      <c r="E315" s="3">
        <v>436189</v>
      </c>
      <c r="F315" s="1" t="s">
        <v>45</v>
      </c>
      <c r="G315" s="1" t="s">
        <v>1051</v>
      </c>
      <c r="H315" s="3">
        <v>4</v>
      </c>
      <c r="I315" s="3">
        <v>122.59</v>
      </c>
      <c r="J315" s="3">
        <v>490.36</v>
      </c>
      <c r="K315" s="3">
        <v>0</v>
      </c>
      <c r="L315" s="3">
        <v>490.36</v>
      </c>
      <c r="M315" s="1" t="s">
        <v>47</v>
      </c>
      <c r="N315" s="1"/>
      <c r="O315" s="1"/>
      <c r="P315" s="1"/>
      <c r="Q315" s="1"/>
      <c r="R315" s="1" t="s">
        <v>40</v>
      </c>
      <c r="S315" s="1" t="s">
        <v>62</v>
      </c>
      <c r="T315" s="1" t="s">
        <v>63</v>
      </c>
      <c r="U315" s="1" t="s">
        <v>49</v>
      </c>
    </row>
    <row r="316" spans="1:21" ht="15" thickBot="1" x14ac:dyDescent="0.25">
      <c r="A316" s="1" t="s">
        <v>1052</v>
      </c>
      <c r="B316" s="2">
        <v>45844.129004629627</v>
      </c>
      <c r="C316" s="1" t="s">
        <v>1053</v>
      </c>
      <c r="D316" s="1" t="s">
        <v>59</v>
      </c>
      <c r="E316" s="3">
        <v>420670</v>
      </c>
      <c r="F316" s="1" t="s">
        <v>36</v>
      </c>
      <c r="G316" s="1" t="s">
        <v>902</v>
      </c>
      <c r="H316" s="3">
        <v>5</v>
      </c>
      <c r="I316" s="3">
        <v>63.99</v>
      </c>
      <c r="J316" s="3">
        <v>319.95</v>
      </c>
      <c r="K316" s="3">
        <v>0</v>
      </c>
      <c r="L316" s="3">
        <v>319.95</v>
      </c>
      <c r="M316" s="1" t="s">
        <v>26</v>
      </c>
      <c r="N316" s="3">
        <v>56</v>
      </c>
      <c r="O316" s="1" t="s">
        <v>27</v>
      </c>
      <c r="P316" s="3">
        <v>4.2</v>
      </c>
      <c r="Q316" s="1" t="s">
        <v>1054</v>
      </c>
      <c r="R316" s="1" t="s">
        <v>40</v>
      </c>
      <c r="S316" s="1" t="s">
        <v>30</v>
      </c>
      <c r="T316" s="1" t="s">
        <v>48</v>
      </c>
      <c r="U316" s="1" t="s">
        <v>49</v>
      </c>
    </row>
    <row r="317" spans="1:21" ht="15" thickBot="1" x14ac:dyDescent="0.25">
      <c r="A317" s="1" t="s">
        <v>1055</v>
      </c>
      <c r="B317" s="2">
        <v>45851.761643518519</v>
      </c>
      <c r="C317" s="1" t="s">
        <v>1056</v>
      </c>
      <c r="D317" s="1" t="s">
        <v>52</v>
      </c>
      <c r="E317" s="3">
        <v>425293</v>
      </c>
      <c r="F317" s="1" t="s">
        <v>53</v>
      </c>
      <c r="G317" s="1" t="s">
        <v>1029</v>
      </c>
      <c r="H317" s="3">
        <v>4</v>
      </c>
      <c r="I317" s="3">
        <v>66.56</v>
      </c>
      <c r="J317" s="3">
        <v>266.24</v>
      </c>
      <c r="K317" s="3">
        <v>5</v>
      </c>
      <c r="L317" s="3">
        <v>252.93</v>
      </c>
      <c r="M317" s="1" t="s">
        <v>26</v>
      </c>
      <c r="N317" s="3">
        <v>17</v>
      </c>
      <c r="O317" s="1" t="s">
        <v>125</v>
      </c>
      <c r="P317" s="3">
        <v>3.2</v>
      </c>
      <c r="Q317" s="1" t="s">
        <v>1057</v>
      </c>
      <c r="R317" s="1" t="s">
        <v>40</v>
      </c>
      <c r="S317" s="1" t="s">
        <v>30</v>
      </c>
      <c r="T317" s="1" t="s">
        <v>63</v>
      </c>
      <c r="U317" s="1" t="s">
        <v>49</v>
      </c>
    </row>
    <row r="318" spans="1:21" ht="15" thickBot="1" x14ac:dyDescent="0.25">
      <c r="A318" s="1" t="s">
        <v>1058</v>
      </c>
      <c r="B318" s="2">
        <v>45844.914479166669</v>
      </c>
      <c r="C318" s="1" t="s">
        <v>1059</v>
      </c>
      <c r="D318" s="1" t="s">
        <v>52</v>
      </c>
      <c r="E318" s="3">
        <v>461394</v>
      </c>
      <c r="F318" s="1" t="s">
        <v>24</v>
      </c>
      <c r="G318" s="1" t="s">
        <v>898</v>
      </c>
      <c r="H318" s="3">
        <v>5</v>
      </c>
      <c r="I318" s="3">
        <v>40.840000000000003</v>
      </c>
      <c r="J318" s="3">
        <v>204.2</v>
      </c>
      <c r="K318" s="3">
        <v>5</v>
      </c>
      <c r="L318" s="3">
        <v>193.99</v>
      </c>
      <c r="M318" s="1" t="s">
        <v>26</v>
      </c>
      <c r="N318" s="3">
        <v>31</v>
      </c>
      <c r="O318" s="1" t="s">
        <v>38</v>
      </c>
      <c r="P318" s="3">
        <v>1</v>
      </c>
      <c r="Q318" s="1" t="s">
        <v>1060</v>
      </c>
      <c r="R318" s="1" t="s">
        <v>40</v>
      </c>
      <c r="S318" s="1" t="s">
        <v>62</v>
      </c>
      <c r="T318" s="1" t="s">
        <v>63</v>
      </c>
      <c r="U318" s="1" t="s">
        <v>77</v>
      </c>
    </row>
    <row r="319" spans="1:21" ht="15" thickBot="1" x14ac:dyDescent="0.25">
      <c r="A319" s="1" t="s">
        <v>1061</v>
      </c>
      <c r="B319" s="2">
        <v>45833.087210648147</v>
      </c>
      <c r="C319" s="1" t="s">
        <v>1062</v>
      </c>
      <c r="D319" s="1" t="s">
        <v>152</v>
      </c>
      <c r="E319" s="3">
        <v>481291</v>
      </c>
      <c r="F319" s="1" t="s">
        <v>71</v>
      </c>
      <c r="G319" s="1" t="s">
        <v>1014</v>
      </c>
      <c r="H319" s="3">
        <v>1</v>
      </c>
      <c r="I319" s="3">
        <v>105.58</v>
      </c>
      <c r="J319" s="3">
        <v>105.58</v>
      </c>
      <c r="K319" s="3">
        <v>15</v>
      </c>
      <c r="L319" s="3">
        <v>89.74</v>
      </c>
      <c r="M319" s="1" t="s">
        <v>26</v>
      </c>
      <c r="N319" s="3">
        <v>58</v>
      </c>
      <c r="O319" s="1" t="s">
        <v>125</v>
      </c>
      <c r="P319" s="3">
        <v>1.6</v>
      </c>
      <c r="Q319" s="1" t="s">
        <v>807</v>
      </c>
      <c r="R319" s="1" t="s">
        <v>40</v>
      </c>
      <c r="S319" s="1" t="s">
        <v>56</v>
      </c>
      <c r="T319" s="1" t="s">
        <v>48</v>
      </c>
      <c r="U319" s="1" t="s">
        <v>77</v>
      </c>
    </row>
    <row r="320" spans="1:21" ht="15" thickBot="1" x14ac:dyDescent="0.25">
      <c r="A320" s="1" t="s">
        <v>1063</v>
      </c>
      <c r="B320" s="2">
        <v>45830.017812500002</v>
      </c>
      <c r="C320" s="1" t="s">
        <v>1064</v>
      </c>
      <c r="D320" s="1" t="s">
        <v>84</v>
      </c>
      <c r="E320" s="3">
        <v>486363</v>
      </c>
      <c r="F320" s="1" t="s">
        <v>53</v>
      </c>
      <c r="G320" s="1" t="s">
        <v>825</v>
      </c>
      <c r="H320" s="3">
        <v>2</v>
      </c>
      <c r="I320" s="3">
        <v>43.22</v>
      </c>
      <c r="J320" s="3">
        <v>86.44</v>
      </c>
      <c r="K320" s="3">
        <v>0</v>
      </c>
      <c r="L320" s="3">
        <v>86.44</v>
      </c>
      <c r="M320" s="1" t="s">
        <v>26</v>
      </c>
      <c r="N320" s="3">
        <v>46</v>
      </c>
      <c r="O320" s="1" t="s">
        <v>27</v>
      </c>
      <c r="P320" s="1"/>
      <c r="Q320" s="1" t="s">
        <v>1065</v>
      </c>
      <c r="R320" s="1" t="s">
        <v>40</v>
      </c>
      <c r="S320" s="1" t="s">
        <v>62</v>
      </c>
      <c r="T320" s="1" t="s">
        <v>68</v>
      </c>
      <c r="U320" s="1" t="s">
        <v>49</v>
      </c>
    </row>
    <row r="321" spans="1:21" ht="15" thickBot="1" x14ac:dyDescent="0.25">
      <c r="A321" s="1" t="s">
        <v>1066</v>
      </c>
      <c r="B321" s="2">
        <v>45851.813148148147</v>
      </c>
      <c r="C321" s="1" t="s">
        <v>1067</v>
      </c>
      <c r="D321" s="1" t="s">
        <v>44</v>
      </c>
      <c r="E321" s="3">
        <v>428931</v>
      </c>
      <c r="F321" s="1" t="s">
        <v>45</v>
      </c>
      <c r="G321" s="1" t="s">
        <v>1068</v>
      </c>
      <c r="H321" s="3">
        <v>1</v>
      </c>
      <c r="I321" s="3">
        <v>21.7</v>
      </c>
      <c r="J321" s="3">
        <v>21.7</v>
      </c>
      <c r="K321" s="3">
        <v>5</v>
      </c>
      <c r="L321" s="3">
        <v>20.61</v>
      </c>
      <c r="M321" s="1" t="s">
        <v>26</v>
      </c>
      <c r="N321" s="3">
        <v>20</v>
      </c>
      <c r="O321" s="1" t="s">
        <v>125</v>
      </c>
      <c r="P321" s="3">
        <v>1.2</v>
      </c>
      <c r="Q321" s="1" t="s">
        <v>1069</v>
      </c>
      <c r="R321" s="1" t="s">
        <v>40</v>
      </c>
      <c r="S321" s="1" t="s">
        <v>56</v>
      </c>
      <c r="T321" s="1" t="s">
        <v>31</v>
      </c>
      <c r="U321" s="1" t="s">
        <v>49</v>
      </c>
    </row>
    <row r="322" spans="1:21" ht="15" thickBot="1" x14ac:dyDescent="0.25">
      <c r="A322" s="1" t="s">
        <v>1070</v>
      </c>
      <c r="B322" s="2">
        <v>45856.896226851852</v>
      </c>
      <c r="C322" s="1" t="s">
        <v>1071</v>
      </c>
      <c r="D322" s="1" t="s">
        <v>23</v>
      </c>
      <c r="E322" s="3">
        <v>496247</v>
      </c>
      <c r="F322" s="1" t="s">
        <v>53</v>
      </c>
      <c r="G322" s="1" t="s">
        <v>196</v>
      </c>
      <c r="H322" s="3">
        <v>1</v>
      </c>
      <c r="I322" s="3">
        <v>142.80000000000001</v>
      </c>
      <c r="J322" s="3">
        <v>142.80000000000001</v>
      </c>
      <c r="K322" s="3">
        <v>0</v>
      </c>
      <c r="L322" s="3">
        <v>142.80000000000001</v>
      </c>
      <c r="M322" s="1" t="s">
        <v>26</v>
      </c>
      <c r="N322" s="3">
        <v>29</v>
      </c>
      <c r="O322" s="1" t="s">
        <v>38</v>
      </c>
      <c r="P322" s="3">
        <v>1.8</v>
      </c>
      <c r="Q322" s="1" t="s">
        <v>720</v>
      </c>
      <c r="R322" s="1" t="s">
        <v>29</v>
      </c>
      <c r="S322" s="1" t="s">
        <v>62</v>
      </c>
      <c r="T322" s="1" t="s">
        <v>68</v>
      </c>
      <c r="U322" s="1" t="s">
        <v>77</v>
      </c>
    </row>
    <row r="323" spans="1:21" ht="15" thickBot="1" x14ac:dyDescent="0.25">
      <c r="A323" s="1" t="s">
        <v>1072</v>
      </c>
      <c r="B323" s="2">
        <v>45834.41920138889</v>
      </c>
      <c r="C323" s="1" t="s">
        <v>1073</v>
      </c>
      <c r="D323" s="1" t="s">
        <v>52</v>
      </c>
      <c r="E323" s="3">
        <v>460126</v>
      </c>
      <c r="F323" s="1" t="s">
        <v>115</v>
      </c>
      <c r="G323" s="1" t="s">
        <v>373</v>
      </c>
      <c r="H323" s="3">
        <v>4</v>
      </c>
      <c r="I323" s="3">
        <v>134.77000000000001</v>
      </c>
      <c r="J323" s="3">
        <v>539.08000000000004</v>
      </c>
      <c r="K323" s="3">
        <v>5</v>
      </c>
      <c r="L323" s="3">
        <v>512.13</v>
      </c>
      <c r="M323" s="1" t="s">
        <v>26</v>
      </c>
      <c r="N323" s="3">
        <v>50</v>
      </c>
      <c r="O323" s="1" t="s">
        <v>125</v>
      </c>
      <c r="P323" s="3">
        <v>3.6</v>
      </c>
      <c r="Q323" s="1" t="s">
        <v>273</v>
      </c>
      <c r="R323" s="1" t="s">
        <v>40</v>
      </c>
      <c r="S323" s="1" t="s">
        <v>56</v>
      </c>
      <c r="T323" s="1" t="s">
        <v>48</v>
      </c>
      <c r="U323" s="1" t="s">
        <v>49</v>
      </c>
    </row>
    <row r="324" spans="1:21" ht="15" thickBot="1" x14ac:dyDescent="0.25">
      <c r="A324" s="1" t="s">
        <v>1074</v>
      </c>
      <c r="B324" s="2">
        <v>45833.122048611112</v>
      </c>
      <c r="C324" s="1" t="s">
        <v>1075</v>
      </c>
      <c r="D324" s="1" t="s">
        <v>35</v>
      </c>
      <c r="E324" s="3">
        <v>483001</v>
      </c>
      <c r="F324" s="1" t="s">
        <v>36</v>
      </c>
      <c r="G324" s="1" t="s">
        <v>1076</v>
      </c>
      <c r="H324" s="3">
        <v>3</v>
      </c>
      <c r="I324" s="3">
        <v>99.09</v>
      </c>
      <c r="J324" s="3">
        <v>297.27</v>
      </c>
      <c r="K324" s="3">
        <v>5</v>
      </c>
      <c r="L324" s="3">
        <v>282.41000000000003</v>
      </c>
      <c r="M324" s="1" t="s">
        <v>26</v>
      </c>
      <c r="N324" s="3">
        <v>50</v>
      </c>
      <c r="O324" s="1" t="s">
        <v>38</v>
      </c>
      <c r="P324" s="3">
        <v>4.8</v>
      </c>
      <c r="Q324" s="1" t="s">
        <v>1077</v>
      </c>
      <c r="R324" s="1" t="s">
        <v>40</v>
      </c>
      <c r="S324" s="1" t="s">
        <v>30</v>
      </c>
      <c r="T324" s="1" t="s">
        <v>31</v>
      </c>
      <c r="U324" s="1" t="s">
        <v>49</v>
      </c>
    </row>
    <row r="325" spans="1:21" ht="15" thickBot="1" x14ac:dyDescent="0.25">
      <c r="A325" s="1" t="s">
        <v>1078</v>
      </c>
      <c r="B325" s="2">
        <v>45855.665162037039</v>
      </c>
      <c r="C325" s="1" t="s">
        <v>1079</v>
      </c>
      <c r="D325" s="1" t="s">
        <v>84</v>
      </c>
      <c r="E325" s="3">
        <v>417706</v>
      </c>
      <c r="F325" s="1" t="s">
        <v>24</v>
      </c>
      <c r="G325" s="1" t="s">
        <v>551</v>
      </c>
      <c r="H325" s="3">
        <v>3</v>
      </c>
      <c r="I325" s="3">
        <v>147.97</v>
      </c>
      <c r="J325" s="3">
        <v>443.91</v>
      </c>
      <c r="K325" s="3">
        <v>5</v>
      </c>
      <c r="L325" s="3">
        <v>421.71</v>
      </c>
      <c r="M325" s="1" t="s">
        <v>55</v>
      </c>
      <c r="N325" s="1"/>
      <c r="O325" s="1"/>
      <c r="P325" s="1"/>
      <c r="Q325" s="1"/>
      <c r="R325" s="1" t="s">
        <v>29</v>
      </c>
      <c r="S325" s="1" t="s">
        <v>62</v>
      </c>
      <c r="T325" s="1" t="s">
        <v>48</v>
      </c>
      <c r="U325" s="1" t="s">
        <v>32</v>
      </c>
    </row>
    <row r="326" spans="1:21" ht="15" thickBot="1" x14ac:dyDescent="0.25">
      <c r="A326" s="1" t="s">
        <v>1080</v>
      </c>
      <c r="B326" s="2">
        <v>45839.913206018522</v>
      </c>
      <c r="C326" s="1" t="s">
        <v>1081</v>
      </c>
      <c r="D326" s="1" t="s">
        <v>23</v>
      </c>
      <c r="E326" s="3">
        <v>460342</v>
      </c>
      <c r="F326" s="1" t="s">
        <v>24</v>
      </c>
      <c r="G326" s="1" t="s">
        <v>531</v>
      </c>
      <c r="H326" s="3">
        <v>2</v>
      </c>
      <c r="I326" s="3">
        <v>54.45</v>
      </c>
      <c r="J326" s="3">
        <v>108.9</v>
      </c>
      <c r="K326" s="3">
        <v>5</v>
      </c>
      <c r="L326" s="3">
        <v>103.45</v>
      </c>
      <c r="M326" s="1" t="s">
        <v>26</v>
      </c>
      <c r="N326" s="3">
        <v>34</v>
      </c>
      <c r="O326" s="1" t="s">
        <v>27</v>
      </c>
      <c r="P326" s="3">
        <v>3.3</v>
      </c>
      <c r="Q326" s="1" t="s">
        <v>1082</v>
      </c>
      <c r="R326" s="1" t="s">
        <v>29</v>
      </c>
      <c r="S326" s="1" t="s">
        <v>62</v>
      </c>
      <c r="T326" s="1" t="s">
        <v>48</v>
      </c>
      <c r="U326" s="1" t="s">
        <v>41</v>
      </c>
    </row>
    <row r="327" spans="1:21" ht="15" thickBot="1" x14ac:dyDescent="0.25">
      <c r="A327" s="1" t="s">
        <v>1083</v>
      </c>
      <c r="B327" s="2">
        <v>45854.123865740738</v>
      </c>
      <c r="C327" s="1" t="s">
        <v>1084</v>
      </c>
      <c r="D327" s="1" t="s">
        <v>35</v>
      </c>
      <c r="E327" s="3">
        <v>490387</v>
      </c>
      <c r="F327" s="1" t="s">
        <v>115</v>
      </c>
      <c r="G327" s="1" t="s">
        <v>244</v>
      </c>
      <c r="H327" s="3">
        <v>1</v>
      </c>
      <c r="I327" s="3">
        <v>97.38</v>
      </c>
      <c r="J327" s="3">
        <v>97.38</v>
      </c>
      <c r="K327" s="3">
        <v>10</v>
      </c>
      <c r="L327" s="3">
        <v>87.64</v>
      </c>
      <c r="M327" s="1" t="s">
        <v>26</v>
      </c>
      <c r="N327" s="3">
        <v>51</v>
      </c>
      <c r="O327" s="1" t="s">
        <v>125</v>
      </c>
      <c r="P327" s="1"/>
      <c r="Q327" s="1" t="s">
        <v>536</v>
      </c>
      <c r="R327" s="1" t="s">
        <v>40</v>
      </c>
      <c r="S327" s="1" t="s">
        <v>56</v>
      </c>
      <c r="T327" s="1" t="s">
        <v>68</v>
      </c>
      <c r="U327" s="1" t="s">
        <v>41</v>
      </c>
    </row>
    <row r="328" spans="1:21" ht="15" thickBot="1" x14ac:dyDescent="0.25">
      <c r="A328" s="1" t="s">
        <v>1085</v>
      </c>
      <c r="B328" s="2">
        <v>45842.439803240741</v>
      </c>
      <c r="C328" s="1" t="s">
        <v>1086</v>
      </c>
      <c r="D328" s="1" t="s">
        <v>152</v>
      </c>
      <c r="E328" s="3">
        <v>429717</v>
      </c>
      <c r="F328" s="1" t="s">
        <v>115</v>
      </c>
      <c r="G328" s="1" t="s">
        <v>1087</v>
      </c>
      <c r="H328" s="3">
        <v>5</v>
      </c>
      <c r="I328" s="3">
        <v>140.72</v>
      </c>
      <c r="J328" s="3">
        <v>703.6</v>
      </c>
      <c r="K328" s="3">
        <v>15</v>
      </c>
      <c r="L328" s="3">
        <v>598.05999999999995</v>
      </c>
      <c r="M328" s="1" t="s">
        <v>26</v>
      </c>
      <c r="N328" s="3">
        <v>48</v>
      </c>
      <c r="O328" s="1" t="s">
        <v>27</v>
      </c>
      <c r="P328" s="3">
        <v>3.3</v>
      </c>
      <c r="Q328" s="1" t="s">
        <v>1088</v>
      </c>
      <c r="R328" s="1" t="s">
        <v>29</v>
      </c>
      <c r="S328" s="1" t="s">
        <v>30</v>
      </c>
      <c r="T328" s="1" t="s">
        <v>31</v>
      </c>
      <c r="U328" s="1" t="s">
        <v>41</v>
      </c>
    </row>
    <row r="329" spans="1:21" ht="15" thickBot="1" x14ac:dyDescent="0.25">
      <c r="A329" s="1" t="s">
        <v>1089</v>
      </c>
      <c r="B329" s="2">
        <v>45835.995729166665</v>
      </c>
      <c r="C329" s="1" t="s">
        <v>1090</v>
      </c>
      <c r="D329" s="1" t="s">
        <v>152</v>
      </c>
      <c r="E329" s="3">
        <v>478006</v>
      </c>
      <c r="F329" s="1" t="s">
        <v>45</v>
      </c>
      <c r="G329" s="1" t="s">
        <v>593</v>
      </c>
      <c r="H329" s="3">
        <v>1</v>
      </c>
      <c r="I329" s="3">
        <v>48.87</v>
      </c>
      <c r="J329" s="3">
        <v>48.87</v>
      </c>
      <c r="K329" s="3">
        <v>10</v>
      </c>
      <c r="L329" s="3">
        <v>43.98</v>
      </c>
      <c r="M329" s="1" t="s">
        <v>26</v>
      </c>
      <c r="N329" s="3">
        <v>24</v>
      </c>
      <c r="O329" s="1" t="s">
        <v>27</v>
      </c>
      <c r="P329" s="3">
        <v>2.9</v>
      </c>
      <c r="Q329" s="1" t="s">
        <v>859</v>
      </c>
      <c r="R329" s="1" t="s">
        <v>40</v>
      </c>
      <c r="S329" s="1" t="s">
        <v>56</v>
      </c>
      <c r="T329" s="1" t="s">
        <v>31</v>
      </c>
      <c r="U329" s="1" t="s">
        <v>41</v>
      </c>
    </row>
    <row r="330" spans="1:21" ht="15" thickBot="1" x14ac:dyDescent="0.25">
      <c r="A330" s="1" t="s">
        <v>1091</v>
      </c>
      <c r="B330" s="2">
        <v>45846.508298611108</v>
      </c>
      <c r="C330" s="1" t="s">
        <v>1092</v>
      </c>
      <c r="D330" s="1" t="s">
        <v>35</v>
      </c>
      <c r="E330" s="3">
        <v>491472</v>
      </c>
      <c r="F330" s="1" t="s">
        <v>71</v>
      </c>
      <c r="G330" s="1" t="s">
        <v>359</v>
      </c>
      <c r="H330" s="3">
        <v>2</v>
      </c>
      <c r="I330" s="3">
        <v>82.52</v>
      </c>
      <c r="J330" s="3">
        <v>165.04</v>
      </c>
      <c r="K330" s="3">
        <v>5</v>
      </c>
      <c r="L330" s="3">
        <v>156.79</v>
      </c>
      <c r="M330" s="1" t="s">
        <v>26</v>
      </c>
      <c r="N330" s="3">
        <v>56</v>
      </c>
      <c r="O330" s="1" t="s">
        <v>38</v>
      </c>
      <c r="P330" s="1"/>
      <c r="Q330" s="1" t="s">
        <v>1093</v>
      </c>
      <c r="R330" s="1" t="s">
        <v>29</v>
      </c>
      <c r="S330" s="1" t="s">
        <v>30</v>
      </c>
      <c r="T330" s="1" t="s">
        <v>31</v>
      </c>
      <c r="U330" s="1" t="s">
        <v>49</v>
      </c>
    </row>
    <row r="331" spans="1:21" ht="15" thickBot="1" x14ac:dyDescent="0.25">
      <c r="A331" s="1" t="s">
        <v>1094</v>
      </c>
      <c r="B331" s="2">
        <v>45832.905081018522</v>
      </c>
      <c r="C331" s="1" t="s">
        <v>329</v>
      </c>
      <c r="D331" s="1" t="s">
        <v>44</v>
      </c>
      <c r="E331" s="3">
        <v>489750</v>
      </c>
      <c r="F331" s="1" t="s">
        <v>45</v>
      </c>
      <c r="G331" s="1" t="s">
        <v>1095</v>
      </c>
      <c r="H331" s="3">
        <v>1</v>
      </c>
      <c r="I331" s="3">
        <v>107.33</v>
      </c>
      <c r="J331" s="3">
        <v>107.33</v>
      </c>
      <c r="K331" s="3">
        <v>15</v>
      </c>
      <c r="L331" s="3">
        <v>91.23</v>
      </c>
      <c r="M331" s="1" t="s">
        <v>26</v>
      </c>
      <c r="N331" s="3">
        <v>27</v>
      </c>
      <c r="O331" s="1" t="s">
        <v>125</v>
      </c>
      <c r="P331" s="3">
        <v>3.6</v>
      </c>
      <c r="Q331" s="1" t="s">
        <v>671</v>
      </c>
      <c r="R331" s="1" t="s">
        <v>29</v>
      </c>
      <c r="S331" s="1" t="s">
        <v>56</v>
      </c>
      <c r="T331" s="1" t="s">
        <v>68</v>
      </c>
      <c r="U331" s="1" t="s">
        <v>32</v>
      </c>
    </row>
    <row r="332" spans="1:21" ht="15" thickBot="1" x14ac:dyDescent="0.25">
      <c r="A332" s="1" t="s">
        <v>1096</v>
      </c>
      <c r="B332" s="2">
        <v>45841.424432870372</v>
      </c>
      <c r="C332" s="1" t="s">
        <v>1097</v>
      </c>
      <c r="D332" s="1" t="s">
        <v>23</v>
      </c>
      <c r="E332" s="3">
        <v>430604</v>
      </c>
      <c r="F332" s="1" t="s">
        <v>71</v>
      </c>
      <c r="G332" s="1" t="s">
        <v>1098</v>
      </c>
      <c r="H332" s="3">
        <v>3</v>
      </c>
      <c r="I332" s="3">
        <v>40.28</v>
      </c>
      <c r="J332" s="3">
        <v>120.84</v>
      </c>
      <c r="K332" s="3">
        <v>0</v>
      </c>
      <c r="L332" s="3">
        <v>120.84</v>
      </c>
      <c r="M332" s="1" t="s">
        <v>26</v>
      </c>
      <c r="N332" s="3">
        <v>18</v>
      </c>
      <c r="O332" s="1" t="s">
        <v>27</v>
      </c>
      <c r="P332" s="3">
        <v>4.7</v>
      </c>
      <c r="Q332" s="1" t="s">
        <v>889</v>
      </c>
      <c r="R332" s="1" t="s">
        <v>29</v>
      </c>
      <c r="S332" s="1" t="s">
        <v>56</v>
      </c>
      <c r="T332" s="1" t="s">
        <v>31</v>
      </c>
      <c r="U332" s="1" t="s">
        <v>49</v>
      </c>
    </row>
    <row r="333" spans="1:21" ht="15" thickBot="1" x14ac:dyDescent="0.25">
      <c r="A333" s="1" t="s">
        <v>1099</v>
      </c>
      <c r="B333" s="2">
        <v>45847.504351851851</v>
      </c>
      <c r="C333" s="1" t="s">
        <v>1100</v>
      </c>
      <c r="D333" s="1" t="s">
        <v>35</v>
      </c>
      <c r="E333" s="3">
        <v>402982</v>
      </c>
      <c r="F333" s="1" t="s">
        <v>24</v>
      </c>
      <c r="G333" s="1" t="s">
        <v>60</v>
      </c>
      <c r="H333" s="3">
        <v>5</v>
      </c>
      <c r="I333" s="3">
        <v>47.54</v>
      </c>
      <c r="J333" s="3">
        <v>237.7</v>
      </c>
      <c r="K333" s="3">
        <v>10</v>
      </c>
      <c r="L333" s="3">
        <v>213.93</v>
      </c>
      <c r="M333" s="1" t="s">
        <v>26</v>
      </c>
      <c r="N333" s="3">
        <v>54</v>
      </c>
      <c r="O333" s="1" t="s">
        <v>38</v>
      </c>
      <c r="P333" s="3">
        <v>3.8</v>
      </c>
      <c r="Q333" s="1" t="s">
        <v>1036</v>
      </c>
      <c r="R333" s="1" t="s">
        <v>40</v>
      </c>
      <c r="S333" s="1" t="s">
        <v>62</v>
      </c>
      <c r="T333" s="1" t="s">
        <v>31</v>
      </c>
      <c r="U333" s="1" t="s">
        <v>49</v>
      </c>
    </row>
    <row r="334" spans="1:21" ht="15" thickBot="1" x14ac:dyDescent="0.25">
      <c r="A334" s="1" t="s">
        <v>1101</v>
      </c>
      <c r="B334" s="2">
        <v>45843.400358796294</v>
      </c>
      <c r="C334" s="1" t="s">
        <v>1102</v>
      </c>
      <c r="D334" s="1" t="s">
        <v>23</v>
      </c>
      <c r="E334" s="3">
        <v>437227</v>
      </c>
      <c r="F334" s="1" t="s">
        <v>71</v>
      </c>
      <c r="G334" s="1" t="s">
        <v>572</v>
      </c>
      <c r="H334" s="3">
        <v>5</v>
      </c>
      <c r="I334" s="3">
        <v>55.27</v>
      </c>
      <c r="J334" s="3">
        <v>276.35000000000002</v>
      </c>
      <c r="K334" s="3">
        <v>15</v>
      </c>
      <c r="L334" s="3">
        <v>234.9</v>
      </c>
      <c r="M334" s="1" t="s">
        <v>26</v>
      </c>
      <c r="N334" s="3">
        <v>15</v>
      </c>
      <c r="O334" s="1" t="s">
        <v>27</v>
      </c>
      <c r="P334" s="3">
        <v>2.1</v>
      </c>
      <c r="Q334" s="1" t="s">
        <v>685</v>
      </c>
      <c r="R334" s="1" t="s">
        <v>29</v>
      </c>
      <c r="S334" s="1" t="s">
        <v>30</v>
      </c>
      <c r="T334" s="1" t="s">
        <v>48</v>
      </c>
      <c r="U334" s="1" t="s">
        <v>41</v>
      </c>
    </row>
    <row r="335" spans="1:21" ht="15" thickBot="1" x14ac:dyDescent="0.25">
      <c r="A335" s="1" t="s">
        <v>1103</v>
      </c>
      <c r="B335" s="2">
        <v>45837.223449074074</v>
      </c>
      <c r="C335" s="1" t="s">
        <v>1104</v>
      </c>
      <c r="D335" s="1" t="s">
        <v>35</v>
      </c>
      <c r="E335" s="3">
        <v>466656</v>
      </c>
      <c r="F335" s="1" t="s">
        <v>115</v>
      </c>
      <c r="G335" s="1" t="s">
        <v>1105</v>
      </c>
      <c r="H335" s="3">
        <v>3</v>
      </c>
      <c r="I335" s="3">
        <v>83.01</v>
      </c>
      <c r="J335" s="3">
        <v>249.03</v>
      </c>
      <c r="K335" s="3">
        <v>0</v>
      </c>
      <c r="L335" s="3">
        <v>249.03</v>
      </c>
      <c r="M335" s="1" t="s">
        <v>26</v>
      </c>
      <c r="N335" s="3">
        <v>47</v>
      </c>
      <c r="O335" s="1" t="s">
        <v>125</v>
      </c>
      <c r="P335" s="3">
        <v>3.8</v>
      </c>
      <c r="Q335" s="1" t="s">
        <v>241</v>
      </c>
      <c r="R335" s="1" t="s">
        <v>29</v>
      </c>
      <c r="S335" s="1" t="s">
        <v>62</v>
      </c>
      <c r="T335" s="1" t="s">
        <v>48</v>
      </c>
      <c r="U335" s="1" t="s">
        <v>49</v>
      </c>
    </row>
    <row r="336" spans="1:21" ht="15" thickBot="1" x14ac:dyDescent="0.25">
      <c r="A336" s="1" t="s">
        <v>1106</v>
      </c>
      <c r="B336" s="2">
        <v>45850.83734953704</v>
      </c>
      <c r="C336" s="1" t="s">
        <v>1107</v>
      </c>
      <c r="D336" s="1" t="s">
        <v>35</v>
      </c>
      <c r="E336" s="3">
        <v>497569</v>
      </c>
      <c r="F336" s="1" t="s">
        <v>71</v>
      </c>
      <c r="G336" s="1" t="s">
        <v>395</v>
      </c>
      <c r="H336" s="3">
        <v>3</v>
      </c>
      <c r="I336" s="3">
        <v>108.96</v>
      </c>
      <c r="J336" s="3">
        <v>326.88</v>
      </c>
      <c r="K336" s="3">
        <v>10</v>
      </c>
      <c r="L336" s="3">
        <v>294.19</v>
      </c>
      <c r="M336" s="1" t="s">
        <v>26</v>
      </c>
      <c r="N336" s="3">
        <v>30</v>
      </c>
      <c r="O336" s="1" t="s">
        <v>38</v>
      </c>
      <c r="P336" s="3">
        <v>1.2</v>
      </c>
      <c r="Q336" s="1" t="s">
        <v>193</v>
      </c>
      <c r="R336" s="1" t="s">
        <v>40</v>
      </c>
      <c r="S336" s="1" t="s">
        <v>30</v>
      </c>
      <c r="T336" s="1" t="s">
        <v>48</v>
      </c>
      <c r="U336" s="1" t="s">
        <v>32</v>
      </c>
    </row>
    <row r="337" spans="1:21" ht="15" thickBot="1" x14ac:dyDescent="0.25">
      <c r="A337" s="1" t="s">
        <v>1108</v>
      </c>
      <c r="B337" s="2">
        <v>45855.936215277776</v>
      </c>
      <c r="C337" s="1" t="s">
        <v>1109</v>
      </c>
      <c r="D337" s="1" t="s">
        <v>44</v>
      </c>
      <c r="E337" s="3">
        <v>451492</v>
      </c>
      <c r="F337" s="1" t="s">
        <v>115</v>
      </c>
      <c r="G337" s="1" t="s">
        <v>261</v>
      </c>
      <c r="H337" s="3">
        <v>1</v>
      </c>
      <c r="I337" s="3">
        <v>114.89</v>
      </c>
      <c r="J337" s="3">
        <v>114.89</v>
      </c>
      <c r="K337" s="3">
        <v>5</v>
      </c>
      <c r="L337" s="3">
        <v>109.15</v>
      </c>
      <c r="M337" s="1" t="s">
        <v>26</v>
      </c>
      <c r="N337" s="3">
        <v>51</v>
      </c>
      <c r="O337" s="1" t="s">
        <v>27</v>
      </c>
      <c r="P337" s="3">
        <v>2.2000000000000002</v>
      </c>
      <c r="Q337" s="1" t="s">
        <v>507</v>
      </c>
      <c r="R337" s="1" t="s">
        <v>40</v>
      </c>
      <c r="S337" s="1" t="s">
        <v>62</v>
      </c>
      <c r="T337" s="1" t="s">
        <v>63</v>
      </c>
      <c r="U337" s="1" t="s">
        <v>32</v>
      </c>
    </row>
    <row r="338" spans="1:21" ht="15" thickBot="1" x14ac:dyDescent="0.25">
      <c r="A338" s="1" t="s">
        <v>1110</v>
      </c>
      <c r="B338" s="2">
        <v>45844.251342592594</v>
      </c>
      <c r="C338" s="1" t="s">
        <v>1111</v>
      </c>
      <c r="D338" s="1" t="s">
        <v>84</v>
      </c>
      <c r="E338" s="3">
        <v>470957</v>
      </c>
      <c r="F338" s="1" t="s">
        <v>115</v>
      </c>
      <c r="G338" s="1" t="s">
        <v>1112</v>
      </c>
      <c r="H338" s="3">
        <v>2</v>
      </c>
      <c r="I338" s="3">
        <v>60.17</v>
      </c>
      <c r="J338" s="3">
        <v>120.34</v>
      </c>
      <c r="K338" s="3">
        <v>5</v>
      </c>
      <c r="L338" s="3">
        <v>114.32</v>
      </c>
      <c r="M338" s="1" t="s">
        <v>26</v>
      </c>
      <c r="N338" s="3">
        <v>24</v>
      </c>
      <c r="O338" s="1" t="s">
        <v>38</v>
      </c>
      <c r="P338" s="3">
        <v>4.7</v>
      </c>
      <c r="Q338" s="1" t="s">
        <v>899</v>
      </c>
      <c r="R338" s="1" t="s">
        <v>29</v>
      </c>
      <c r="S338" s="1" t="s">
        <v>62</v>
      </c>
      <c r="T338" s="1" t="s">
        <v>31</v>
      </c>
      <c r="U338" s="1" t="s">
        <v>32</v>
      </c>
    </row>
    <row r="339" spans="1:21" ht="15" thickBot="1" x14ac:dyDescent="0.25">
      <c r="A339" s="1" t="s">
        <v>1113</v>
      </c>
      <c r="B339" s="2">
        <v>45859.259606481479</v>
      </c>
      <c r="C339" s="1" t="s">
        <v>1114</v>
      </c>
      <c r="D339" s="1" t="s">
        <v>152</v>
      </c>
      <c r="E339" s="3">
        <v>419074</v>
      </c>
      <c r="F339" s="1" t="s">
        <v>115</v>
      </c>
      <c r="G339" s="1" t="s">
        <v>187</v>
      </c>
      <c r="H339" s="3">
        <v>3</v>
      </c>
      <c r="I339" s="3">
        <v>134.41999999999999</v>
      </c>
      <c r="J339" s="3">
        <v>403.26</v>
      </c>
      <c r="K339" s="3">
        <v>15</v>
      </c>
      <c r="L339" s="3">
        <v>342.77</v>
      </c>
      <c r="M339" s="1" t="s">
        <v>47</v>
      </c>
      <c r="N339" s="1"/>
      <c r="O339" s="1"/>
      <c r="P339" s="1"/>
      <c r="Q339" s="1"/>
      <c r="R339" s="1" t="s">
        <v>40</v>
      </c>
      <c r="S339" s="1" t="s">
        <v>56</v>
      </c>
      <c r="T339" s="1" t="s">
        <v>48</v>
      </c>
      <c r="U339" s="1" t="s">
        <v>32</v>
      </c>
    </row>
    <row r="340" spans="1:21" ht="15" thickBot="1" x14ac:dyDescent="0.25">
      <c r="A340" s="1" t="s">
        <v>1115</v>
      </c>
      <c r="B340" s="2">
        <v>45855.243125000001</v>
      </c>
      <c r="C340" s="1" t="s">
        <v>1116</v>
      </c>
      <c r="D340" s="1" t="s">
        <v>23</v>
      </c>
      <c r="E340" s="3">
        <v>417242</v>
      </c>
      <c r="F340" s="1" t="s">
        <v>71</v>
      </c>
      <c r="G340" s="1" t="s">
        <v>395</v>
      </c>
      <c r="H340" s="3">
        <v>5</v>
      </c>
      <c r="I340" s="3">
        <v>100.2</v>
      </c>
      <c r="J340" s="3">
        <v>501</v>
      </c>
      <c r="K340" s="3">
        <v>5</v>
      </c>
      <c r="L340" s="3">
        <v>475.95</v>
      </c>
      <c r="M340" s="1" t="s">
        <v>26</v>
      </c>
      <c r="N340" s="3">
        <v>29</v>
      </c>
      <c r="O340" s="1" t="s">
        <v>38</v>
      </c>
      <c r="P340" s="1"/>
      <c r="Q340" s="1" t="s">
        <v>418</v>
      </c>
      <c r="R340" s="1" t="s">
        <v>40</v>
      </c>
      <c r="S340" s="1" t="s">
        <v>30</v>
      </c>
      <c r="T340" s="1" t="s">
        <v>68</v>
      </c>
      <c r="U340" s="1" t="s">
        <v>49</v>
      </c>
    </row>
    <row r="341" spans="1:21" ht="15" thickBot="1" x14ac:dyDescent="0.25">
      <c r="A341" s="1" t="s">
        <v>1117</v>
      </c>
      <c r="B341" s="2">
        <v>45829.945370370369</v>
      </c>
      <c r="C341" s="1" t="s">
        <v>1118</v>
      </c>
      <c r="D341" s="1" t="s">
        <v>152</v>
      </c>
      <c r="E341" s="3">
        <v>450786</v>
      </c>
      <c r="F341" s="1" t="s">
        <v>36</v>
      </c>
      <c r="G341" s="1" t="s">
        <v>945</v>
      </c>
      <c r="H341" s="3">
        <v>2</v>
      </c>
      <c r="I341" s="3">
        <v>41.29</v>
      </c>
      <c r="J341" s="3">
        <v>82.58</v>
      </c>
      <c r="K341" s="3">
        <v>5</v>
      </c>
      <c r="L341" s="3">
        <v>78.45</v>
      </c>
      <c r="M341" s="1" t="s">
        <v>26</v>
      </c>
      <c r="N341" s="3">
        <v>15</v>
      </c>
      <c r="O341" s="1" t="s">
        <v>125</v>
      </c>
      <c r="P341" s="3">
        <v>1.9</v>
      </c>
      <c r="Q341" s="1" t="s">
        <v>491</v>
      </c>
      <c r="R341" s="1" t="s">
        <v>29</v>
      </c>
      <c r="S341" s="1" t="s">
        <v>30</v>
      </c>
      <c r="T341" s="1" t="s">
        <v>63</v>
      </c>
      <c r="U341" s="1" t="s">
        <v>41</v>
      </c>
    </row>
    <row r="342" spans="1:21" ht="15" thickBot="1" x14ac:dyDescent="0.25">
      <c r="A342" s="1" t="s">
        <v>1119</v>
      </c>
      <c r="B342" s="2">
        <v>45856.488865740743</v>
      </c>
      <c r="C342" s="1" t="s">
        <v>1107</v>
      </c>
      <c r="D342" s="1" t="s">
        <v>52</v>
      </c>
      <c r="E342" s="3">
        <v>442585</v>
      </c>
      <c r="F342" s="1" t="s">
        <v>66</v>
      </c>
      <c r="G342" s="1" t="s">
        <v>633</v>
      </c>
      <c r="H342" s="3">
        <v>2</v>
      </c>
      <c r="I342" s="3">
        <v>75.58</v>
      </c>
      <c r="J342" s="3">
        <v>151.16</v>
      </c>
      <c r="K342" s="3">
        <v>0</v>
      </c>
      <c r="L342" s="3">
        <v>151.16</v>
      </c>
      <c r="M342" s="1" t="s">
        <v>26</v>
      </c>
      <c r="N342" s="3">
        <v>39</v>
      </c>
      <c r="O342" s="1" t="s">
        <v>38</v>
      </c>
      <c r="P342" s="3">
        <v>3.4</v>
      </c>
      <c r="Q342" s="1" t="s">
        <v>1065</v>
      </c>
      <c r="R342" s="1" t="s">
        <v>29</v>
      </c>
      <c r="S342" s="1" t="s">
        <v>62</v>
      </c>
      <c r="T342" s="1" t="s">
        <v>31</v>
      </c>
      <c r="U342" s="1" t="s">
        <v>41</v>
      </c>
    </row>
    <row r="343" spans="1:21" ht="15" thickBot="1" x14ac:dyDescent="0.25">
      <c r="A343" s="1" t="s">
        <v>1120</v>
      </c>
      <c r="B343" s="2">
        <v>45844.098993055559</v>
      </c>
      <c r="C343" s="1" t="s">
        <v>1121</v>
      </c>
      <c r="D343" s="1" t="s">
        <v>152</v>
      </c>
      <c r="E343" s="3">
        <v>405560</v>
      </c>
      <c r="F343" s="1" t="s">
        <v>71</v>
      </c>
      <c r="G343" s="1" t="s">
        <v>980</v>
      </c>
      <c r="H343" s="3">
        <v>5</v>
      </c>
      <c r="I343" s="3">
        <v>71.430000000000007</v>
      </c>
      <c r="J343" s="3">
        <v>357.15</v>
      </c>
      <c r="K343" s="3">
        <v>0</v>
      </c>
      <c r="L343" s="3">
        <v>357.15</v>
      </c>
      <c r="M343" s="1" t="s">
        <v>26</v>
      </c>
      <c r="N343" s="3">
        <v>48</v>
      </c>
      <c r="O343" s="1" t="s">
        <v>38</v>
      </c>
      <c r="P343" s="3">
        <v>1.8</v>
      </c>
      <c r="Q343" s="1" t="s">
        <v>454</v>
      </c>
      <c r="R343" s="1" t="s">
        <v>40</v>
      </c>
      <c r="S343" s="1" t="s">
        <v>56</v>
      </c>
      <c r="T343" s="1" t="s">
        <v>48</v>
      </c>
      <c r="U343" s="1" t="s">
        <v>41</v>
      </c>
    </row>
    <row r="344" spans="1:21" ht="15" thickBot="1" x14ac:dyDescent="0.25">
      <c r="A344" s="1" t="s">
        <v>1122</v>
      </c>
      <c r="B344" s="2">
        <v>45834.594224537039</v>
      </c>
      <c r="C344" s="1" t="s">
        <v>1123</v>
      </c>
      <c r="D344" s="1" t="s">
        <v>35</v>
      </c>
      <c r="E344" s="3">
        <v>438591</v>
      </c>
      <c r="F344" s="1" t="s">
        <v>45</v>
      </c>
      <c r="G344" s="1" t="s">
        <v>1124</v>
      </c>
      <c r="H344" s="3">
        <v>5</v>
      </c>
      <c r="I344" s="3">
        <v>137.47999999999999</v>
      </c>
      <c r="J344" s="3">
        <v>687.4</v>
      </c>
      <c r="K344" s="3">
        <v>15</v>
      </c>
      <c r="L344" s="3">
        <v>584.29</v>
      </c>
      <c r="M344" s="1" t="s">
        <v>26</v>
      </c>
      <c r="N344" s="3">
        <v>43</v>
      </c>
      <c r="O344" s="1" t="s">
        <v>27</v>
      </c>
      <c r="P344" s="3">
        <v>1.5</v>
      </c>
      <c r="Q344" s="1" t="s">
        <v>895</v>
      </c>
      <c r="R344" s="1" t="s">
        <v>29</v>
      </c>
      <c r="S344" s="1" t="s">
        <v>56</v>
      </c>
      <c r="T344" s="1" t="s">
        <v>68</v>
      </c>
      <c r="U344" s="1" t="s">
        <v>49</v>
      </c>
    </row>
    <row r="345" spans="1:21" ht="15" thickBot="1" x14ac:dyDescent="0.25">
      <c r="A345" s="1" t="s">
        <v>1125</v>
      </c>
      <c r="B345" s="2">
        <v>45836.084780092591</v>
      </c>
      <c r="C345" s="1" t="s">
        <v>1126</v>
      </c>
      <c r="D345" s="1" t="s">
        <v>23</v>
      </c>
      <c r="E345" s="3">
        <v>423446</v>
      </c>
      <c r="F345" s="1" t="s">
        <v>36</v>
      </c>
      <c r="G345" s="1" t="s">
        <v>37</v>
      </c>
      <c r="H345" s="3">
        <v>2</v>
      </c>
      <c r="I345" s="3">
        <v>134.72999999999999</v>
      </c>
      <c r="J345" s="3">
        <v>269.45999999999998</v>
      </c>
      <c r="K345" s="3">
        <v>0</v>
      </c>
      <c r="L345" s="3">
        <v>269.45999999999998</v>
      </c>
      <c r="M345" s="1" t="s">
        <v>26</v>
      </c>
      <c r="N345" s="3">
        <v>59</v>
      </c>
      <c r="O345" s="1" t="s">
        <v>38</v>
      </c>
      <c r="P345" s="3">
        <v>4.2</v>
      </c>
      <c r="Q345" s="1" t="s">
        <v>872</v>
      </c>
      <c r="R345" s="1" t="s">
        <v>29</v>
      </c>
      <c r="S345" s="1" t="s">
        <v>30</v>
      </c>
      <c r="T345" s="1" t="s">
        <v>68</v>
      </c>
      <c r="U345" s="1" t="s">
        <v>49</v>
      </c>
    </row>
    <row r="346" spans="1:21" ht="15" thickBot="1" x14ac:dyDescent="0.25">
      <c r="A346" s="1" t="s">
        <v>1127</v>
      </c>
      <c r="B346" s="2">
        <v>45842.404143518521</v>
      </c>
      <c r="C346" s="1" t="s">
        <v>1128</v>
      </c>
      <c r="D346" s="1" t="s">
        <v>84</v>
      </c>
      <c r="E346" s="3">
        <v>492705</v>
      </c>
      <c r="F346" s="1" t="s">
        <v>36</v>
      </c>
      <c r="G346" s="1" t="s">
        <v>1076</v>
      </c>
      <c r="H346" s="3">
        <v>5</v>
      </c>
      <c r="I346" s="3">
        <v>99.57</v>
      </c>
      <c r="J346" s="3">
        <v>497.85</v>
      </c>
      <c r="K346" s="3">
        <v>5</v>
      </c>
      <c r="L346" s="3">
        <v>472.96</v>
      </c>
      <c r="M346" s="1" t="s">
        <v>26</v>
      </c>
      <c r="N346" s="3">
        <v>39</v>
      </c>
      <c r="O346" s="1" t="s">
        <v>27</v>
      </c>
      <c r="P346" s="3">
        <v>4.5999999999999996</v>
      </c>
      <c r="Q346" s="1" t="s">
        <v>360</v>
      </c>
      <c r="R346" s="1" t="s">
        <v>29</v>
      </c>
      <c r="S346" s="1" t="s">
        <v>30</v>
      </c>
      <c r="T346" s="1" t="s">
        <v>63</v>
      </c>
      <c r="U346" s="1" t="s">
        <v>32</v>
      </c>
    </row>
    <row r="347" spans="1:21" ht="15" thickBot="1" x14ac:dyDescent="0.25">
      <c r="A347" s="1" t="s">
        <v>1129</v>
      </c>
      <c r="B347" s="2">
        <v>45835.16909722222</v>
      </c>
      <c r="C347" s="1" t="s">
        <v>1130</v>
      </c>
      <c r="D347" s="1" t="s">
        <v>35</v>
      </c>
      <c r="E347" s="3">
        <v>440379</v>
      </c>
      <c r="F347" s="1" t="s">
        <v>24</v>
      </c>
      <c r="G347" s="1" t="s">
        <v>218</v>
      </c>
      <c r="H347" s="3">
        <v>4</v>
      </c>
      <c r="I347" s="3">
        <v>57.54</v>
      </c>
      <c r="J347" s="3">
        <v>230.16</v>
      </c>
      <c r="K347" s="3">
        <v>5</v>
      </c>
      <c r="L347" s="3">
        <v>218.65</v>
      </c>
      <c r="M347" s="1" t="s">
        <v>26</v>
      </c>
      <c r="N347" s="3">
        <v>23</v>
      </c>
      <c r="O347" s="1" t="s">
        <v>27</v>
      </c>
      <c r="P347" s="1"/>
      <c r="Q347" s="1" t="s">
        <v>1131</v>
      </c>
      <c r="R347" s="1" t="s">
        <v>29</v>
      </c>
      <c r="S347" s="1" t="s">
        <v>56</v>
      </c>
      <c r="T347" s="1" t="s">
        <v>68</v>
      </c>
      <c r="U347" s="1" t="s">
        <v>41</v>
      </c>
    </row>
    <row r="348" spans="1:21" ht="15" thickBot="1" x14ac:dyDescent="0.25">
      <c r="A348" s="1" t="s">
        <v>1132</v>
      </c>
      <c r="B348" s="2">
        <v>45834.761678240742</v>
      </c>
      <c r="C348" s="1" t="s">
        <v>1133</v>
      </c>
      <c r="D348" s="1" t="s">
        <v>152</v>
      </c>
      <c r="E348" s="3">
        <v>400754</v>
      </c>
      <c r="F348" s="1" t="s">
        <v>45</v>
      </c>
      <c r="G348" s="1" t="s">
        <v>1134</v>
      </c>
      <c r="H348" s="3">
        <v>2</v>
      </c>
      <c r="I348" s="3">
        <v>48.19</v>
      </c>
      <c r="J348" s="3">
        <v>96.38</v>
      </c>
      <c r="K348" s="3">
        <v>15</v>
      </c>
      <c r="L348" s="3">
        <v>81.92</v>
      </c>
      <c r="M348" s="1" t="s">
        <v>26</v>
      </c>
      <c r="N348" s="3">
        <v>43</v>
      </c>
      <c r="O348" s="1" t="s">
        <v>27</v>
      </c>
      <c r="P348" s="3">
        <v>1</v>
      </c>
      <c r="Q348" s="1" t="s">
        <v>1030</v>
      </c>
      <c r="R348" s="1" t="s">
        <v>40</v>
      </c>
      <c r="S348" s="1" t="s">
        <v>62</v>
      </c>
      <c r="T348" s="1" t="s">
        <v>63</v>
      </c>
      <c r="U348" s="1" t="s">
        <v>77</v>
      </c>
    </row>
    <row r="349" spans="1:21" ht="15" thickBot="1" x14ac:dyDescent="0.25">
      <c r="A349" s="1" t="s">
        <v>1135</v>
      </c>
      <c r="B349" s="2">
        <v>45856.421944444446</v>
      </c>
      <c r="C349" s="1" t="s">
        <v>1136</v>
      </c>
      <c r="D349" s="1" t="s">
        <v>59</v>
      </c>
      <c r="E349" s="3">
        <v>407218</v>
      </c>
      <c r="F349" s="1" t="s">
        <v>115</v>
      </c>
      <c r="G349" s="1" t="s">
        <v>555</v>
      </c>
      <c r="H349" s="3">
        <v>1</v>
      </c>
      <c r="I349" s="3">
        <v>38.9</v>
      </c>
      <c r="J349" s="3">
        <v>38.9</v>
      </c>
      <c r="K349" s="3">
        <v>0</v>
      </c>
      <c r="L349" s="3">
        <v>38.9</v>
      </c>
      <c r="M349" s="1" t="s">
        <v>26</v>
      </c>
      <c r="N349" s="3">
        <v>53</v>
      </c>
      <c r="O349" s="1" t="s">
        <v>125</v>
      </c>
      <c r="P349" s="3">
        <v>1.4</v>
      </c>
      <c r="Q349" s="1" t="s">
        <v>1137</v>
      </c>
      <c r="R349" s="1" t="s">
        <v>40</v>
      </c>
      <c r="S349" s="1" t="s">
        <v>30</v>
      </c>
      <c r="T349" s="1" t="s">
        <v>63</v>
      </c>
      <c r="U349" s="1" t="s">
        <v>49</v>
      </c>
    </row>
    <row r="350" spans="1:21" ht="15" thickBot="1" x14ac:dyDescent="0.25">
      <c r="A350" s="1" t="s">
        <v>1138</v>
      </c>
      <c r="B350" s="2">
        <v>45837.111840277779</v>
      </c>
      <c r="C350" s="1" t="s">
        <v>1139</v>
      </c>
      <c r="D350" s="1" t="s">
        <v>35</v>
      </c>
      <c r="E350" s="3">
        <v>498217</v>
      </c>
      <c r="F350" s="1" t="s">
        <v>45</v>
      </c>
      <c r="G350" s="1" t="s">
        <v>1140</v>
      </c>
      <c r="H350" s="3">
        <v>1</v>
      </c>
      <c r="I350" s="3">
        <v>32.11</v>
      </c>
      <c r="J350" s="3">
        <v>32.11</v>
      </c>
      <c r="K350" s="3">
        <v>10</v>
      </c>
      <c r="L350" s="3">
        <v>28.9</v>
      </c>
      <c r="M350" s="1" t="s">
        <v>26</v>
      </c>
      <c r="N350" s="3">
        <v>39</v>
      </c>
      <c r="O350" s="1" t="s">
        <v>27</v>
      </c>
      <c r="P350" s="3">
        <v>4.4000000000000004</v>
      </c>
      <c r="Q350" s="1" t="s">
        <v>1141</v>
      </c>
      <c r="R350" s="1" t="s">
        <v>40</v>
      </c>
      <c r="S350" s="1" t="s">
        <v>56</v>
      </c>
      <c r="T350" s="1" t="s">
        <v>63</v>
      </c>
      <c r="U350" s="1" t="s">
        <v>77</v>
      </c>
    </row>
    <row r="351" spans="1:21" ht="15" thickBot="1" x14ac:dyDescent="0.25">
      <c r="A351" s="1" t="s">
        <v>1142</v>
      </c>
      <c r="B351" s="2">
        <v>45842.786793981482</v>
      </c>
      <c r="C351" s="1" t="s">
        <v>1143</v>
      </c>
      <c r="D351" s="1" t="s">
        <v>44</v>
      </c>
      <c r="E351" s="3">
        <v>469082</v>
      </c>
      <c r="F351" s="1" t="s">
        <v>36</v>
      </c>
      <c r="G351" s="1" t="s">
        <v>1144</v>
      </c>
      <c r="H351" s="3">
        <v>2</v>
      </c>
      <c r="I351" s="3">
        <v>110.46</v>
      </c>
      <c r="J351" s="3">
        <v>220.92</v>
      </c>
      <c r="K351" s="3">
        <v>0</v>
      </c>
      <c r="L351" s="3">
        <v>220.92</v>
      </c>
      <c r="M351" s="1" t="s">
        <v>26</v>
      </c>
      <c r="N351" s="3">
        <v>55</v>
      </c>
      <c r="O351" s="1" t="s">
        <v>38</v>
      </c>
      <c r="P351" s="3">
        <v>2.9</v>
      </c>
      <c r="Q351" s="1" t="s">
        <v>889</v>
      </c>
      <c r="R351" s="1" t="s">
        <v>40</v>
      </c>
      <c r="S351" s="1" t="s">
        <v>62</v>
      </c>
      <c r="T351" s="1" t="s">
        <v>48</v>
      </c>
      <c r="U351" s="1" t="s">
        <v>49</v>
      </c>
    </row>
    <row r="352" spans="1:21" ht="15" thickBot="1" x14ac:dyDescent="0.25">
      <c r="A352" s="1" t="s">
        <v>1145</v>
      </c>
      <c r="B352" s="2">
        <v>45843.243506944447</v>
      </c>
      <c r="C352" s="1" t="s">
        <v>1146</v>
      </c>
      <c r="D352" s="1" t="s">
        <v>84</v>
      </c>
      <c r="E352" s="3">
        <v>481690</v>
      </c>
      <c r="F352" s="1" t="s">
        <v>24</v>
      </c>
      <c r="G352" s="1" t="s">
        <v>681</v>
      </c>
      <c r="H352" s="3">
        <v>5</v>
      </c>
      <c r="I352" s="3">
        <v>93.14</v>
      </c>
      <c r="J352" s="3">
        <v>465.7</v>
      </c>
      <c r="K352" s="3">
        <v>15</v>
      </c>
      <c r="L352" s="3">
        <v>395.84</v>
      </c>
      <c r="M352" s="1" t="s">
        <v>26</v>
      </c>
      <c r="N352" s="3">
        <v>26</v>
      </c>
      <c r="O352" s="1" t="s">
        <v>38</v>
      </c>
      <c r="P352" s="3">
        <v>2.2000000000000002</v>
      </c>
      <c r="Q352" s="1" t="s">
        <v>385</v>
      </c>
      <c r="R352" s="1" t="s">
        <v>29</v>
      </c>
      <c r="S352" s="1" t="s">
        <v>30</v>
      </c>
      <c r="T352" s="1" t="s">
        <v>31</v>
      </c>
      <c r="U352" s="1" t="s">
        <v>41</v>
      </c>
    </row>
    <row r="353" spans="1:21" ht="15" thickBot="1" x14ac:dyDescent="0.25">
      <c r="A353" s="1" t="s">
        <v>1147</v>
      </c>
      <c r="B353" s="2">
        <v>45858.927175925928</v>
      </c>
      <c r="C353" s="1" t="s">
        <v>1148</v>
      </c>
      <c r="D353" s="1" t="s">
        <v>52</v>
      </c>
      <c r="E353" s="3">
        <v>427176</v>
      </c>
      <c r="F353" s="1" t="s">
        <v>66</v>
      </c>
      <c r="G353" s="1" t="s">
        <v>806</v>
      </c>
      <c r="H353" s="3">
        <v>4</v>
      </c>
      <c r="I353" s="3">
        <v>73.83</v>
      </c>
      <c r="J353" s="3">
        <v>295.32</v>
      </c>
      <c r="K353" s="3">
        <v>10</v>
      </c>
      <c r="L353" s="3">
        <v>265.79000000000002</v>
      </c>
      <c r="M353" s="1" t="s">
        <v>26</v>
      </c>
      <c r="N353" s="3">
        <v>55</v>
      </c>
      <c r="O353" s="1" t="s">
        <v>27</v>
      </c>
      <c r="P353" s="1"/>
      <c r="Q353" s="1" t="s">
        <v>491</v>
      </c>
      <c r="R353" s="1" t="s">
        <v>40</v>
      </c>
      <c r="S353" s="1" t="s">
        <v>56</v>
      </c>
      <c r="T353" s="1" t="s">
        <v>31</v>
      </c>
      <c r="U353" s="1" t="s">
        <v>49</v>
      </c>
    </row>
    <row r="354" spans="1:21" ht="15" thickBot="1" x14ac:dyDescent="0.25">
      <c r="A354" s="1" t="s">
        <v>1149</v>
      </c>
      <c r="B354" s="2">
        <v>45839.790648148148</v>
      </c>
      <c r="C354" s="1" t="s">
        <v>1150</v>
      </c>
      <c r="D354" s="1" t="s">
        <v>84</v>
      </c>
      <c r="E354" s="3">
        <v>472089</v>
      </c>
      <c r="F354" s="1" t="s">
        <v>24</v>
      </c>
      <c r="G354" s="1" t="s">
        <v>1151</v>
      </c>
      <c r="H354" s="3">
        <v>1</v>
      </c>
      <c r="I354" s="3">
        <v>34.799999999999997</v>
      </c>
      <c r="J354" s="3">
        <v>34.799999999999997</v>
      </c>
      <c r="K354" s="3">
        <v>10</v>
      </c>
      <c r="L354" s="3">
        <v>31.32</v>
      </c>
      <c r="M354" s="1" t="s">
        <v>26</v>
      </c>
      <c r="N354" s="3">
        <v>51</v>
      </c>
      <c r="O354" s="1" t="s">
        <v>38</v>
      </c>
      <c r="P354" s="3">
        <v>4.3</v>
      </c>
      <c r="Q354" s="1" t="s">
        <v>385</v>
      </c>
      <c r="R354" s="1" t="s">
        <v>40</v>
      </c>
      <c r="S354" s="1" t="s">
        <v>56</v>
      </c>
      <c r="T354" s="1" t="s">
        <v>68</v>
      </c>
      <c r="U354" s="1" t="s">
        <v>41</v>
      </c>
    </row>
    <row r="355" spans="1:21" ht="15" thickBot="1" x14ac:dyDescent="0.25">
      <c r="A355" s="1" t="s">
        <v>1152</v>
      </c>
      <c r="B355" s="2">
        <v>45846.210787037038</v>
      </c>
      <c r="C355" s="1" t="s">
        <v>1153</v>
      </c>
      <c r="D355" s="1" t="s">
        <v>52</v>
      </c>
      <c r="E355" s="3">
        <v>417794</v>
      </c>
      <c r="F355" s="1" t="s">
        <v>36</v>
      </c>
      <c r="G355" s="1" t="s">
        <v>1154</v>
      </c>
      <c r="H355" s="3">
        <v>4</v>
      </c>
      <c r="I355" s="3">
        <v>135.97</v>
      </c>
      <c r="J355" s="3">
        <v>543.88</v>
      </c>
      <c r="K355" s="3">
        <v>10</v>
      </c>
      <c r="L355" s="3">
        <v>489.49</v>
      </c>
      <c r="M355" s="1" t="s">
        <v>26</v>
      </c>
      <c r="N355" s="3">
        <v>41</v>
      </c>
      <c r="O355" s="1" t="s">
        <v>38</v>
      </c>
      <c r="P355" s="1"/>
      <c r="Q355" s="1" t="s">
        <v>712</v>
      </c>
      <c r="R355" s="1" t="s">
        <v>40</v>
      </c>
      <c r="S355" s="1" t="s">
        <v>62</v>
      </c>
      <c r="T355" s="1" t="s">
        <v>48</v>
      </c>
      <c r="U355" s="1" t="s">
        <v>77</v>
      </c>
    </row>
    <row r="356" spans="1:21" ht="15" thickBot="1" x14ac:dyDescent="0.25">
      <c r="A356" s="1" t="s">
        <v>1155</v>
      </c>
      <c r="B356" s="2">
        <v>45839.449270833335</v>
      </c>
      <c r="C356" s="1" t="s">
        <v>1156</v>
      </c>
      <c r="D356" s="1" t="s">
        <v>84</v>
      </c>
      <c r="E356" s="3">
        <v>489849</v>
      </c>
      <c r="F356" s="1" t="s">
        <v>24</v>
      </c>
      <c r="G356" s="1" t="s">
        <v>1157</v>
      </c>
      <c r="H356" s="3">
        <v>1</v>
      </c>
      <c r="I356" s="3">
        <v>146.05000000000001</v>
      </c>
      <c r="J356" s="3">
        <v>146.05000000000001</v>
      </c>
      <c r="K356" s="3">
        <v>10</v>
      </c>
      <c r="L356" s="3">
        <v>131.44999999999999</v>
      </c>
      <c r="M356" s="1" t="s">
        <v>26</v>
      </c>
      <c r="N356" s="3">
        <v>36</v>
      </c>
      <c r="O356" s="1" t="s">
        <v>125</v>
      </c>
      <c r="P356" s="3">
        <v>4.4000000000000004</v>
      </c>
      <c r="Q356" s="1" t="s">
        <v>1065</v>
      </c>
      <c r="R356" s="1" t="s">
        <v>40</v>
      </c>
      <c r="S356" s="1" t="s">
        <v>30</v>
      </c>
      <c r="T356" s="1" t="s">
        <v>31</v>
      </c>
      <c r="U356" s="1" t="s">
        <v>49</v>
      </c>
    </row>
    <row r="357" spans="1:21" ht="15" thickBot="1" x14ac:dyDescent="0.25">
      <c r="A357" s="1" t="s">
        <v>1158</v>
      </c>
      <c r="B357" s="2">
        <v>45842.380740740744</v>
      </c>
      <c r="C357" s="1" t="s">
        <v>1159</v>
      </c>
      <c r="D357" s="1" t="s">
        <v>52</v>
      </c>
      <c r="E357" s="3">
        <v>404146</v>
      </c>
      <c r="F357" s="1" t="s">
        <v>24</v>
      </c>
      <c r="G357" s="1" t="s">
        <v>140</v>
      </c>
      <c r="H357" s="3">
        <v>1</v>
      </c>
      <c r="I357" s="3">
        <v>84.62</v>
      </c>
      <c r="J357" s="3">
        <v>84.62</v>
      </c>
      <c r="K357" s="3">
        <v>5</v>
      </c>
      <c r="L357" s="3">
        <v>80.39</v>
      </c>
      <c r="M357" s="1" t="s">
        <v>26</v>
      </c>
      <c r="N357" s="3">
        <v>34</v>
      </c>
      <c r="O357" s="1" t="s">
        <v>27</v>
      </c>
      <c r="P357" s="3">
        <v>1.7</v>
      </c>
      <c r="Q357" s="1" t="s">
        <v>792</v>
      </c>
      <c r="R357" s="1" t="s">
        <v>29</v>
      </c>
      <c r="S357" s="1" t="s">
        <v>30</v>
      </c>
      <c r="T357" s="1" t="s">
        <v>31</v>
      </c>
      <c r="U357" s="1" t="s">
        <v>41</v>
      </c>
    </row>
    <row r="358" spans="1:21" ht="15" thickBot="1" x14ac:dyDescent="0.25">
      <c r="A358" s="1" t="s">
        <v>1160</v>
      </c>
      <c r="B358" s="2">
        <v>45854.100775462961</v>
      </c>
      <c r="C358" s="1" t="s">
        <v>1161</v>
      </c>
      <c r="D358" s="1" t="s">
        <v>23</v>
      </c>
      <c r="E358" s="3">
        <v>463264</v>
      </c>
      <c r="F358" s="1" t="s">
        <v>45</v>
      </c>
      <c r="G358" s="1" t="s">
        <v>427</v>
      </c>
      <c r="H358" s="3">
        <v>2</v>
      </c>
      <c r="I358" s="3">
        <v>64.22</v>
      </c>
      <c r="J358" s="3">
        <v>128.44</v>
      </c>
      <c r="K358" s="3">
        <v>15</v>
      </c>
      <c r="L358" s="3">
        <v>109.17</v>
      </c>
      <c r="M358" s="1" t="s">
        <v>26</v>
      </c>
      <c r="N358" s="3">
        <v>48</v>
      </c>
      <c r="O358" s="1" t="s">
        <v>125</v>
      </c>
      <c r="P358" s="3">
        <v>1.6</v>
      </c>
      <c r="Q358" s="1" t="s">
        <v>1162</v>
      </c>
      <c r="R358" s="1" t="s">
        <v>29</v>
      </c>
      <c r="S358" s="1" t="s">
        <v>30</v>
      </c>
      <c r="T358" s="1" t="s">
        <v>31</v>
      </c>
      <c r="U358" s="1" t="s">
        <v>41</v>
      </c>
    </row>
    <row r="359" spans="1:21" ht="15" thickBot="1" x14ac:dyDescent="0.25">
      <c r="A359" s="1" t="s">
        <v>1163</v>
      </c>
      <c r="B359" s="2">
        <v>45853.281469907408</v>
      </c>
      <c r="C359" s="1" t="s">
        <v>1164</v>
      </c>
      <c r="D359" s="1" t="s">
        <v>52</v>
      </c>
      <c r="E359" s="3">
        <v>468465</v>
      </c>
      <c r="F359" s="1" t="s">
        <v>53</v>
      </c>
      <c r="G359" s="1" t="s">
        <v>1165</v>
      </c>
      <c r="H359" s="3">
        <v>3</v>
      </c>
      <c r="I359" s="3">
        <v>141.19999999999999</v>
      </c>
      <c r="J359" s="3">
        <v>423.6</v>
      </c>
      <c r="K359" s="3">
        <v>0</v>
      </c>
      <c r="L359" s="3">
        <v>423.6</v>
      </c>
      <c r="M359" s="1" t="s">
        <v>26</v>
      </c>
      <c r="N359" s="3">
        <v>17</v>
      </c>
      <c r="O359" s="1" t="s">
        <v>27</v>
      </c>
      <c r="P359" s="3">
        <v>3.6</v>
      </c>
      <c r="Q359" s="1" t="s">
        <v>255</v>
      </c>
      <c r="R359" s="1" t="s">
        <v>29</v>
      </c>
      <c r="S359" s="1" t="s">
        <v>62</v>
      </c>
      <c r="T359" s="1" t="s">
        <v>48</v>
      </c>
      <c r="U359" s="1" t="s">
        <v>32</v>
      </c>
    </row>
    <row r="360" spans="1:21" ht="15" thickBot="1" x14ac:dyDescent="0.25">
      <c r="A360" s="1" t="s">
        <v>1166</v>
      </c>
      <c r="B360" s="2">
        <v>45841.756319444445</v>
      </c>
      <c r="C360" s="1" t="s">
        <v>1167</v>
      </c>
      <c r="D360" s="1" t="s">
        <v>59</v>
      </c>
      <c r="E360" s="3">
        <v>425238</v>
      </c>
      <c r="F360" s="1" t="s">
        <v>24</v>
      </c>
      <c r="G360" s="1" t="s">
        <v>1168</v>
      </c>
      <c r="H360" s="3">
        <v>5</v>
      </c>
      <c r="I360" s="3">
        <v>61.49</v>
      </c>
      <c r="J360" s="3">
        <v>307.45</v>
      </c>
      <c r="K360" s="3">
        <v>15</v>
      </c>
      <c r="L360" s="3">
        <v>261.33</v>
      </c>
      <c r="M360" s="1" t="s">
        <v>26</v>
      </c>
      <c r="N360" s="3">
        <v>32</v>
      </c>
      <c r="O360" s="1" t="s">
        <v>27</v>
      </c>
      <c r="P360" s="1"/>
      <c r="Q360" s="1" t="s">
        <v>295</v>
      </c>
      <c r="R360" s="1" t="s">
        <v>29</v>
      </c>
      <c r="S360" s="1" t="s">
        <v>62</v>
      </c>
      <c r="T360" s="1" t="s">
        <v>31</v>
      </c>
      <c r="U360" s="1" t="s">
        <v>32</v>
      </c>
    </row>
    <row r="361" spans="1:21" ht="15" thickBot="1" x14ac:dyDescent="0.25">
      <c r="A361" s="1" t="s">
        <v>1169</v>
      </c>
      <c r="B361" s="2">
        <v>45832.031643518516</v>
      </c>
      <c r="C361" s="1" t="s">
        <v>1170</v>
      </c>
      <c r="D361" s="1" t="s">
        <v>44</v>
      </c>
      <c r="E361" s="3">
        <v>472007</v>
      </c>
      <c r="F361" s="1" t="s">
        <v>24</v>
      </c>
      <c r="G361" s="1" t="s">
        <v>1168</v>
      </c>
      <c r="H361" s="3">
        <v>2</v>
      </c>
      <c r="I361" s="3">
        <v>142.63</v>
      </c>
      <c r="J361" s="3">
        <v>285.26</v>
      </c>
      <c r="K361" s="3">
        <v>10</v>
      </c>
      <c r="L361" s="3">
        <v>256.73</v>
      </c>
      <c r="M361" s="1" t="s">
        <v>26</v>
      </c>
      <c r="N361" s="3">
        <v>25</v>
      </c>
      <c r="O361" s="1" t="s">
        <v>27</v>
      </c>
      <c r="P361" s="3">
        <v>4.5999999999999996</v>
      </c>
      <c r="Q361" s="1" t="s">
        <v>106</v>
      </c>
      <c r="R361" s="1" t="s">
        <v>40</v>
      </c>
      <c r="S361" s="1" t="s">
        <v>30</v>
      </c>
      <c r="T361" s="1" t="s">
        <v>63</v>
      </c>
      <c r="U361" s="1" t="s">
        <v>77</v>
      </c>
    </row>
    <row r="362" spans="1:21" ht="15" thickBot="1" x14ac:dyDescent="0.25">
      <c r="A362" s="1" t="s">
        <v>1171</v>
      </c>
      <c r="B362" s="2">
        <v>45834.046238425923</v>
      </c>
      <c r="C362" s="1" t="s">
        <v>1172</v>
      </c>
      <c r="D362" s="1" t="s">
        <v>52</v>
      </c>
      <c r="E362" s="3">
        <v>406614</v>
      </c>
      <c r="F362" s="1" t="s">
        <v>53</v>
      </c>
      <c r="G362" s="1" t="s">
        <v>964</v>
      </c>
      <c r="H362" s="3">
        <v>1</v>
      </c>
      <c r="I362" s="3">
        <v>31.2</v>
      </c>
      <c r="J362" s="3">
        <v>31.2</v>
      </c>
      <c r="K362" s="3">
        <v>15</v>
      </c>
      <c r="L362" s="3">
        <v>26.52</v>
      </c>
      <c r="M362" s="1" t="s">
        <v>26</v>
      </c>
      <c r="N362" s="3">
        <v>53</v>
      </c>
      <c r="O362" s="1" t="s">
        <v>38</v>
      </c>
      <c r="P362" s="3">
        <v>3.8</v>
      </c>
      <c r="Q362" s="1" t="s">
        <v>1173</v>
      </c>
      <c r="R362" s="1" t="s">
        <v>40</v>
      </c>
      <c r="S362" s="1" t="s">
        <v>56</v>
      </c>
      <c r="T362" s="1" t="s">
        <v>48</v>
      </c>
      <c r="U362" s="1" t="s">
        <v>32</v>
      </c>
    </row>
    <row r="363" spans="1:21" ht="15" thickBot="1" x14ac:dyDescent="0.25">
      <c r="A363" s="1" t="s">
        <v>1174</v>
      </c>
      <c r="B363" s="2">
        <v>45850.128159722219</v>
      </c>
      <c r="C363" s="1" t="s">
        <v>1175</v>
      </c>
      <c r="D363" s="1" t="s">
        <v>23</v>
      </c>
      <c r="E363" s="3">
        <v>499057</v>
      </c>
      <c r="F363" s="1" t="s">
        <v>66</v>
      </c>
      <c r="G363" s="1" t="s">
        <v>633</v>
      </c>
      <c r="H363" s="3">
        <v>5</v>
      </c>
      <c r="I363" s="3">
        <v>37.130000000000003</v>
      </c>
      <c r="J363" s="3">
        <v>185.65</v>
      </c>
      <c r="K363" s="3">
        <v>15</v>
      </c>
      <c r="L363" s="3">
        <v>157.80000000000001</v>
      </c>
      <c r="M363" s="1" t="s">
        <v>26</v>
      </c>
      <c r="N363" s="3">
        <v>34</v>
      </c>
      <c r="O363" s="1" t="s">
        <v>38</v>
      </c>
      <c r="P363" s="3">
        <v>4.0999999999999996</v>
      </c>
      <c r="Q363" s="1" t="s">
        <v>233</v>
      </c>
      <c r="R363" s="1" t="s">
        <v>29</v>
      </c>
      <c r="S363" s="1" t="s">
        <v>30</v>
      </c>
      <c r="T363" s="1" t="s">
        <v>63</v>
      </c>
      <c r="U363" s="1" t="s">
        <v>49</v>
      </c>
    </row>
    <row r="364" spans="1:21" ht="15" thickBot="1" x14ac:dyDescent="0.25">
      <c r="A364" s="1" t="s">
        <v>1176</v>
      </c>
      <c r="B364" s="2">
        <v>45842.997083333335</v>
      </c>
      <c r="C364" s="1" t="s">
        <v>1177</v>
      </c>
      <c r="D364" s="1" t="s">
        <v>35</v>
      </c>
      <c r="E364" s="3">
        <v>424033</v>
      </c>
      <c r="F364" s="1" t="s">
        <v>115</v>
      </c>
      <c r="G364" s="1" t="s">
        <v>373</v>
      </c>
      <c r="H364" s="3">
        <v>3</v>
      </c>
      <c r="I364" s="3">
        <v>122.54</v>
      </c>
      <c r="J364" s="3">
        <v>367.62</v>
      </c>
      <c r="K364" s="3">
        <v>10</v>
      </c>
      <c r="L364" s="3">
        <v>330.86</v>
      </c>
      <c r="M364" s="1" t="s">
        <v>26</v>
      </c>
      <c r="N364" s="3">
        <v>16</v>
      </c>
      <c r="O364" s="1" t="s">
        <v>27</v>
      </c>
      <c r="P364" s="3">
        <v>2.4</v>
      </c>
      <c r="Q364" s="1" t="s">
        <v>607</v>
      </c>
      <c r="R364" s="1" t="s">
        <v>29</v>
      </c>
      <c r="S364" s="1" t="s">
        <v>56</v>
      </c>
      <c r="T364" s="1" t="s">
        <v>48</v>
      </c>
      <c r="U364" s="1" t="s">
        <v>32</v>
      </c>
    </row>
    <row r="365" spans="1:21" ht="15" thickBot="1" x14ac:dyDescent="0.25">
      <c r="A365" s="1" t="s">
        <v>1178</v>
      </c>
      <c r="B365" s="2">
        <v>45831.70579861111</v>
      </c>
      <c r="C365" s="1" t="s">
        <v>1179</v>
      </c>
      <c r="D365" s="1" t="s">
        <v>23</v>
      </c>
      <c r="E365" s="3">
        <v>453175</v>
      </c>
      <c r="F365" s="1" t="s">
        <v>66</v>
      </c>
      <c r="G365" s="1" t="s">
        <v>1180</v>
      </c>
      <c r="H365" s="3">
        <v>1</v>
      </c>
      <c r="I365" s="3">
        <v>62.36</v>
      </c>
      <c r="J365" s="3">
        <v>62.36</v>
      </c>
      <c r="K365" s="3">
        <v>0</v>
      </c>
      <c r="L365" s="3">
        <v>62.36</v>
      </c>
      <c r="M365" s="1" t="s">
        <v>26</v>
      </c>
      <c r="N365" s="3">
        <v>49</v>
      </c>
      <c r="O365" s="1" t="s">
        <v>125</v>
      </c>
      <c r="P365" s="3">
        <v>2.7</v>
      </c>
      <c r="Q365" s="1" t="s">
        <v>197</v>
      </c>
      <c r="R365" s="1" t="s">
        <v>29</v>
      </c>
      <c r="S365" s="1" t="s">
        <v>56</v>
      </c>
      <c r="T365" s="1" t="s">
        <v>68</v>
      </c>
      <c r="U365" s="1" t="s">
        <v>77</v>
      </c>
    </row>
    <row r="366" spans="1:21" ht="15" thickBot="1" x14ac:dyDescent="0.25">
      <c r="A366" s="1" t="s">
        <v>1181</v>
      </c>
      <c r="B366" s="2">
        <v>45829.737719907411</v>
      </c>
      <c r="C366" s="1" t="s">
        <v>1182</v>
      </c>
      <c r="D366" s="1" t="s">
        <v>59</v>
      </c>
      <c r="E366" s="3">
        <v>490972</v>
      </c>
      <c r="F366" s="1" t="s">
        <v>45</v>
      </c>
      <c r="G366" s="1" t="s">
        <v>148</v>
      </c>
      <c r="H366" s="3">
        <v>4</v>
      </c>
      <c r="I366" s="3">
        <v>93.74</v>
      </c>
      <c r="J366" s="3">
        <v>374.96</v>
      </c>
      <c r="K366" s="3">
        <v>10</v>
      </c>
      <c r="L366" s="3">
        <v>337.46</v>
      </c>
      <c r="M366" s="1" t="s">
        <v>26</v>
      </c>
      <c r="N366" s="3">
        <v>30</v>
      </c>
      <c r="O366" s="1" t="s">
        <v>27</v>
      </c>
      <c r="P366" s="3">
        <v>1.3</v>
      </c>
      <c r="Q366" s="1" t="s">
        <v>1183</v>
      </c>
      <c r="R366" s="1" t="s">
        <v>40</v>
      </c>
      <c r="S366" s="1" t="s">
        <v>30</v>
      </c>
      <c r="T366" s="1" t="s">
        <v>68</v>
      </c>
      <c r="U366" s="1" t="s">
        <v>49</v>
      </c>
    </row>
    <row r="367" spans="1:21" ht="15" thickBot="1" x14ac:dyDescent="0.25">
      <c r="A367" s="1" t="s">
        <v>1184</v>
      </c>
      <c r="B367" s="2">
        <v>45845.758159722223</v>
      </c>
      <c r="C367" s="1" t="s">
        <v>1185</v>
      </c>
      <c r="D367" s="1" t="s">
        <v>152</v>
      </c>
      <c r="E367" s="3">
        <v>458356</v>
      </c>
      <c r="F367" s="1" t="s">
        <v>71</v>
      </c>
      <c r="G367" s="1" t="s">
        <v>1186</v>
      </c>
      <c r="H367" s="3">
        <v>4</v>
      </c>
      <c r="I367" s="3">
        <v>29.05</v>
      </c>
      <c r="J367" s="3">
        <v>116.2</v>
      </c>
      <c r="K367" s="3">
        <v>0</v>
      </c>
      <c r="L367" s="3">
        <v>116.2</v>
      </c>
      <c r="M367" s="1" t="s">
        <v>26</v>
      </c>
      <c r="N367" s="3">
        <v>53</v>
      </c>
      <c r="O367" s="1" t="s">
        <v>125</v>
      </c>
      <c r="P367" s="3">
        <v>3.6</v>
      </c>
      <c r="Q367" s="1" t="s">
        <v>366</v>
      </c>
      <c r="R367" s="1" t="s">
        <v>29</v>
      </c>
      <c r="S367" s="1" t="s">
        <v>30</v>
      </c>
      <c r="T367" s="1" t="s">
        <v>63</v>
      </c>
      <c r="U367" s="1" t="s">
        <v>77</v>
      </c>
    </row>
    <row r="368" spans="1:21" ht="15" thickBot="1" x14ac:dyDescent="0.25">
      <c r="A368" s="1" t="s">
        <v>1187</v>
      </c>
      <c r="B368" s="2">
        <v>45835.916261574072</v>
      </c>
      <c r="C368" s="1" t="s">
        <v>1188</v>
      </c>
      <c r="D368" s="1" t="s">
        <v>52</v>
      </c>
      <c r="E368" s="3">
        <v>419559</v>
      </c>
      <c r="F368" s="1" t="s">
        <v>36</v>
      </c>
      <c r="G368" s="1" t="s">
        <v>1023</v>
      </c>
      <c r="H368" s="3">
        <v>3</v>
      </c>
      <c r="I368" s="3">
        <v>70.7</v>
      </c>
      <c r="J368" s="3">
        <v>212.1</v>
      </c>
      <c r="K368" s="3">
        <v>15</v>
      </c>
      <c r="L368" s="3">
        <v>180.28</v>
      </c>
      <c r="M368" s="1" t="s">
        <v>26</v>
      </c>
      <c r="N368" s="3">
        <v>58</v>
      </c>
      <c r="O368" s="1" t="s">
        <v>125</v>
      </c>
      <c r="P368" s="3">
        <v>4.2</v>
      </c>
      <c r="Q368" s="1" t="s">
        <v>602</v>
      </c>
      <c r="R368" s="1" t="s">
        <v>40</v>
      </c>
      <c r="S368" s="1" t="s">
        <v>62</v>
      </c>
      <c r="T368" s="1" t="s">
        <v>48</v>
      </c>
      <c r="U368" s="1" t="s">
        <v>77</v>
      </c>
    </row>
    <row r="369" spans="1:21" ht="15" thickBot="1" x14ac:dyDescent="0.25">
      <c r="A369" s="1" t="s">
        <v>1189</v>
      </c>
      <c r="B369" s="2">
        <v>45842.282268518517</v>
      </c>
      <c r="C369" s="1" t="s">
        <v>1190</v>
      </c>
      <c r="D369" s="1" t="s">
        <v>84</v>
      </c>
      <c r="E369" s="3">
        <v>466903</v>
      </c>
      <c r="F369" s="1" t="s">
        <v>36</v>
      </c>
      <c r="G369" s="1" t="s">
        <v>795</v>
      </c>
      <c r="H369" s="3">
        <v>3</v>
      </c>
      <c r="I369" s="3">
        <v>28.11</v>
      </c>
      <c r="J369" s="3">
        <v>84.33</v>
      </c>
      <c r="K369" s="3">
        <v>0</v>
      </c>
      <c r="L369" s="3">
        <v>84.33</v>
      </c>
      <c r="M369" s="1" t="s">
        <v>26</v>
      </c>
      <c r="N369" s="3">
        <v>50</v>
      </c>
      <c r="O369" s="1" t="s">
        <v>125</v>
      </c>
      <c r="P369" s="1"/>
      <c r="Q369" s="1" t="s">
        <v>807</v>
      </c>
      <c r="R369" s="1" t="s">
        <v>29</v>
      </c>
      <c r="S369" s="1" t="s">
        <v>30</v>
      </c>
      <c r="T369" s="1" t="s">
        <v>68</v>
      </c>
      <c r="U369" s="1" t="s">
        <v>41</v>
      </c>
    </row>
    <row r="370" spans="1:21" ht="15" thickBot="1" x14ac:dyDescent="0.25">
      <c r="A370" s="1" t="s">
        <v>1191</v>
      </c>
      <c r="B370" s="2">
        <v>45837.409618055557</v>
      </c>
      <c r="C370" s="1" t="s">
        <v>1192</v>
      </c>
      <c r="D370" s="1" t="s">
        <v>52</v>
      </c>
      <c r="E370" s="3">
        <v>450174</v>
      </c>
      <c r="F370" s="1" t="s">
        <v>36</v>
      </c>
      <c r="G370" s="1" t="s">
        <v>1193</v>
      </c>
      <c r="H370" s="3">
        <v>4</v>
      </c>
      <c r="I370" s="3">
        <v>90.87</v>
      </c>
      <c r="J370" s="3">
        <v>363.48</v>
      </c>
      <c r="K370" s="3">
        <v>5</v>
      </c>
      <c r="L370" s="3">
        <v>345.31</v>
      </c>
      <c r="M370" s="1" t="s">
        <v>26</v>
      </c>
      <c r="N370" s="3">
        <v>27</v>
      </c>
      <c r="O370" s="1" t="s">
        <v>38</v>
      </c>
      <c r="P370" s="3">
        <v>4.7</v>
      </c>
      <c r="Q370" s="1" t="s">
        <v>1194</v>
      </c>
      <c r="R370" s="1" t="s">
        <v>29</v>
      </c>
      <c r="S370" s="1" t="s">
        <v>56</v>
      </c>
      <c r="T370" s="1" t="s">
        <v>63</v>
      </c>
      <c r="U370" s="1" t="s">
        <v>32</v>
      </c>
    </row>
    <row r="371" spans="1:21" ht="15" thickBot="1" x14ac:dyDescent="0.25">
      <c r="A371" s="1" t="s">
        <v>1195</v>
      </c>
      <c r="B371" s="2">
        <v>45851.01458333333</v>
      </c>
      <c r="C371" s="1" t="s">
        <v>1196</v>
      </c>
      <c r="D371" s="1" t="s">
        <v>23</v>
      </c>
      <c r="E371" s="3">
        <v>484986</v>
      </c>
      <c r="F371" s="1" t="s">
        <v>53</v>
      </c>
      <c r="G371" s="1" t="s">
        <v>1197</v>
      </c>
      <c r="H371" s="3">
        <v>4</v>
      </c>
      <c r="I371" s="3">
        <v>105.53</v>
      </c>
      <c r="J371" s="3">
        <v>422.12</v>
      </c>
      <c r="K371" s="3">
        <v>5</v>
      </c>
      <c r="L371" s="3">
        <v>401.01</v>
      </c>
      <c r="M371" s="1" t="s">
        <v>26</v>
      </c>
      <c r="N371" s="3">
        <v>56</v>
      </c>
      <c r="O371" s="1" t="s">
        <v>125</v>
      </c>
      <c r="P371" s="3">
        <v>4.5999999999999996</v>
      </c>
      <c r="Q371" s="1" t="s">
        <v>1198</v>
      </c>
      <c r="R371" s="1" t="s">
        <v>29</v>
      </c>
      <c r="S371" s="1" t="s">
        <v>56</v>
      </c>
      <c r="T371" s="1" t="s">
        <v>68</v>
      </c>
      <c r="U371" s="1" t="s">
        <v>41</v>
      </c>
    </row>
    <row r="372" spans="1:21" ht="15" thickBot="1" x14ac:dyDescent="0.25">
      <c r="A372" s="1" t="s">
        <v>1199</v>
      </c>
      <c r="B372" s="2">
        <v>45856.347025462965</v>
      </c>
      <c r="C372" s="1" t="s">
        <v>1200</v>
      </c>
      <c r="D372" s="1" t="s">
        <v>44</v>
      </c>
      <c r="E372" s="3">
        <v>429589</v>
      </c>
      <c r="F372" s="1" t="s">
        <v>71</v>
      </c>
      <c r="G372" s="1" t="s">
        <v>1201</v>
      </c>
      <c r="H372" s="3">
        <v>5</v>
      </c>
      <c r="I372" s="3">
        <v>20.97</v>
      </c>
      <c r="J372" s="3">
        <v>104.85</v>
      </c>
      <c r="K372" s="3">
        <v>15</v>
      </c>
      <c r="L372" s="3">
        <v>89.12</v>
      </c>
      <c r="M372" s="1" t="s">
        <v>26</v>
      </c>
      <c r="N372" s="3">
        <v>30</v>
      </c>
      <c r="O372" s="1" t="s">
        <v>38</v>
      </c>
      <c r="P372" s="3">
        <v>2.6</v>
      </c>
      <c r="Q372" s="1" t="s">
        <v>892</v>
      </c>
      <c r="R372" s="1" t="s">
        <v>40</v>
      </c>
      <c r="S372" s="1" t="s">
        <v>30</v>
      </c>
      <c r="T372" s="1" t="s">
        <v>31</v>
      </c>
      <c r="U372" s="1" t="s">
        <v>41</v>
      </c>
    </row>
    <row r="373" spans="1:21" ht="15" thickBot="1" x14ac:dyDescent="0.25">
      <c r="A373" s="1" t="s">
        <v>1202</v>
      </c>
      <c r="B373" s="2">
        <v>45850.327731481484</v>
      </c>
      <c r="C373" s="1" t="s">
        <v>1203</v>
      </c>
      <c r="D373" s="1" t="s">
        <v>23</v>
      </c>
      <c r="E373" s="3">
        <v>476057</v>
      </c>
      <c r="F373" s="1" t="s">
        <v>36</v>
      </c>
      <c r="G373" s="1" t="s">
        <v>240</v>
      </c>
      <c r="H373" s="3">
        <v>1</v>
      </c>
      <c r="I373" s="3">
        <v>38.47</v>
      </c>
      <c r="J373" s="3">
        <v>38.47</v>
      </c>
      <c r="K373" s="3">
        <v>10</v>
      </c>
      <c r="L373" s="3">
        <v>34.619999999999997</v>
      </c>
      <c r="M373" s="1" t="s">
        <v>26</v>
      </c>
      <c r="N373" s="3">
        <v>20</v>
      </c>
      <c r="O373" s="1" t="s">
        <v>38</v>
      </c>
      <c r="P373" s="3">
        <v>1.4</v>
      </c>
      <c r="Q373" s="1" t="s">
        <v>1204</v>
      </c>
      <c r="R373" s="1" t="s">
        <v>29</v>
      </c>
      <c r="S373" s="1" t="s">
        <v>62</v>
      </c>
      <c r="T373" s="1" t="s">
        <v>48</v>
      </c>
      <c r="U373" s="1" t="s">
        <v>77</v>
      </c>
    </row>
    <row r="374" spans="1:21" ht="15" thickBot="1" x14ac:dyDescent="0.25">
      <c r="A374" s="1" t="s">
        <v>1205</v>
      </c>
      <c r="B374" s="2">
        <v>45856.794918981483</v>
      </c>
      <c r="C374" s="1" t="s">
        <v>1206</v>
      </c>
      <c r="D374" s="1" t="s">
        <v>84</v>
      </c>
      <c r="E374" s="3">
        <v>401414</v>
      </c>
      <c r="F374" s="1" t="s">
        <v>36</v>
      </c>
      <c r="G374" s="1" t="s">
        <v>519</v>
      </c>
      <c r="H374" s="3">
        <v>5</v>
      </c>
      <c r="I374" s="3">
        <v>137.79</v>
      </c>
      <c r="J374" s="3">
        <v>688.95</v>
      </c>
      <c r="K374" s="3">
        <v>10</v>
      </c>
      <c r="L374" s="3">
        <v>620.05999999999995</v>
      </c>
      <c r="M374" s="1" t="s">
        <v>26</v>
      </c>
      <c r="N374" s="3">
        <v>33</v>
      </c>
      <c r="O374" s="1" t="s">
        <v>125</v>
      </c>
      <c r="P374" s="1"/>
      <c r="Q374" s="1" t="s">
        <v>602</v>
      </c>
      <c r="R374" s="1" t="s">
        <v>40</v>
      </c>
      <c r="S374" s="1" t="s">
        <v>30</v>
      </c>
      <c r="T374" s="1" t="s">
        <v>68</v>
      </c>
      <c r="U374" s="1" t="s">
        <v>32</v>
      </c>
    </row>
    <row r="375" spans="1:21" ht="15" thickBot="1" x14ac:dyDescent="0.25">
      <c r="A375" s="1" t="s">
        <v>1207</v>
      </c>
      <c r="B375" s="2">
        <v>45830.035011574073</v>
      </c>
      <c r="C375" s="1" t="s">
        <v>1208</v>
      </c>
      <c r="D375" s="1" t="s">
        <v>52</v>
      </c>
      <c r="E375" s="3">
        <v>438241</v>
      </c>
      <c r="F375" s="1" t="s">
        <v>66</v>
      </c>
      <c r="G375" s="1" t="s">
        <v>365</v>
      </c>
      <c r="H375" s="3">
        <v>5</v>
      </c>
      <c r="I375" s="3">
        <v>23.55</v>
      </c>
      <c r="J375" s="3">
        <v>117.75</v>
      </c>
      <c r="K375" s="3">
        <v>15</v>
      </c>
      <c r="L375" s="3">
        <v>100.09</v>
      </c>
      <c r="M375" s="1" t="s">
        <v>26</v>
      </c>
      <c r="N375" s="3">
        <v>47</v>
      </c>
      <c r="O375" s="1" t="s">
        <v>27</v>
      </c>
      <c r="P375" s="3">
        <v>2.1</v>
      </c>
      <c r="Q375" s="1" t="s">
        <v>1209</v>
      </c>
      <c r="R375" s="1" t="s">
        <v>40</v>
      </c>
      <c r="S375" s="1" t="s">
        <v>56</v>
      </c>
      <c r="T375" s="1" t="s">
        <v>48</v>
      </c>
      <c r="U375" s="1" t="s">
        <v>77</v>
      </c>
    </row>
    <row r="376" spans="1:21" ht="15" thickBot="1" x14ac:dyDescent="0.25">
      <c r="A376" s="1" t="s">
        <v>1210</v>
      </c>
      <c r="B376" s="2">
        <v>45834.996539351851</v>
      </c>
      <c r="C376" s="1" t="s">
        <v>1211</v>
      </c>
      <c r="D376" s="1" t="s">
        <v>84</v>
      </c>
      <c r="E376" s="3">
        <v>422887</v>
      </c>
      <c r="F376" s="1" t="s">
        <v>45</v>
      </c>
      <c r="G376" s="1" t="s">
        <v>615</v>
      </c>
      <c r="H376" s="3">
        <v>2</v>
      </c>
      <c r="I376" s="3">
        <v>105.69</v>
      </c>
      <c r="J376" s="3">
        <v>211.38</v>
      </c>
      <c r="K376" s="3">
        <v>10</v>
      </c>
      <c r="L376" s="3">
        <v>190.24</v>
      </c>
      <c r="M376" s="1" t="s">
        <v>26</v>
      </c>
      <c r="N376" s="3">
        <v>31</v>
      </c>
      <c r="O376" s="1" t="s">
        <v>38</v>
      </c>
      <c r="P376" s="3">
        <v>1.7</v>
      </c>
      <c r="Q376" s="1" t="s">
        <v>1212</v>
      </c>
      <c r="R376" s="1" t="s">
        <v>29</v>
      </c>
      <c r="S376" s="1" t="s">
        <v>56</v>
      </c>
      <c r="T376" s="1" t="s">
        <v>31</v>
      </c>
      <c r="U376" s="1" t="s">
        <v>32</v>
      </c>
    </row>
    <row r="377" spans="1:21" ht="15" thickBot="1" x14ac:dyDescent="0.25">
      <c r="A377" s="1" t="s">
        <v>1213</v>
      </c>
      <c r="B377" s="2">
        <v>45833.218321759261</v>
      </c>
      <c r="C377" s="1" t="s">
        <v>1214</v>
      </c>
      <c r="D377" s="1" t="s">
        <v>152</v>
      </c>
      <c r="E377" s="3">
        <v>465005</v>
      </c>
      <c r="F377" s="1" t="s">
        <v>66</v>
      </c>
      <c r="G377" s="1" t="s">
        <v>183</v>
      </c>
      <c r="H377" s="3">
        <v>4</v>
      </c>
      <c r="I377" s="3">
        <v>50.93</v>
      </c>
      <c r="J377" s="3">
        <v>203.72</v>
      </c>
      <c r="K377" s="3">
        <v>15</v>
      </c>
      <c r="L377" s="3">
        <v>173.16</v>
      </c>
      <c r="M377" s="1" t="s">
        <v>26</v>
      </c>
      <c r="N377" s="3">
        <v>25</v>
      </c>
      <c r="O377" s="1" t="s">
        <v>27</v>
      </c>
      <c r="P377" s="3">
        <v>4.4000000000000004</v>
      </c>
      <c r="Q377" s="1" t="s">
        <v>226</v>
      </c>
      <c r="R377" s="1" t="s">
        <v>40</v>
      </c>
      <c r="S377" s="1" t="s">
        <v>30</v>
      </c>
      <c r="T377" s="1" t="s">
        <v>31</v>
      </c>
      <c r="U377" s="1" t="s">
        <v>32</v>
      </c>
    </row>
    <row r="378" spans="1:21" ht="15" thickBot="1" x14ac:dyDescent="0.25">
      <c r="A378" s="1" t="s">
        <v>1215</v>
      </c>
      <c r="B378" s="2">
        <v>45836.801458333335</v>
      </c>
      <c r="C378" s="1" t="s">
        <v>1216</v>
      </c>
      <c r="D378" s="1" t="s">
        <v>35</v>
      </c>
      <c r="E378" s="3">
        <v>462421</v>
      </c>
      <c r="F378" s="1" t="s">
        <v>24</v>
      </c>
      <c r="G378" s="1" t="s">
        <v>1217</v>
      </c>
      <c r="H378" s="3">
        <v>5</v>
      </c>
      <c r="I378" s="3">
        <v>50.38</v>
      </c>
      <c r="J378" s="3">
        <v>251.9</v>
      </c>
      <c r="K378" s="3">
        <v>15</v>
      </c>
      <c r="L378" s="3">
        <v>214.12</v>
      </c>
      <c r="M378" s="1" t="s">
        <v>26</v>
      </c>
      <c r="N378" s="3">
        <v>24</v>
      </c>
      <c r="O378" s="1" t="s">
        <v>38</v>
      </c>
      <c r="P378" s="3">
        <v>1</v>
      </c>
      <c r="Q378" s="1" t="s">
        <v>1077</v>
      </c>
      <c r="R378" s="1" t="s">
        <v>40</v>
      </c>
      <c r="S378" s="1" t="s">
        <v>62</v>
      </c>
      <c r="T378" s="1" t="s">
        <v>48</v>
      </c>
      <c r="U378" s="1" t="s">
        <v>77</v>
      </c>
    </row>
    <row r="379" spans="1:21" ht="15" thickBot="1" x14ac:dyDescent="0.25">
      <c r="A379" s="1" t="s">
        <v>1218</v>
      </c>
      <c r="B379" s="2">
        <v>45856.051377314812</v>
      </c>
      <c r="C379" s="1" t="s">
        <v>1219</v>
      </c>
      <c r="D379" s="1" t="s">
        <v>84</v>
      </c>
      <c r="E379" s="3">
        <v>483549</v>
      </c>
      <c r="F379" s="1" t="s">
        <v>24</v>
      </c>
      <c r="G379" s="1" t="s">
        <v>1220</v>
      </c>
      <c r="H379" s="3">
        <v>5</v>
      </c>
      <c r="I379" s="3">
        <v>139.35</v>
      </c>
      <c r="J379" s="3">
        <v>696.75</v>
      </c>
      <c r="K379" s="3">
        <v>10</v>
      </c>
      <c r="L379" s="3">
        <v>627.08000000000004</v>
      </c>
      <c r="M379" s="1" t="s">
        <v>26</v>
      </c>
      <c r="N379" s="3">
        <v>32</v>
      </c>
      <c r="O379" s="1" t="s">
        <v>27</v>
      </c>
      <c r="P379" s="3">
        <v>3.3</v>
      </c>
      <c r="Q379" s="1" t="s">
        <v>607</v>
      </c>
      <c r="R379" s="1" t="s">
        <v>29</v>
      </c>
      <c r="S379" s="1" t="s">
        <v>62</v>
      </c>
      <c r="T379" s="1" t="s">
        <v>63</v>
      </c>
      <c r="U379" s="1" t="s">
        <v>49</v>
      </c>
    </row>
    <row r="380" spans="1:21" ht="15" thickBot="1" x14ac:dyDescent="0.25">
      <c r="A380" s="1" t="s">
        <v>1221</v>
      </c>
      <c r="B380" s="2">
        <v>45831.314583333333</v>
      </c>
      <c r="C380" s="1" t="s">
        <v>1222</v>
      </c>
      <c r="D380" s="1" t="s">
        <v>44</v>
      </c>
      <c r="E380" s="3">
        <v>471777</v>
      </c>
      <c r="F380" s="1" t="s">
        <v>53</v>
      </c>
      <c r="G380" s="1" t="s">
        <v>236</v>
      </c>
      <c r="H380" s="3">
        <v>1</v>
      </c>
      <c r="I380" s="3">
        <v>128.12</v>
      </c>
      <c r="J380" s="3">
        <v>128.12</v>
      </c>
      <c r="K380" s="3">
        <v>0</v>
      </c>
      <c r="L380" s="3">
        <v>128.12</v>
      </c>
      <c r="M380" s="1" t="s">
        <v>26</v>
      </c>
      <c r="N380" s="3">
        <v>48</v>
      </c>
      <c r="O380" s="1" t="s">
        <v>27</v>
      </c>
      <c r="P380" s="3">
        <v>2.4</v>
      </c>
      <c r="Q380" s="1" t="s">
        <v>952</v>
      </c>
      <c r="R380" s="1" t="s">
        <v>40</v>
      </c>
      <c r="S380" s="1" t="s">
        <v>30</v>
      </c>
      <c r="T380" s="1" t="s">
        <v>31</v>
      </c>
      <c r="U380" s="1" t="s">
        <v>77</v>
      </c>
    </row>
    <row r="381" spans="1:21" ht="15" thickBot="1" x14ac:dyDescent="0.25">
      <c r="A381" s="1" t="s">
        <v>1223</v>
      </c>
      <c r="B381" s="2">
        <v>45847.489259259259</v>
      </c>
      <c r="C381" s="1" t="s">
        <v>1224</v>
      </c>
      <c r="D381" s="1" t="s">
        <v>23</v>
      </c>
      <c r="E381" s="3">
        <v>477875</v>
      </c>
      <c r="F381" s="1" t="s">
        <v>115</v>
      </c>
      <c r="G381" s="1" t="s">
        <v>1225</v>
      </c>
      <c r="H381" s="3">
        <v>5</v>
      </c>
      <c r="I381" s="3">
        <v>102.95</v>
      </c>
      <c r="J381" s="3">
        <v>514.75</v>
      </c>
      <c r="K381" s="3">
        <v>0</v>
      </c>
      <c r="L381" s="3">
        <v>514.75</v>
      </c>
      <c r="M381" s="1" t="s">
        <v>26</v>
      </c>
      <c r="N381" s="3">
        <v>53</v>
      </c>
      <c r="O381" s="1" t="s">
        <v>27</v>
      </c>
      <c r="P381" s="3">
        <v>4.0999999999999996</v>
      </c>
      <c r="Q381" s="1" t="s">
        <v>360</v>
      </c>
      <c r="R381" s="1" t="s">
        <v>29</v>
      </c>
      <c r="S381" s="1" t="s">
        <v>30</v>
      </c>
      <c r="T381" s="1" t="s">
        <v>63</v>
      </c>
      <c r="U381" s="1" t="s">
        <v>49</v>
      </c>
    </row>
    <row r="382" spans="1:21" ht="15" thickBot="1" x14ac:dyDescent="0.25">
      <c r="A382" s="1" t="s">
        <v>1226</v>
      </c>
      <c r="B382" s="2">
        <v>45857.843634259261</v>
      </c>
      <c r="C382" s="1" t="s">
        <v>1227</v>
      </c>
      <c r="D382" s="1" t="s">
        <v>35</v>
      </c>
      <c r="E382" s="3">
        <v>486571</v>
      </c>
      <c r="F382" s="1" t="s">
        <v>53</v>
      </c>
      <c r="G382" s="1" t="s">
        <v>691</v>
      </c>
      <c r="H382" s="3">
        <v>4</v>
      </c>
      <c r="I382" s="3">
        <v>139.94999999999999</v>
      </c>
      <c r="J382" s="3">
        <v>559.79999999999995</v>
      </c>
      <c r="K382" s="3">
        <v>10</v>
      </c>
      <c r="L382" s="3">
        <v>503.82</v>
      </c>
      <c r="M382" s="1" t="s">
        <v>26</v>
      </c>
      <c r="N382" s="3">
        <v>59</v>
      </c>
      <c r="O382" s="1" t="s">
        <v>38</v>
      </c>
      <c r="P382" s="3">
        <v>2.2999999999999998</v>
      </c>
      <c r="Q382" s="1" t="s">
        <v>1228</v>
      </c>
      <c r="R382" s="1" t="s">
        <v>29</v>
      </c>
      <c r="S382" s="1" t="s">
        <v>56</v>
      </c>
      <c r="T382" s="1" t="s">
        <v>31</v>
      </c>
      <c r="U382" s="1" t="s">
        <v>41</v>
      </c>
    </row>
    <row r="383" spans="1:21" ht="15" thickBot="1" x14ac:dyDescent="0.25">
      <c r="A383" s="1" t="s">
        <v>1229</v>
      </c>
      <c r="B383" s="2">
        <v>45856.388032407405</v>
      </c>
      <c r="C383" s="1" t="s">
        <v>1230</v>
      </c>
      <c r="D383" s="1" t="s">
        <v>44</v>
      </c>
      <c r="E383" s="3">
        <v>407873</v>
      </c>
      <c r="F383" s="1" t="s">
        <v>24</v>
      </c>
      <c r="G383" s="1" t="s">
        <v>601</v>
      </c>
      <c r="H383" s="3">
        <v>2</v>
      </c>
      <c r="I383" s="3">
        <v>77.27</v>
      </c>
      <c r="J383" s="3">
        <v>154.54</v>
      </c>
      <c r="K383" s="3">
        <v>15</v>
      </c>
      <c r="L383" s="3">
        <v>131.36000000000001</v>
      </c>
      <c r="M383" s="1" t="s">
        <v>47</v>
      </c>
      <c r="N383" s="1"/>
      <c r="O383" s="1"/>
      <c r="P383" s="1"/>
      <c r="Q383" s="1"/>
      <c r="R383" s="1" t="s">
        <v>29</v>
      </c>
      <c r="S383" s="1" t="s">
        <v>62</v>
      </c>
      <c r="T383" s="1" t="s">
        <v>68</v>
      </c>
      <c r="U383" s="1" t="s">
        <v>32</v>
      </c>
    </row>
    <row r="384" spans="1:21" ht="15" thickBot="1" x14ac:dyDescent="0.25">
      <c r="A384" s="1" t="s">
        <v>1231</v>
      </c>
      <c r="B384" s="2">
        <v>45836.754837962966</v>
      </c>
      <c r="C384" s="1" t="s">
        <v>1232</v>
      </c>
      <c r="D384" s="1" t="s">
        <v>23</v>
      </c>
      <c r="E384" s="3">
        <v>418858</v>
      </c>
      <c r="F384" s="1" t="s">
        <v>45</v>
      </c>
      <c r="G384" s="1" t="s">
        <v>1233</v>
      </c>
      <c r="H384" s="3">
        <v>4</v>
      </c>
      <c r="I384" s="3">
        <v>48.39</v>
      </c>
      <c r="J384" s="3">
        <v>193.56</v>
      </c>
      <c r="K384" s="3">
        <v>0</v>
      </c>
      <c r="L384" s="3">
        <v>193.56</v>
      </c>
      <c r="M384" s="1" t="s">
        <v>55</v>
      </c>
      <c r="N384" s="1"/>
      <c r="O384" s="1"/>
      <c r="P384" s="1"/>
      <c r="Q384" s="1"/>
      <c r="R384" s="1" t="s">
        <v>40</v>
      </c>
      <c r="S384" s="1" t="s">
        <v>30</v>
      </c>
      <c r="T384" s="1" t="s">
        <v>31</v>
      </c>
      <c r="U384" s="1" t="s">
        <v>77</v>
      </c>
    </row>
    <row r="385" spans="1:21" ht="15" thickBot="1" x14ac:dyDescent="0.25">
      <c r="A385" s="1" t="s">
        <v>1234</v>
      </c>
      <c r="B385" s="2">
        <v>45850.429675925923</v>
      </c>
      <c r="C385" s="1" t="s">
        <v>1235</v>
      </c>
      <c r="D385" s="1" t="s">
        <v>84</v>
      </c>
      <c r="E385" s="3">
        <v>495361</v>
      </c>
      <c r="F385" s="1" t="s">
        <v>24</v>
      </c>
      <c r="G385" s="1" t="s">
        <v>1151</v>
      </c>
      <c r="H385" s="3">
        <v>4</v>
      </c>
      <c r="I385" s="3">
        <v>22.44</v>
      </c>
      <c r="J385" s="3">
        <v>89.76</v>
      </c>
      <c r="K385" s="3">
        <v>15</v>
      </c>
      <c r="L385" s="3">
        <v>76.3</v>
      </c>
      <c r="M385" s="1" t="s">
        <v>26</v>
      </c>
      <c r="N385" s="3">
        <v>55</v>
      </c>
      <c r="O385" s="1" t="s">
        <v>27</v>
      </c>
      <c r="P385" s="3">
        <v>3.7</v>
      </c>
      <c r="Q385" s="1" t="s">
        <v>1236</v>
      </c>
      <c r="R385" s="1" t="s">
        <v>29</v>
      </c>
      <c r="S385" s="1" t="s">
        <v>62</v>
      </c>
      <c r="T385" s="1" t="s">
        <v>48</v>
      </c>
      <c r="U385" s="1" t="s">
        <v>41</v>
      </c>
    </row>
    <row r="386" spans="1:21" ht="15" thickBot="1" x14ac:dyDescent="0.25">
      <c r="A386" s="1" t="s">
        <v>1237</v>
      </c>
      <c r="B386" s="2">
        <v>45835.752465277779</v>
      </c>
      <c r="C386" s="1" t="s">
        <v>1238</v>
      </c>
      <c r="D386" s="1" t="s">
        <v>84</v>
      </c>
      <c r="E386" s="3">
        <v>492748</v>
      </c>
      <c r="F386" s="1" t="s">
        <v>66</v>
      </c>
      <c r="G386" s="1" t="s">
        <v>1239</v>
      </c>
      <c r="H386" s="3">
        <v>4</v>
      </c>
      <c r="I386" s="3">
        <v>76.69</v>
      </c>
      <c r="J386" s="3">
        <v>306.76</v>
      </c>
      <c r="K386" s="3">
        <v>0</v>
      </c>
      <c r="L386" s="3">
        <v>306.76</v>
      </c>
      <c r="M386" s="1" t="s">
        <v>26</v>
      </c>
      <c r="N386" s="3">
        <v>15</v>
      </c>
      <c r="O386" s="1" t="s">
        <v>125</v>
      </c>
      <c r="P386" s="3">
        <v>4.3</v>
      </c>
      <c r="Q386" s="1" t="s">
        <v>389</v>
      </c>
      <c r="R386" s="1" t="s">
        <v>29</v>
      </c>
      <c r="S386" s="1" t="s">
        <v>62</v>
      </c>
      <c r="T386" s="1" t="s">
        <v>48</v>
      </c>
      <c r="U386" s="1" t="s">
        <v>49</v>
      </c>
    </row>
    <row r="387" spans="1:21" ht="15" thickBot="1" x14ac:dyDescent="0.25">
      <c r="A387" s="1" t="s">
        <v>1240</v>
      </c>
      <c r="B387" s="2">
        <v>45831.596180555556</v>
      </c>
      <c r="C387" s="1" t="s">
        <v>1241</v>
      </c>
      <c r="D387" s="1" t="s">
        <v>35</v>
      </c>
      <c r="E387" s="3">
        <v>407235</v>
      </c>
      <c r="F387" s="1" t="s">
        <v>115</v>
      </c>
      <c r="G387" s="1" t="s">
        <v>1087</v>
      </c>
      <c r="H387" s="3">
        <v>1</v>
      </c>
      <c r="I387" s="3">
        <v>67.5</v>
      </c>
      <c r="J387" s="3">
        <v>67.5</v>
      </c>
      <c r="K387" s="3">
        <v>10</v>
      </c>
      <c r="L387" s="3">
        <v>60.75</v>
      </c>
      <c r="M387" s="1" t="s">
        <v>26</v>
      </c>
      <c r="N387" s="3">
        <v>44</v>
      </c>
      <c r="O387" s="1" t="s">
        <v>125</v>
      </c>
      <c r="P387" s="3">
        <v>1.7</v>
      </c>
      <c r="Q387" s="1" t="s">
        <v>241</v>
      </c>
      <c r="R387" s="1" t="s">
        <v>40</v>
      </c>
      <c r="S387" s="1" t="s">
        <v>62</v>
      </c>
      <c r="T387" s="1" t="s">
        <v>63</v>
      </c>
      <c r="U387" s="1" t="s">
        <v>49</v>
      </c>
    </row>
    <row r="388" spans="1:21" ht="15" thickBot="1" x14ac:dyDescent="0.25">
      <c r="A388" s="1" t="s">
        <v>1242</v>
      </c>
      <c r="B388" s="2">
        <v>45844.530057870368</v>
      </c>
      <c r="C388" s="1" t="s">
        <v>1243</v>
      </c>
      <c r="D388" s="1" t="s">
        <v>23</v>
      </c>
      <c r="E388" s="3">
        <v>482657</v>
      </c>
      <c r="F388" s="1" t="s">
        <v>115</v>
      </c>
      <c r="G388" s="1" t="s">
        <v>555</v>
      </c>
      <c r="H388" s="3">
        <v>4</v>
      </c>
      <c r="I388" s="3">
        <v>31.03</v>
      </c>
      <c r="J388" s="3">
        <v>124.12</v>
      </c>
      <c r="K388" s="3">
        <v>15</v>
      </c>
      <c r="L388" s="3">
        <v>105.5</v>
      </c>
      <c r="M388" s="1" t="s">
        <v>26</v>
      </c>
      <c r="N388" s="3">
        <v>23</v>
      </c>
      <c r="O388" s="1" t="s">
        <v>27</v>
      </c>
      <c r="P388" s="1"/>
      <c r="Q388" s="1" t="s">
        <v>1244</v>
      </c>
      <c r="R388" s="1" t="s">
        <v>40</v>
      </c>
      <c r="S388" s="1" t="s">
        <v>56</v>
      </c>
      <c r="T388" s="1" t="s">
        <v>31</v>
      </c>
      <c r="U388" s="1" t="s">
        <v>49</v>
      </c>
    </row>
    <row r="389" spans="1:21" ht="15" thickBot="1" x14ac:dyDescent="0.25">
      <c r="A389" s="1" t="s">
        <v>1245</v>
      </c>
      <c r="B389" s="2">
        <v>45847.26767361111</v>
      </c>
      <c r="C389" s="1" t="s">
        <v>1246</v>
      </c>
      <c r="D389" s="1" t="s">
        <v>84</v>
      </c>
      <c r="E389" s="3">
        <v>458892</v>
      </c>
      <c r="F389" s="1" t="s">
        <v>53</v>
      </c>
      <c r="G389" s="1" t="s">
        <v>825</v>
      </c>
      <c r="H389" s="3">
        <v>3</v>
      </c>
      <c r="I389" s="3">
        <v>27.29</v>
      </c>
      <c r="J389" s="3">
        <v>81.87</v>
      </c>
      <c r="K389" s="3">
        <v>0</v>
      </c>
      <c r="L389" s="3">
        <v>81.87</v>
      </c>
      <c r="M389" s="1" t="s">
        <v>26</v>
      </c>
      <c r="N389" s="3">
        <v>28</v>
      </c>
      <c r="O389" s="1" t="s">
        <v>38</v>
      </c>
      <c r="P389" s="3">
        <v>2.8</v>
      </c>
      <c r="Q389" s="1" t="s">
        <v>1247</v>
      </c>
      <c r="R389" s="1" t="s">
        <v>29</v>
      </c>
      <c r="S389" s="1" t="s">
        <v>62</v>
      </c>
      <c r="T389" s="1" t="s">
        <v>63</v>
      </c>
      <c r="U389" s="1" t="s">
        <v>77</v>
      </c>
    </row>
    <row r="390" spans="1:21" ht="15" thickBot="1" x14ac:dyDescent="0.25">
      <c r="A390" s="1" t="s">
        <v>1248</v>
      </c>
      <c r="B390" s="2">
        <v>45831.502303240741</v>
      </c>
      <c r="C390" s="1" t="s">
        <v>1249</v>
      </c>
      <c r="D390" s="1" t="s">
        <v>52</v>
      </c>
      <c r="E390" s="3">
        <v>418559</v>
      </c>
      <c r="F390" s="1" t="s">
        <v>36</v>
      </c>
      <c r="G390" s="1" t="s">
        <v>504</v>
      </c>
      <c r="H390" s="3">
        <v>1</v>
      </c>
      <c r="I390" s="3">
        <v>81.260000000000005</v>
      </c>
      <c r="J390" s="3">
        <v>81.260000000000005</v>
      </c>
      <c r="K390" s="3">
        <v>0</v>
      </c>
      <c r="L390" s="3">
        <v>81.260000000000005</v>
      </c>
      <c r="M390" s="1" t="s">
        <v>26</v>
      </c>
      <c r="N390" s="3">
        <v>56</v>
      </c>
      <c r="O390" s="1" t="s">
        <v>27</v>
      </c>
      <c r="P390" s="1"/>
      <c r="Q390" s="1" t="s">
        <v>859</v>
      </c>
      <c r="R390" s="1" t="s">
        <v>40</v>
      </c>
      <c r="S390" s="1" t="s">
        <v>30</v>
      </c>
      <c r="T390" s="1" t="s">
        <v>68</v>
      </c>
      <c r="U390" s="1" t="s">
        <v>32</v>
      </c>
    </row>
    <row r="391" spans="1:21" ht="15" thickBot="1" x14ac:dyDescent="0.25">
      <c r="A391" s="1" t="s">
        <v>1250</v>
      </c>
      <c r="B391" s="2">
        <v>45846.93550925926</v>
      </c>
      <c r="C391" s="1" t="s">
        <v>1251</v>
      </c>
      <c r="D391" s="1" t="s">
        <v>152</v>
      </c>
      <c r="E391" s="3">
        <v>413938</v>
      </c>
      <c r="F391" s="1" t="s">
        <v>53</v>
      </c>
      <c r="G391" s="1" t="s">
        <v>575</v>
      </c>
      <c r="H391" s="3">
        <v>5</v>
      </c>
      <c r="I391" s="3">
        <v>123.89</v>
      </c>
      <c r="J391" s="3">
        <v>619.45000000000005</v>
      </c>
      <c r="K391" s="3">
        <v>5</v>
      </c>
      <c r="L391" s="3">
        <v>588.48</v>
      </c>
      <c r="M391" s="1" t="s">
        <v>26</v>
      </c>
      <c r="N391" s="3">
        <v>27</v>
      </c>
      <c r="O391" s="1" t="s">
        <v>125</v>
      </c>
      <c r="P391" s="3">
        <v>4.3</v>
      </c>
      <c r="Q391" s="1" t="s">
        <v>1252</v>
      </c>
      <c r="R391" s="1" t="s">
        <v>40</v>
      </c>
      <c r="S391" s="1" t="s">
        <v>30</v>
      </c>
      <c r="T391" s="1" t="s">
        <v>63</v>
      </c>
      <c r="U391" s="1" t="s">
        <v>49</v>
      </c>
    </row>
    <row r="392" spans="1:21" ht="15" thickBot="1" x14ac:dyDescent="0.25">
      <c r="A392" s="1" t="s">
        <v>1253</v>
      </c>
      <c r="B392" s="2">
        <v>45839.763796296298</v>
      </c>
      <c r="C392" s="1" t="s">
        <v>1254</v>
      </c>
      <c r="D392" s="1" t="s">
        <v>152</v>
      </c>
      <c r="E392" s="3">
        <v>405976</v>
      </c>
      <c r="F392" s="1" t="s">
        <v>45</v>
      </c>
      <c r="G392" s="1" t="s">
        <v>1255</v>
      </c>
      <c r="H392" s="3">
        <v>3</v>
      </c>
      <c r="I392" s="3">
        <v>28.22</v>
      </c>
      <c r="J392" s="3">
        <v>84.66</v>
      </c>
      <c r="K392" s="3">
        <v>10</v>
      </c>
      <c r="L392" s="3">
        <v>76.19</v>
      </c>
      <c r="M392" s="1" t="s">
        <v>26</v>
      </c>
      <c r="N392" s="3">
        <v>41</v>
      </c>
      <c r="O392" s="1" t="s">
        <v>27</v>
      </c>
      <c r="P392" s="3">
        <v>3.2</v>
      </c>
      <c r="Q392" s="1" t="s">
        <v>619</v>
      </c>
      <c r="R392" s="1" t="s">
        <v>29</v>
      </c>
      <c r="S392" s="1" t="s">
        <v>62</v>
      </c>
      <c r="T392" s="1" t="s">
        <v>31</v>
      </c>
      <c r="U392" s="1" t="s">
        <v>32</v>
      </c>
    </row>
    <row r="393" spans="1:21" ht="15" thickBot="1" x14ac:dyDescent="0.25">
      <c r="A393" s="1" t="s">
        <v>1256</v>
      </c>
      <c r="B393" s="2">
        <v>45841.679062499999</v>
      </c>
      <c r="C393" s="1" t="s">
        <v>1257</v>
      </c>
      <c r="D393" s="1" t="s">
        <v>152</v>
      </c>
      <c r="E393" s="3">
        <v>482864</v>
      </c>
      <c r="F393" s="1" t="s">
        <v>45</v>
      </c>
      <c r="G393" s="1" t="s">
        <v>772</v>
      </c>
      <c r="H393" s="3">
        <v>2</v>
      </c>
      <c r="I393" s="3">
        <v>22.03</v>
      </c>
      <c r="J393" s="3">
        <v>44.06</v>
      </c>
      <c r="K393" s="3">
        <v>15</v>
      </c>
      <c r="L393" s="3">
        <v>37.450000000000003</v>
      </c>
      <c r="M393" s="1" t="s">
        <v>26</v>
      </c>
      <c r="N393" s="3">
        <v>15</v>
      </c>
      <c r="O393" s="1" t="s">
        <v>27</v>
      </c>
      <c r="P393" s="3">
        <v>3.8</v>
      </c>
      <c r="Q393" s="1" t="s">
        <v>952</v>
      </c>
      <c r="R393" s="1" t="s">
        <v>40</v>
      </c>
      <c r="S393" s="1" t="s">
        <v>62</v>
      </c>
      <c r="T393" s="1" t="s">
        <v>68</v>
      </c>
      <c r="U393" s="1" t="s">
        <v>32</v>
      </c>
    </row>
    <row r="394" spans="1:21" ht="15" thickBot="1" x14ac:dyDescent="0.25">
      <c r="A394" s="1" t="s">
        <v>1258</v>
      </c>
      <c r="B394" s="2">
        <v>45834.55572916667</v>
      </c>
      <c r="C394" s="1" t="s">
        <v>1259</v>
      </c>
      <c r="D394" s="1" t="s">
        <v>59</v>
      </c>
      <c r="E394" s="3">
        <v>483864</v>
      </c>
      <c r="F394" s="1" t="s">
        <v>24</v>
      </c>
      <c r="G394" s="1" t="s">
        <v>294</v>
      </c>
      <c r="H394" s="3">
        <v>4</v>
      </c>
      <c r="I394" s="3">
        <v>73.56</v>
      </c>
      <c r="J394" s="3">
        <v>294.24</v>
      </c>
      <c r="K394" s="3">
        <v>5</v>
      </c>
      <c r="L394" s="3">
        <v>279.52999999999997</v>
      </c>
      <c r="M394" s="1" t="s">
        <v>26</v>
      </c>
      <c r="N394" s="3">
        <v>17</v>
      </c>
      <c r="O394" s="1" t="s">
        <v>38</v>
      </c>
      <c r="P394" s="1"/>
      <c r="Q394" s="1" t="s">
        <v>1039</v>
      </c>
      <c r="R394" s="1" t="s">
        <v>29</v>
      </c>
      <c r="S394" s="1" t="s">
        <v>62</v>
      </c>
      <c r="T394" s="1" t="s">
        <v>48</v>
      </c>
      <c r="U394" s="1" t="s">
        <v>49</v>
      </c>
    </row>
    <row r="395" spans="1:21" ht="15" thickBot="1" x14ac:dyDescent="0.25">
      <c r="A395" s="1" t="s">
        <v>1260</v>
      </c>
      <c r="B395" s="2">
        <v>45846.734988425924</v>
      </c>
      <c r="C395" s="1" t="s">
        <v>1261</v>
      </c>
      <c r="D395" s="1" t="s">
        <v>23</v>
      </c>
      <c r="E395" s="3">
        <v>473101</v>
      </c>
      <c r="F395" s="1" t="s">
        <v>71</v>
      </c>
      <c r="G395" s="1" t="s">
        <v>164</v>
      </c>
      <c r="H395" s="3">
        <v>1</v>
      </c>
      <c r="I395" s="3">
        <v>148.26</v>
      </c>
      <c r="J395" s="3">
        <v>148.26</v>
      </c>
      <c r="K395" s="3">
        <v>0</v>
      </c>
      <c r="L395" s="3">
        <v>148.26</v>
      </c>
      <c r="M395" s="1" t="s">
        <v>26</v>
      </c>
      <c r="N395" s="3">
        <v>49</v>
      </c>
      <c r="O395" s="1" t="s">
        <v>38</v>
      </c>
      <c r="P395" s="3">
        <v>4.0999999999999996</v>
      </c>
      <c r="Q395" s="1" t="s">
        <v>717</v>
      </c>
      <c r="R395" s="1" t="s">
        <v>40</v>
      </c>
      <c r="S395" s="1" t="s">
        <v>30</v>
      </c>
      <c r="T395" s="1" t="s">
        <v>63</v>
      </c>
      <c r="U395" s="1" t="s">
        <v>77</v>
      </c>
    </row>
    <row r="396" spans="1:21" ht="15" thickBot="1" x14ac:dyDescent="0.25">
      <c r="A396" s="1" t="s">
        <v>1262</v>
      </c>
      <c r="B396" s="2">
        <v>45856.745243055557</v>
      </c>
      <c r="C396" s="1" t="s">
        <v>1263</v>
      </c>
      <c r="D396" s="1" t="s">
        <v>52</v>
      </c>
      <c r="E396" s="3">
        <v>462183</v>
      </c>
      <c r="F396" s="1" t="s">
        <v>36</v>
      </c>
      <c r="G396" s="1" t="s">
        <v>105</v>
      </c>
      <c r="H396" s="3">
        <v>2</v>
      </c>
      <c r="I396" s="3">
        <v>107.12</v>
      </c>
      <c r="J396" s="3">
        <v>214.24</v>
      </c>
      <c r="K396" s="3">
        <v>0</v>
      </c>
      <c r="L396" s="3">
        <v>214.24</v>
      </c>
      <c r="M396" s="1" t="s">
        <v>26</v>
      </c>
      <c r="N396" s="3">
        <v>38</v>
      </c>
      <c r="O396" s="1" t="s">
        <v>125</v>
      </c>
      <c r="P396" s="3">
        <v>2</v>
      </c>
      <c r="Q396" s="1" t="s">
        <v>1264</v>
      </c>
      <c r="R396" s="1" t="s">
        <v>29</v>
      </c>
      <c r="S396" s="1" t="s">
        <v>30</v>
      </c>
      <c r="T396" s="1" t="s">
        <v>31</v>
      </c>
      <c r="U396" s="1" t="s">
        <v>32</v>
      </c>
    </row>
    <row r="397" spans="1:21" ht="15" thickBot="1" x14ac:dyDescent="0.25">
      <c r="A397" s="1" t="s">
        <v>1265</v>
      </c>
      <c r="B397" s="2">
        <v>45849.293263888889</v>
      </c>
      <c r="C397" s="1" t="s">
        <v>1266</v>
      </c>
      <c r="D397" s="1" t="s">
        <v>152</v>
      </c>
      <c r="E397" s="3">
        <v>403810</v>
      </c>
      <c r="F397" s="1" t="s">
        <v>36</v>
      </c>
      <c r="G397" s="1" t="s">
        <v>1267</v>
      </c>
      <c r="H397" s="3">
        <v>1</v>
      </c>
      <c r="I397" s="3">
        <v>29.21</v>
      </c>
      <c r="J397" s="3">
        <v>29.21</v>
      </c>
      <c r="K397" s="3">
        <v>5</v>
      </c>
      <c r="L397" s="3">
        <v>27.75</v>
      </c>
      <c r="M397" s="1" t="s">
        <v>26</v>
      </c>
      <c r="N397" s="3">
        <v>52</v>
      </c>
      <c r="O397" s="1" t="s">
        <v>38</v>
      </c>
      <c r="P397" s="3">
        <v>1.8</v>
      </c>
      <c r="Q397" s="1" t="s">
        <v>782</v>
      </c>
      <c r="R397" s="1" t="s">
        <v>29</v>
      </c>
      <c r="S397" s="1" t="s">
        <v>30</v>
      </c>
      <c r="T397" s="1" t="s">
        <v>48</v>
      </c>
      <c r="U397" s="1" t="s">
        <v>32</v>
      </c>
    </row>
    <row r="398" spans="1:21" ht="15" thickBot="1" x14ac:dyDescent="0.25">
      <c r="A398" s="1" t="s">
        <v>1268</v>
      </c>
      <c r="B398" s="2">
        <v>45837.068414351852</v>
      </c>
      <c r="C398" s="1" t="s">
        <v>1269</v>
      </c>
      <c r="D398" s="1" t="s">
        <v>59</v>
      </c>
      <c r="E398" s="3">
        <v>496699</v>
      </c>
      <c r="F398" s="1" t="s">
        <v>36</v>
      </c>
      <c r="G398" s="1" t="s">
        <v>1270</v>
      </c>
      <c r="H398" s="3">
        <v>4</v>
      </c>
      <c r="I398" s="3">
        <v>135.88</v>
      </c>
      <c r="J398" s="3">
        <v>543.52</v>
      </c>
      <c r="K398" s="3">
        <v>0</v>
      </c>
      <c r="L398" s="3">
        <v>543.52</v>
      </c>
      <c r="M398" s="1" t="s">
        <v>26</v>
      </c>
      <c r="N398" s="3">
        <v>46</v>
      </c>
      <c r="O398" s="1" t="s">
        <v>27</v>
      </c>
      <c r="P398" s="3">
        <v>1.6</v>
      </c>
      <c r="Q398" s="1" t="s">
        <v>1264</v>
      </c>
      <c r="R398" s="1" t="s">
        <v>29</v>
      </c>
      <c r="S398" s="1" t="s">
        <v>56</v>
      </c>
      <c r="T398" s="1" t="s">
        <v>48</v>
      </c>
      <c r="U398" s="1" t="s">
        <v>32</v>
      </c>
    </row>
    <row r="399" spans="1:21" ht="15" thickBot="1" x14ac:dyDescent="0.25">
      <c r="A399" s="1" t="s">
        <v>1271</v>
      </c>
      <c r="B399" s="2">
        <v>45841.058055555557</v>
      </c>
      <c r="C399" s="1" t="s">
        <v>1272</v>
      </c>
      <c r="D399" s="1" t="s">
        <v>52</v>
      </c>
      <c r="E399" s="3">
        <v>425449</v>
      </c>
      <c r="F399" s="1" t="s">
        <v>115</v>
      </c>
      <c r="G399" s="1" t="s">
        <v>555</v>
      </c>
      <c r="H399" s="3">
        <v>3</v>
      </c>
      <c r="I399" s="3">
        <v>46.29</v>
      </c>
      <c r="J399" s="3">
        <v>138.87</v>
      </c>
      <c r="K399" s="3">
        <v>5</v>
      </c>
      <c r="L399" s="3">
        <v>131.93</v>
      </c>
      <c r="M399" s="1" t="s">
        <v>26</v>
      </c>
      <c r="N399" s="3">
        <v>51</v>
      </c>
      <c r="O399" s="1" t="s">
        <v>27</v>
      </c>
      <c r="P399" s="3">
        <v>1.4</v>
      </c>
      <c r="Q399" s="1" t="s">
        <v>1273</v>
      </c>
      <c r="R399" s="1" t="s">
        <v>40</v>
      </c>
      <c r="S399" s="1" t="s">
        <v>56</v>
      </c>
      <c r="T399" s="1" t="s">
        <v>63</v>
      </c>
      <c r="U399" s="1" t="s">
        <v>49</v>
      </c>
    </row>
    <row r="400" spans="1:21" ht="15" thickBot="1" x14ac:dyDescent="0.25">
      <c r="A400" s="1" t="s">
        <v>1274</v>
      </c>
      <c r="B400" s="2">
        <v>45837.454270833332</v>
      </c>
      <c r="C400" s="1" t="s">
        <v>1275</v>
      </c>
      <c r="D400" s="1" t="s">
        <v>44</v>
      </c>
      <c r="E400" s="3">
        <v>479120</v>
      </c>
      <c r="F400" s="1" t="s">
        <v>71</v>
      </c>
      <c r="G400" s="1" t="s">
        <v>610</v>
      </c>
      <c r="H400" s="3">
        <v>5</v>
      </c>
      <c r="I400" s="3">
        <v>137.72999999999999</v>
      </c>
      <c r="J400" s="3">
        <v>688.65</v>
      </c>
      <c r="K400" s="3">
        <v>5</v>
      </c>
      <c r="L400" s="3">
        <v>654.22</v>
      </c>
      <c r="M400" s="1" t="s">
        <v>26</v>
      </c>
      <c r="N400" s="3">
        <v>48</v>
      </c>
      <c r="O400" s="1" t="s">
        <v>125</v>
      </c>
      <c r="P400" s="3">
        <v>1.9</v>
      </c>
      <c r="Q400" s="1" t="s">
        <v>98</v>
      </c>
      <c r="R400" s="1" t="s">
        <v>40</v>
      </c>
      <c r="S400" s="1" t="s">
        <v>56</v>
      </c>
      <c r="T400" s="1" t="s">
        <v>31</v>
      </c>
      <c r="U400" s="1" t="s">
        <v>41</v>
      </c>
    </row>
    <row r="401" spans="1:21" ht="15" thickBot="1" x14ac:dyDescent="0.25">
      <c r="A401" s="1" t="s">
        <v>1276</v>
      </c>
      <c r="B401" s="2">
        <v>45838.160636574074</v>
      </c>
      <c r="C401" s="1" t="s">
        <v>1277</v>
      </c>
      <c r="D401" s="1" t="s">
        <v>59</v>
      </c>
      <c r="E401" s="3">
        <v>442900</v>
      </c>
      <c r="F401" s="1" t="s">
        <v>36</v>
      </c>
      <c r="G401" s="1" t="s">
        <v>37</v>
      </c>
      <c r="H401" s="3">
        <v>2</v>
      </c>
      <c r="I401" s="3">
        <v>135.94</v>
      </c>
      <c r="J401" s="3">
        <v>271.88</v>
      </c>
      <c r="K401" s="3">
        <v>5</v>
      </c>
      <c r="L401" s="3">
        <v>258.29000000000002</v>
      </c>
      <c r="M401" s="1" t="s">
        <v>55</v>
      </c>
      <c r="N401" s="1"/>
      <c r="O401" s="1"/>
      <c r="P401" s="1"/>
      <c r="Q401" s="1"/>
      <c r="R401" s="1" t="s">
        <v>29</v>
      </c>
      <c r="S401" s="1" t="s">
        <v>56</v>
      </c>
      <c r="T401" s="1" t="s">
        <v>31</v>
      </c>
      <c r="U401" s="1" t="s">
        <v>77</v>
      </c>
    </row>
    <row r="402" spans="1:21" ht="15" thickBot="1" x14ac:dyDescent="0.25">
      <c r="A402" s="1" t="s">
        <v>1278</v>
      </c>
      <c r="B402" s="2">
        <v>45849.580509259256</v>
      </c>
      <c r="C402" s="1" t="s">
        <v>1279</v>
      </c>
      <c r="D402" s="1" t="s">
        <v>52</v>
      </c>
      <c r="E402" s="3">
        <v>466089</v>
      </c>
      <c r="F402" s="1" t="s">
        <v>53</v>
      </c>
      <c r="G402" s="1" t="s">
        <v>348</v>
      </c>
      <c r="H402" s="3">
        <v>5</v>
      </c>
      <c r="I402" s="3">
        <v>71.260000000000005</v>
      </c>
      <c r="J402" s="3">
        <v>356.3</v>
      </c>
      <c r="K402" s="3">
        <v>0</v>
      </c>
      <c r="L402" s="3">
        <v>356.3</v>
      </c>
      <c r="M402" s="1" t="s">
        <v>26</v>
      </c>
      <c r="N402" s="3">
        <v>30</v>
      </c>
      <c r="O402" s="1" t="s">
        <v>27</v>
      </c>
      <c r="P402" s="3">
        <v>1</v>
      </c>
      <c r="Q402" s="1" t="s">
        <v>1280</v>
      </c>
      <c r="R402" s="1" t="s">
        <v>29</v>
      </c>
      <c r="S402" s="1" t="s">
        <v>30</v>
      </c>
      <c r="T402" s="1" t="s">
        <v>48</v>
      </c>
      <c r="U402" s="1" t="s">
        <v>49</v>
      </c>
    </row>
    <row r="403" spans="1:21" ht="15" thickBot="1" x14ac:dyDescent="0.25">
      <c r="A403" s="1" t="s">
        <v>1281</v>
      </c>
      <c r="B403" s="2">
        <v>45830.768854166665</v>
      </c>
      <c r="C403" s="1" t="s">
        <v>1282</v>
      </c>
      <c r="D403" s="1" t="s">
        <v>52</v>
      </c>
      <c r="E403" s="3">
        <v>411893</v>
      </c>
      <c r="F403" s="1" t="s">
        <v>53</v>
      </c>
      <c r="G403" s="1" t="s">
        <v>1283</v>
      </c>
      <c r="H403" s="3">
        <v>3</v>
      </c>
      <c r="I403" s="3">
        <v>41.03</v>
      </c>
      <c r="J403" s="3">
        <v>123.09</v>
      </c>
      <c r="K403" s="3">
        <v>15</v>
      </c>
      <c r="L403" s="3">
        <v>104.63</v>
      </c>
      <c r="M403" s="1" t="s">
        <v>55</v>
      </c>
      <c r="N403" s="1"/>
      <c r="O403" s="1"/>
      <c r="P403" s="1"/>
      <c r="Q403" s="1"/>
      <c r="R403" s="1" t="s">
        <v>29</v>
      </c>
      <c r="S403" s="1" t="s">
        <v>56</v>
      </c>
      <c r="T403" s="1" t="s">
        <v>68</v>
      </c>
      <c r="U403" s="1" t="s">
        <v>32</v>
      </c>
    </row>
    <row r="404" spans="1:21" ht="15" thickBot="1" x14ac:dyDescent="0.25">
      <c r="A404" s="1" t="s">
        <v>1284</v>
      </c>
      <c r="B404" s="2">
        <v>45838.272696759261</v>
      </c>
      <c r="C404" s="1" t="s">
        <v>1285</v>
      </c>
      <c r="D404" s="1" t="s">
        <v>59</v>
      </c>
      <c r="E404" s="3">
        <v>448552</v>
      </c>
      <c r="F404" s="1" t="s">
        <v>115</v>
      </c>
      <c r="G404" s="1" t="s">
        <v>1286</v>
      </c>
      <c r="H404" s="3">
        <v>1</v>
      </c>
      <c r="I404" s="3">
        <v>131.85</v>
      </c>
      <c r="J404" s="3">
        <v>131.85</v>
      </c>
      <c r="K404" s="3">
        <v>0</v>
      </c>
      <c r="L404" s="3">
        <v>131.85</v>
      </c>
      <c r="M404" s="1" t="s">
        <v>26</v>
      </c>
      <c r="N404" s="3">
        <v>59</v>
      </c>
      <c r="O404" s="1" t="s">
        <v>125</v>
      </c>
      <c r="P404" s="3">
        <v>2.2000000000000002</v>
      </c>
      <c r="Q404" s="1" t="s">
        <v>590</v>
      </c>
      <c r="R404" s="1" t="s">
        <v>29</v>
      </c>
      <c r="S404" s="1" t="s">
        <v>62</v>
      </c>
      <c r="T404" s="1" t="s">
        <v>31</v>
      </c>
      <c r="U404" s="1" t="s">
        <v>49</v>
      </c>
    </row>
    <row r="405" spans="1:21" ht="15" thickBot="1" x14ac:dyDescent="0.25">
      <c r="A405" s="1" t="s">
        <v>1287</v>
      </c>
      <c r="B405" s="2">
        <v>45845.69159722222</v>
      </c>
      <c r="C405" s="1" t="s">
        <v>1288</v>
      </c>
      <c r="D405" s="1" t="s">
        <v>84</v>
      </c>
      <c r="E405" s="3">
        <v>488429</v>
      </c>
      <c r="F405" s="1" t="s">
        <v>24</v>
      </c>
      <c r="G405" s="1" t="s">
        <v>1289</v>
      </c>
      <c r="H405" s="3">
        <v>1</v>
      </c>
      <c r="I405" s="3">
        <v>69.78</v>
      </c>
      <c r="J405" s="3">
        <v>69.78</v>
      </c>
      <c r="K405" s="3">
        <v>15</v>
      </c>
      <c r="L405" s="3">
        <v>59.31</v>
      </c>
      <c r="M405" s="1" t="s">
        <v>26</v>
      </c>
      <c r="N405" s="3">
        <v>38</v>
      </c>
      <c r="O405" s="1" t="s">
        <v>125</v>
      </c>
      <c r="P405" s="1"/>
      <c r="Q405" s="1" t="s">
        <v>1290</v>
      </c>
      <c r="R405" s="1" t="s">
        <v>29</v>
      </c>
      <c r="S405" s="1" t="s">
        <v>62</v>
      </c>
      <c r="T405" s="1" t="s">
        <v>63</v>
      </c>
      <c r="U405" s="1" t="s">
        <v>32</v>
      </c>
    </row>
    <row r="406" spans="1:21" ht="15" thickBot="1" x14ac:dyDescent="0.25">
      <c r="A406" s="1" t="s">
        <v>1291</v>
      </c>
      <c r="B406" s="2">
        <v>45849.552291666667</v>
      </c>
      <c r="C406" s="1" t="s">
        <v>1292</v>
      </c>
      <c r="D406" s="1" t="s">
        <v>59</v>
      </c>
      <c r="E406" s="3">
        <v>470731</v>
      </c>
      <c r="F406" s="1" t="s">
        <v>53</v>
      </c>
      <c r="G406" s="1" t="s">
        <v>670</v>
      </c>
      <c r="H406" s="3">
        <v>4</v>
      </c>
      <c r="I406" s="3">
        <v>115.86</v>
      </c>
      <c r="J406" s="3">
        <v>463.44</v>
      </c>
      <c r="K406" s="3">
        <v>5</v>
      </c>
      <c r="L406" s="3">
        <v>440.27</v>
      </c>
      <c r="M406" s="1" t="s">
        <v>26</v>
      </c>
      <c r="N406" s="3">
        <v>29</v>
      </c>
      <c r="O406" s="1" t="s">
        <v>125</v>
      </c>
      <c r="P406" s="3">
        <v>2.1</v>
      </c>
      <c r="Q406" s="1" t="s">
        <v>90</v>
      </c>
      <c r="R406" s="1" t="s">
        <v>40</v>
      </c>
      <c r="S406" s="1" t="s">
        <v>30</v>
      </c>
      <c r="T406" s="1" t="s">
        <v>31</v>
      </c>
      <c r="U406" s="1" t="s">
        <v>49</v>
      </c>
    </row>
    <row r="407" spans="1:21" ht="15" thickBot="1" x14ac:dyDescent="0.25">
      <c r="A407" s="1" t="s">
        <v>1293</v>
      </c>
      <c r="B407" s="2">
        <v>45841.612916666665</v>
      </c>
      <c r="C407" s="1" t="s">
        <v>1294</v>
      </c>
      <c r="D407" s="1" t="s">
        <v>35</v>
      </c>
      <c r="E407" s="3">
        <v>463731</v>
      </c>
      <c r="F407" s="1" t="s">
        <v>45</v>
      </c>
      <c r="G407" s="1" t="s">
        <v>388</v>
      </c>
      <c r="H407" s="3">
        <v>1</v>
      </c>
      <c r="I407" s="3">
        <v>81.12</v>
      </c>
      <c r="J407" s="3">
        <v>81.12</v>
      </c>
      <c r="K407" s="3">
        <v>10</v>
      </c>
      <c r="L407" s="3">
        <v>73.010000000000005</v>
      </c>
      <c r="M407" s="1" t="s">
        <v>26</v>
      </c>
      <c r="N407" s="3">
        <v>38</v>
      </c>
      <c r="O407" s="1" t="s">
        <v>38</v>
      </c>
      <c r="P407" s="3">
        <v>4.2</v>
      </c>
      <c r="Q407" s="1" t="s">
        <v>1141</v>
      </c>
      <c r="R407" s="1" t="s">
        <v>29</v>
      </c>
      <c r="S407" s="1" t="s">
        <v>56</v>
      </c>
      <c r="T407" s="1" t="s">
        <v>31</v>
      </c>
      <c r="U407" s="1" t="s">
        <v>77</v>
      </c>
    </row>
    <row r="408" spans="1:21" ht="15" thickBot="1" x14ac:dyDescent="0.25">
      <c r="A408" s="1" t="s">
        <v>1295</v>
      </c>
      <c r="B408" s="2">
        <v>45842.517731481479</v>
      </c>
      <c r="C408" s="1" t="s">
        <v>1296</v>
      </c>
      <c r="D408" s="1" t="s">
        <v>59</v>
      </c>
      <c r="E408" s="3">
        <v>437798</v>
      </c>
      <c r="F408" s="1" t="s">
        <v>53</v>
      </c>
      <c r="G408" s="1" t="s">
        <v>1297</v>
      </c>
      <c r="H408" s="3">
        <v>2</v>
      </c>
      <c r="I408" s="3">
        <v>55.87</v>
      </c>
      <c r="J408" s="3">
        <v>111.74</v>
      </c>
      <c r="K408" s="3">
        <v>5</v>
      </c>
      <c r="L408" s="3">
        <v>106.15</v>
      </c>
      <c r="M408" s="1" t="s">
        <v>26</v>
      </c>
      <c r="N408" s="3">
        <v>28</v>
      </c>
      <c r="O408" s="1" t="s">
        <v>38</v>
      </c>
      <c r="P408" s="3">
        <v>1.1000000000000001</v>
      </c>
      <c r="Q408" s="1" t="s">
        <v>1194</v>
      </c>
      <c r="R408" s="1" t="s">
        <v>29</v>
      </c>
      <c r="S408" s="1" t="s">
        <v>56</v>
      </c>
      <c r="T408" s="1" t="s">
        <v>48</v>
      </c>
      <c r="U408" s="1" t="s">
        <v>41</v>
      </c>
    </row>
    <row r="409" spans="1:21" ht="15" thickBot="1" x14ac:dyDescent="0.25">
      <c r="A409" s="1" t="s">
        <v>1298</v>
      </c>
      <c r="B409" s="2">
        <v>45837.293888888889</v>
      </c>
      <c r="C409" s="1" t="s">
        <v>1299</v>
      </c>
      <c r="D409" s="1" t="s">
        <v>52</v>
      </c>
      <c r="E409" s="3">
        <v>484501</v>
      </c>
      <c r="F409" s="1" t="s">
        <v>53</v>
      </c>
      <c r="G409" s="1" t="s">
        <v>1300</v>
      </c>
      <c r="H409" s="3">
        <v>2</v>
      </c>
      <c r="I409" s="3">
        <v>28.18</v>
      </c>
      <c r="J409" s="3">
        <v>56.36</v>
      </c>
      <c r="K409" s="3">
        <v>5</v>
      </c>
      <c r="L409" s="3">
        <v>53.54</v>
      </c>
      <c r="M409" s="1" t="s">
        <v>26</v>
      </c>
      <c r="N409" s="3">
        <v>48</v>
      </c>
      <c r="O409" s="1" t="s">
        <v>38</v>
      </c>
      <c r="P409" s="3">
        <v>3.3</v>
      </c>
      <c r="Q409" s="1" t="s">
        <v>1088</v>
      </c>
      <c r="R409" s="1" t="s">
        <v>40</v>
      </c>
      <c r="S409" s="1" t="s">
        <v>62</v>
      </c>
      <c r="T409" s="1" t="s">
        <v>68</v>
      </c>
      <c r="U409" s="1" t="s">
        <v>41</v>
      </c>
    </row>
    <row r="410" spans="1:21" ht="15" thickBot="1" x14ac:dyDescent="0.25">
      <c r="A410" s="1" t="s">
        <v>1301</v>
      </c>
      <c r="B410" s="2">
        <v>45834.813113425924</v>
      </c>
      <c r="C410" s="1" t="s">
        <v>1302</v>
      </c>
      <c r="D410" s="1" t="s">
        <v>84</v>
      </c>
      <c r="E410" s="3">
        <v>417296</v>
      </c>
      <c r="F410" s="1" t="s">
        <v>66</v>
      </c>
      <c r="G410" s="1" t="s">
        <v>475</v>
      </c>
      <c r="H410" s="3">
        <v>2</v>
      </c>
      <c r="I410" s="3">
        <v>122.6</v>
      </c>
      <c r="J410" s="3">
        <v>245.2</v>
      </c>
      <c r="K410" s="3">
        <v>5</v>
      </c>
      <c r="L410" s="3">
        <v>232.94</v>
      </c>
      <c r="M410" s="1" t="s">
        <v>26</v>
      </c>
      <c r="N410" s="3">
        <v>33</v>
      </c>
      <c r="O410" s="1" t="s">
        <v>27</v>
      </c>
      <c r="P410" s="1"/>
      <c r="Q410" s="1" t="s">
        <v>952</v>
      </c>
      <c r="R410" s="1" t="s">
        <v>40</v>
      </c>
      <c r="S410" s="1" t="s">
        <v>30</v>
      </c>
      <c r="T410" s="1" t="s">
        <v>63</v>
      </c>
      <c r="U410" s="1" t="s">
        <v>49</v>
      </c>
    </row>
    <row r="411" spans="1:21" ht="15" thickBot="1" x14ac:dyDescent="0.25">
      <c r="A411" s="1" t="s">
        <v>1303</v>
      </c>
      <c r="B411" s="2">
        <v>45848.136157407411</v>
      </c>
      <c r="C411" s="1" t="s">
        <v>1304</v>
      </c>
      <c r="D411" s="1" t="s">
        <v>59</v>
      </c>
      <c r="E411" s="3">
        <v>492814</v>
      </c>
      <c r="F411" s="1" t="s">
        <v>115</v>
      </c>
      <c r="G411" s="1" t="s">
        <v>373</v>
      </c>
      <c r="H411" s="3">
        <v>2</v>
      </c>
      <c r="I411" s="3">
        <v>40.96</v>
      </c>
      <c r="J411" s="3">
        <v>81.92</v>
      </c>
      <c r="K411" s="3">
        <v>0</v>
      </c>
      <c r="L411" s="3">
        <v>81.92</v>
      </c>
      <c r="M411" s="1" t="s">
        <v>26</v>
      </c>
      <c r="N411" s="3">
        <v>35</v>
      </c>
      <c r="O411" s="1" t="s">
        <v>38</v>
      </c>
      <c r="P411" s="1"/>
      <c r="Q411" s="1" t="s">
        <v>758</v>
      </c>
      <c r="R411" s="1" t="s">
        <v>40</v>
      </c>
      <c r="S411" s="1" t="s">
        <v>30</v>
      </c>
      <c r="T411" s="1" t="s">
        <v>63</v>
      </c>
      <c r="U411" s="1" t="s">
        <v>77</v>
      </c>
    </row>
    <row r="412" spans="1:21" ht="15" thickBot="1" x14ac:dyDescent="0.25">
      <c r="A412" s="1" t="s">
        <v>1305</v>
      </c>
      <c r="B412" s="2">
        <v>45831.445486111108</v>
      </c>
      <c r="C412" s="1" t="s">
        <v>1306</v>
      </c>
      <c r="D412" s="1" t="s">
        <v>44</v>
      </c>
      <c r="E412" s="3">
        <v>419392</v>
      </c>
      <c r="F412" s="1" t="s">
        <v>24</v>
      </c>
      <c r="G412" s="1" t="s">
        <v>93</v>
      </c>
      <c r="H412" s="3">
        <v>5</v>
      </c>
      <c r="I412" s="3">
        <v>146.81</v>
      </c>
      <c r="J412" s="3">
        <v>734.05</v>
      </c>
      <c r="K412" s="3">
        <v>10</v>
      </c>
      <c r="L412" s="3">
        <v>660.64</v>
      </c>
      <c r="M412" s="1" t="s">
        <v>26</v>
      </c>
      <c r="N412" s="3">
        <v>16</v>
      </c>
      <c r="O412" s="1" t="s">
        <v>125</v>
      </c>
      <c r="P412" s="3">
        <v>4.0999999999999996</v>
      </c>
      <c r="Q412" s="1" t="s">
        <v>1307</v>
      </c>
      <c r="R412" s="1" t="s">
        <v>40</v>
      </c>
      <c r="S412" s="1" t="s">
        <v>30</v>
      </c>
      <c r="T412" s="1" t="s">
        <v>31</v>
      </c>
      <c r="U412" s="1" t="s">
        <v>49</v>
      </c>
    </row>
    <row r="413" spans="1:21" ht="15" thickBot="1" x14ac:dyDescent="0.25">
      <c r="A413" s="1" t="s">
        <v>1308</v>
      </c>
      <c r="B413" s="2">
        <v>45852.415335648147</v>
      </c>
      <c r="C413" s="1" t="s">
        <v>684</v>
      </c>
      <c r="D413" s="1" t="s">
        <v>35</v>
      </c>
      <c r="E413" s="3">
        <v>437989</v>
      </c>
      <c r="F413" s="1" t="s">
        <v>66</v>
      </c>
      <c r="G413" s="1" t="s">
        <v>757</v>
      </c>
      <c r="H413" s="3">
        <v>2</v>
      </c>
      <c r="I413" s="3">
        <v>123.94</v>
      </c>
      <c r="J413" s="3">
        <v>247.88</v>
      </c>
      <c r="K413" s="3">
        <v>15</v>
      </c>
      <c r="L413" s="3">
        <v>210.7</v>
      </c>
      <c r="M413" s="1" t="s">
        <v>26</v>
      </c>
      <c r="N413" s="3">
        <v>22</v>
      </c>
      <c r="O413" s="1" t="s">
        <v>38</v>
      </c>
      <c r="P413" s="3">
        <v>1.2</v>
      </c>
      <c r="Q413" s="1" t="s">
        <v>443</v>
      </c>
      <c r="R413" s="1" t="s">
        <v>29</v>
      </c>
      <c r="S413" s="1" t="s">
        <v>56</v>
      </c>
      <c r="T413" s="1" t="s">
        <v>31</v>
      </c>
      <c r="U413" s="1" t="s">
        <v>41</v>
      </c>
    </row>
    <row r="414" spans="1:21" ht="15" thickBot="1" x14ac:dyDescent="0.25">
      <c r="A414" s="1" t="s">
        <v>1309</v>
      </c>
      <c r="B414" s="2">
        <v>45840.363680555558</v>
      </c>
      <c r="C414" s="1" t="s">
        <v>1310</v>
      </c>
      <c r="D414" s="1" t="s">
        <v>35</v>
      </c>
      <c r="E414" s="3">
        <v>446845</v>
      </c>
      <c r="F414" s="1" t="s">
        <v>53</v>
      </c>
      <c r="G414" s="1" t="s">
        <v>351</v>
      </c>
      <c r="H414" s="3">
        <v>1</v>
      </c>
      <c r="I414" s="3">
        <v>99.06</v>
      </c>
      <c r="J414" s="3">
        <v>99.06</v>
      </c>
      <c r="K414" s="3">
        <v>5</v>
      </c>
      <c r="L414" s="3">
        <v>94.11</v>
      </c>
      <c r="M414" s="1" t="s">
        <v>26</v>
      </c>
      <c r="N414" s="3">
        <v>29</v>
      </c>
      <c r="O414" s="1" t="s">
        <v>125</v>
      </c>
      <c r="P414" s="1"/>
      <c r="Q414" s="1" t="s">
        <v>1311</v>
      </c>
      <c r="R414" s="1" t="s">
        <v>40</v>
      </c>
      <c r="S414" s="1" t="s">
        <v>62</v>
      </c>
      <c r="T414" s="1" t="s">
        <v>31</v>
      </c>
      <c r="U414" s="1" t="s">
        <v>41</v>
      </c>
    </row>
    <row r="415" spans="1:21" ht="15" thickBot="1" x14ac:dyDescent="0.25">
      <c r="A415" s="1" t="s">
        <v>1312</v>
      </c>
      <c r="B415" s="2">
        <v>45839.253900462965</v>
      </c>
      <c r="C415" s="1" t="s">
        <v>1313</v>
      </c>
      <c r="D415" s="1" t="s">
        <v>35</v>
      </c>
      <c r="E415" s="3">
        <v>441650</v>
      </c>
      <c r="F415" s="1" t="s">
        <v>45</v>
      </c>
      <c r="G415" s="1" t="s">
        <v>877</v>
      </c>
      <c r="H415" s="3">
        <v>5</v>
      </c>
      <c r="I415" s="3">
        <v>142.63999999999999</v>
      </c>
      <c r="J415" s="3">
        <v>713.2</v>
      </c>
      <c r="K415" s="3">
        <v>10</v>
      </c>
      <c r="L415" s="3">
        <v>641.88</v>
      </c>
      <c r="M415" s="1" t="s">
        <v>26</v>
      </c>
      <c r="N415" s="3">
        <v>60</v>
      </c>
      <c r="O415" s="1" t="s">
        <v>125</v>
      </c>
      <c r="P415" s="3">
        <v>2.5</v>
      </c>
      <c r="Q415" s="1" t="s">
        <v>952</v>
      </c>
      <c r="R415" s="1" t="s">
        <v>40</v>
      </c>
      <c r="S415" s="1" t="s">
        <v>56</v>
      </c>
      <c r="T415" s="1" t="s">
        <v>48</v>
      </c>
      <c r="U415" s="1" t="s">
        <v>41</v>
      </c>
    </row>
    <row r="416" spans="1:21" ht="15" thickBot="1" x14ac:dyDescent="0.25">
      <c r="A416" s="1" t="s">
        <v>1314</v>
      </c>
      <c r="B416" s="2">
        <v>45851.911099537036</v>
      </c>
      <c r="C416" s="1" t="s">
        <v>1315</v>
      </c>
      <c r="D416" s="1" t="s">
        <v>59</v>
      </c>
      <c r="E416" s="3">
        <v>495402</v>
      </c>
      <c r="F416" s="1" t="s">
        <v>36</v>
      </c>
      <c r="G416" s="1" t="s">
        <v>513</v>
      </c>
      <c r="H416" s="3">
        <v>4</v>
      </c>
      <c r="I416" s="3">
        <v>124.48</v>
      </c>
      <c r="J416" s="3">
        <v>497.92</v>
      </c>
      <c r="K416" s="3">
        <v>10</v>
      </c>
      <c r="L416" s="3">
        <v>448.13</v>
      </c>
      <c r="M416" s="1" t="s">
        <v>26</v>
      </c>
      <c r="N416" s="3">
        <v>42</v>
      </c>
      <c r="O416" s="1" t="s">
        <v>38</v>
      </c>
      <c r="P416" s="3">
        <v>1.6</v>
      </c>
      <c r="Q416" s="1" t="s">
        <v>204</v>
      </c>
      <c r="R416" s="1" t="s">
        <v>29</v>
      </c>
      <c r="S416" s="1" t="s">
        <v>30</v>
      </c>
      <c r="T416" s="1" t="s">
        <v>48</v>
      </c>
      <c r="U416" s="1" t="s">
        <v>41</v>
      </c>
    </row>
    <row r="417" spans="1:21" ht="15" thickBot="1" x14ac:dyDescent="0.25">
      <c r="A417" s="1" t="s">
        <v>1316</v>
      </c>
      <c r="B417" s="2">
        <v>45846.539826388886</v>
      </c>
      <c r="C417" s="1" t="s">
        <v>1317</v>
      </c>
      <c r="D417" s="1" t="s">
        <v>44</v>
      </c>
      <c r="E417" s="3">
        <v>408666</v>
      </c>
      <c r="F417" s="1" t="s">
        <v>45</v>
      </c>
      <c r="G417" s="1" t="s">
        <v>1318</v>
      </c>
      <c r="H417" s="3">
        <v>4</v>
      </c>
      <c r="I417" s="3">
        <v>31.5</v>
      </c>
      <c r="J417" s="3">
        <v>126</v>
      </c>
      <c r="K417" s="3">
        <v>15</v>
      </c>
      <c r="L417" s="3">
        <v>107.1</v>
      </c>
      <c r="M417" s="1" t="s">
        <v>26</v>
      </c>
      <c r="N417" s="3">
        <v>32</v>
      </c>
      <c r="O417" s="1" t="s">
        <v>125</v>
      </c>
      <c r="P417" s="1"/>
      <c r="Q417" s="1" t="s">
        <v>607</v>
      </c>
      <c r="R417" s="1" t="s">
        <v>29</v>
      </c>
      <c r="S417" s="1" t="s">
        <v>30</v>
      </c>
      <c r="T417" s="1" t="s">
        <v>63</v>
      </c>
      <c r="U417" s="1" t="s">
        <v>41</v>
      </c>
    </row>
    <row r="418" spans="1:21" ht="15" thickBot="1" x14ac:dyDescent="0.25">
      <c r="A418" s="1" t="s">
        <v>1319</v>
      </c>
      <c r="B418" s="2">
        <v>45844.381145833337</v>
      </c>
      <c r="C418" s="1" t="s">
        <v>1320</v>
      </c>
      <c r="D418" s="1" t="s">
        <v>84</v>
      </c>
      <c r="E418" s="3">
        <v>464303</v>
      </c>
      <c r="F418" s="1" t="s">
        <v>53</v>
      </c>
      <c r="G418" s="1" t="s">
        <v>196</v>
      </c>
      <c r="H418" s="3">
        <v>5</v>
      </c>
      <c r="I418" s="3">
        <v>59.51</v>
      </c>
      <c r="J418" s="3">
        <v>297.55</v>
      </c>
      <c r="K418" s="3">
        <v>15</v>
      </c>
      <c r="L418" s="3">
        <v>252.92</v>
      </c>
      <c r="M418" s="1" t="s">
        <v>26</v>
      </c>
      <c r="N418" s="3">
        <v>15</v>
      </c>
      <c r="O418" s="1" t="s">
        <v>27</v>
      </c>
      <c r="P418" s="3">
        <v>4.8</v>
      </c>
      <c r="Q418" s="1" t="s">
        <v>1204</v>
      </c>
      <c r="R418" s="1" t="s">
        <v>29</v>
      </c>
      <c r="S418" s="1" t="s">
        <v>62</v>
      </c>
      <c r="T418" s="1" t="s">
        <v>48</v>
      </c>
      <c r="U418" s="1" t="s">
        <v>41</v>
      </c>
    </row>
    <row r="419" spans="1:21" ht="15" thickBot="1" x14ac:dyDescent="0.25">
      <c r="A419" s="1" t="s">
        <v>1321</v>
      </c>
      <c r="B419" s="2">
        <v>45840.614259259259</v>
      </c>
      <c r="C419" s="1" t="s">
        <v>1322</v>
      </c>
      <c r="D419" s="1" t="s">
        <v>35</v>
      </c>
      <c r="E419" s="3">
        <v>490157</v>
      </c>
      <c r="F419" s="1" t="s">
        <v>115</v>
      </c>
      <c r="G419" s="1" t="s">
        <v>116</v>
      </c>
      <c r="H419" s="3">
        <v>1</v>
      </c>
      <c r="I419" s="3">
        <v>35.520000000000003</v>
      </c>
      <c r="J419" s="3">
        <v>35.520000000000003</v>
      </c>
      <c r="K419" s="3">
        <v>10</v>
      </c>
      <c r="L419" s="3">
        <v>31.97</v>
      </c>
      <c r="M419" s="1" t="s">
        <v>26</v>
      </c>
      <c r="N419" s="3">
        <v>19</v>
      </c>
      <c r="O419" s="1" t="s">
        <v>38</v>
      </c>
      <c r="P419" s="3">
        <v>3.3</v>
      </c>
      <c r="Q419" s="1" t="s">
        <v>360</v>
      </c>
      <c r="R419" s="1" t="s">
        <v>40</v>
      </c>
      <c r="S419" s="1" t="s">
        <v>56</v>
      </c>
      <c r="T419" s="1" t="s">
        <v>68</v>
      </c>
      <c r="U419" s="1" t="s">
        <v>77</v>
      </c>
    </row>
    <row r="420" spans="1:21" ht="15" thickBot="1" x14ac:dyDescent="0.25">
      <c r="A420" s="1" t="s">
        <v>1323</v>
      </c>
      <c r="B420" s="2">
        <v>45840.387465277781</v>
      </c>
      <c r="C420" s="1" t="s">
        <v>1324</v>
      </c>
      <c r="D420" s="1" t="s">
        <v>84</v>
      </c>
      <c r="E420" s="3">
        <v>496071</v>
      </c>
      <c r="F420" s="1" t="s">
        <v>45</v>
      </c>
      <c r="G420" s="1" t="s">
        <v>1325</v>
      </c>
      <c r="H420" s="3">
        <v>3</v>
      </c>
      <c r="I420" s="3">
        <v>41.17</v>
      </c>
      <c r="J420" s="3">
        <v>123.51</v>
      </c>
      <c r="K420" s="3">
        <v>0</v>
      </c>
      <c r="L420" s="3">
        <v>123.51</v>
      </c>
      <c r="M420" s="1" t="s">
        <v>26</v>
      </c>
      <c r="N420" s="3">
        <v>44</v>
      </c>
      <c r="O420" s="1" t="s">
        <v>38</v>
      </c>
      <c r="P420" s="1"/>
      <c r="Q420" s="1" t="s">
        <v>798</v>
      </c>
      <c r="R420" s="1" t="s">
        <v>29</v>
      </c>
      <c r="S420" s="1" t="s">
        <v>56</v>
      </c>
      <c r="T420" s="1" t="s">
        <v>48</v>
      </c>
      <c r="U420" s="1" t="s">
        <v>41</v>
      </c>
    </row>
    <row r="421" spans="1:21" ht="15" thickBot="1" x14ac:dyDescent="0.25">
      <c r="A421" s="1" t="s">
        <v>1326</v>
      </c>
      <c r="B421" s="2">
        <v>45830.714386574073</v>
      </c>
      <c r="C421" s="1" t="s">
        <v>1327</v>
      </c>
      <c r="D421" s="1" t="s">
        <v>23</v>
      </c>
      <c r="E421" s="3">
        <v>437993</v>
      </c>
      <c r="F421" s="1" t="s">
        <v>24</v>
      </c>
      <c r="G421" s="1" t="s">
        <v>294</v>
      </c>
      <c r="H421" s="3">
        <v>1</v>
      </c>
      <c r="I421" s="3">
        <v>86.8</v>
      </c>
      <c r="J421" s="3">
        <v>86.8</v>
      </c>
      <c r="K421" s="3">
        <v>5</v>
      </c>
      <c r="L421" s="3">
        <v>82.46</v>
      </c>
      <c r="M421" s="1" t="s">
        <v>26</v>
      </c>
      <c r="N421" s="3">
        <v>53</v>
      </c>
      <c r="O421" s="1" t="s">
        <v>27</v>
      </c>
      <c r="P421" s="3">
        <v>4.5</v>
      </c>
      <c r="Q421" s="1" t="s">
        <v>836</v>
      </c>
      <c r="R421" s="1" t="s">
        <v>40</v>
      </c>
      <c r="S421" s="1" t="s">
        <v>62</v>
      </c>
      <c r="T421" s="1" t="s">
        <v>48</v>
      </c>
      <c r="U421" s="1" t="s">
        <v>77</v>
      </c>
    </row>
    <row r="422" spans="1:21" ht="15" thickBot="1" x14ac:dyDescent="0.25">
      <c r="A422" s="1" t="s">
        <v>1328</v>
      </c>
      <c r="B422" s="2">
        <v>45838.941122685188</v>
      </c>
      <c r="C422" s="1" t="s">
        <v>1329</v>
      </c>
      <c r="D422" s="1" t="s">
        <v>84</v>
      </c>
      <c r="E422" s="3">
        <v>446089</v>
      </c>
      <c r="F422" s="1" t="s">
        <v>66</v>
      </c>
      <c r="G422" s="1" t="s">
        <v>399</v>
      </c>
      <c r="H422" s="3">
        <v>1</v>
      </c>
      <c r="I422" s="3">
        <v>37.799999999999997</v>
      </c>
      <c r="J422" s="3">
        <v>37.799999999999997</v>
      </c>
      <c r="K422" s="3">
        <v>10</v>
      </c>
      <c r="L422" s="3">
        <v>34.020000000000003</v>
      </c>
      <c r="M422" s="1" t="s">
        <v>26</v>
      </c>
      <c r="N422" s="3">
        <v>46</v>
      </c>
      <c r="O422" s="1" t="s">
        <v>125</v>
      </c>
      <c r="P422" s="3">
        <v>4.5999999999999996</v>
      </c>
      <c r="Q422" s="1" t="s">
        <v>222</v>
      </c>
      <c r="R422" s="1" t="s">
        <v>29</v>
      </c>
      <c r="S422" s="1" t="s">
        <v>30</v>
      </c>
      <c r="T422" s="1" t="s">
        <v>63</v>
      </c>
      <c r="U422" s="1" t="s">
        <v>32</v>
      </c>
    </row>
    <row r="423" spans="1:21" ht="15" thickBot="1" x14ac:dyDescent="0.25">
      <c r="A423" s="1" t="s">
        <v>1330</v>
      </c>
      <c r="B423" s="2">
        <v>45848.909201388888</v>
      </c>
      <c r="C423" s="1" t="s">
        <v>1331</v>
      </c>
      <c r="D423" s="1" t="s">
        <v>152</v>
      </c>
      <c r="E423" s="3">
        <v>469743</v>
      </c>
      <c r="F423" s="1" t="s">
        <v>115</v>
      </c>
      <c r="G423" s="1" t="s">
        <v>214</v>
      </c>
      <c r="H423" s="3">
        <v>1</v>
      </c>
      <c r="I423" s="3">
        <v>74.260000000000005</v>
      </c>
      <c r="J423" s="3">
        <v>74.260000000000005</v>
      </c>
      <c r="K423" s="3">
        <v>0</v>
      </c>
      <c r="L423" s="3">
        <v>74.260000000000005</v>
      </c>
      <c r="M423" s="1" t="s">
        <v>26</v>
      </c>
      <c r="N423" s="3">
        <v>23</v>
      </c>
      <c r="O423" s="1" t="s">
        <v>27</v>
      </c>
      <c r="P423" s="3">
        <v>2.2000000000000002</v>
      </c>
      <c r="Q423" s="1" t="s">
        <v>86</v>
      </c>
      <c r="R423" s="1" t="s">
        <v>29</v>
      </c>
      <c r="S423" s="1" t="s">
        <v>56</v>
      </c>
      <c r="T423" s="1" t="s">
        <v>48</v>
      </c>
      <c r="U423" s="1" t="s">
        <v>32</v>
      </c>
    </row>
    <row r="424" spans="1:21" ht="15" thickBot="1" x14ac:dyDescent="0.25">
      <c r="A424" s="1" t="s">
        <v>1332</v>
      </c>
      <c r="B424" s="2">
        <v>45845.501134259262</v>
      </c>
      <c r="C424" s="1" t="s">
        <v>1333</v>
      </c>
      <c r="D424" s="1" t="s">
        <v>23</v>
      </c>
      <c r="E424" s="3">
        <v>497578</v>
      </c>
      <c r="F424" s="1" t="s">
        <v>66</v>
      </c>
      <c r="G424" s="1" t="s">
        <v>1334</v>
      </c>
      <c r="H424" s="3">
        <v>2</v>
      </c>
      <c r="I424" s="3">
        <v>36.729999999999997</v>
      </c>
      <c r="J424" s="3">
        <v>73.459999999999994</v>
      </c>
      <c r="K424" s="3">
        <v>5</v>
      </c>
      <c r="L424" s="3">
        <v>69.790000000000006</v>
      </c>
      <c r="M424" s="1" t="s">
        <v>26</v>
      </c>
      <c r="N424" s="3">
        <v>34</v>
      </c>
      <c r="O424" s="1" t="s">
        <v>27</v>
      </c>
      <c r="P424" s="3">
        <v>4.9000000000000004</v>
      </c>
      <c r="Q424" s="1" t="s">
        <v>1198</v>
      </c>
      <c r="R424" s="1" t="s">
        <v>29</v>
      </c>
      <c r="S424" s="1" t="s">
        <v>30</v>
      </c>
      <c r="T424" s="1" t="s">
        <v>31</v>
      </c>
      <c r="U424" s="1" t="s">
        <v>41</v>
      </c>
    </row>
    <row r="425" spans="1:21" ht="15" thickBot="1" x14ac:dyDescent="0.25">
      <c r="A425" s="1" t="s">
        <v>1335</v>
      </c>
      <c r="B425" s="2">
        <v>45843.090428240743</v>
      </c>
      <c r="C425" s="1" t="s">
        <v>1336</v>
      </c>
      <c r="D425" s="1" t="s">
        <v>23</v>
      </c>
      <c r="E425" s="3">
        <v>425737</v>
      </c>
      <c r="F425" s="1" t="s">
        <v>53</v>
      </c>
      <c r="G425" s="1" t="s">
        <v>825</v>
      </c>
      <c r="H425" s="3">
        <v>5</v>
      </c>
      <c r="I425" s="3">
        <v>97.11</v>
      </c>
      <c r="J425" s="3">
        <v>485.55</v>
      </c>
      <c r="K425" s="3">
        <v>15</v>
      </c>
      <c r="L425" s="3">
        <v>412.72</v>
      </c>
      <c r="M425" s="1" t="s">
        <v>26</v>
      </c>
      <c r="N425" s="3">
        <v>31</v>
      </c>
      <c r="O425" s="1" t="s">
        <v>27</v>
      </c>
      <c r="P425" s="1"/>
      <c r="Q425" s="1" t="s">
        <v>1337</v>
      </c>
      <c r="R425" s="1" t="s">
        <v>29</v>
      </c>
      <c r="S425" s="1" t="s">
        <v>30</v>
      </c>
      <c r="T425" s="1" t="s">
        <v>63</v>
      </c>
      <c r="U425" s="1" t="s">
        <v>32</v>
      </c>
    </row>
    <row r="426" spans="1:21" ht="15" thickBot="1" x14ac:dyDescent="0.25">
      <c r="A426" s="1" t="s">
        <v>1338</v>
      </c>
      <c r="B426" s="2">
        <v>45832.935636574075</v>
      </c>
      <c r="C426" s="1" t="s">
        <v>1339</v>
      </c>
      <c r="D426" s="1" t="s">
        <v>52</v>
      </c>
      <c r="E426" s="3">
        <v>446077</v>
      </c>
      <c r="F426" s="1" t="s">
        <v>53</v>
      </c>
      <c r="G426" s="1" t="s">
        <v>1340</v>
      </c>
      <c r="H426" s="3">
        <v>2</v>
      </c>
      <c r="I426" s="3">
        <v>129.96</v>
      </c>
      <c r="J426" s="3">
        <v>259.92</v>
      </c>
      <c r="K426" s="3">
        <v>10</v>
      </c>
      <c r="L426" s="3">
        <v>233.93</v>
      </c>
      <c r="M426" s="1" t="s">
        <v>55</v>
      </c>
      <c r="N426" s="1"/>
      <c r="O426" s="1"/>
      <c r="P426" s="1"/>
      <c r="Q426" s="1"/>
      <c r="R426" s="1" t="s">
        <v>40</v>
      </c>
      <c r="S426" s="1" t="s">
        <v>56</v>
      </c>
      <c r="T426" s="1" t="s">
        <v>63</v>
      </c>
      <c r="U426" s="1" t="s">
        <v>32</v>
      </c>
    </row>
    <row r="427" spans="1:21" ht="15" thickBot="1" x14ac:dyDescent="0.25">
      <c r="A427" s="1" t="s">
        <v>1341</v>
      </c>
      <c r="B427" s="2">
        <v>45843.11577546296</v>
      </c>
      <c r="C427" s="1" t="s">
        <v>1342</v>
      </c>
      <c r="D427" s="1" t="s">
        <v>84</v>
      </c>
      <c r="E427" s="3">
        <v>408958</v>
      </c>
      <c r="F427" s="1" t="s">
        <v>53</v>
      </c>
      <c r="G427" s="1" t="s">
        <v>833</v>
      </c>
      <c r="H427" s="3">
        <v>1</v>
      </c>
      <c r="I427" s="3">
        <v>88.75</v>
      </c>
      <c r="J427" s="3">
        <v>88.75</v>
      </c>
      <c r="K427" s="3">
        <v>5</v>
      </c>
      <c r="L427" s="3">
        <v>84.31</v>
      </c>
      <c r="M427" s="1" t="s">
        <v>47</v>
      </c>
      <c r="N427" s="1"/>
      <c r="O427" s="1"/>
      <c r="P427" s="1"/>
      <c r="Q427" s="1"/>
      <c r="R427" s="1" t="s">
        <v>29</v>
      </c>
      <c r="S427" s="1" t="s">
        <v>62</v>
      </c>
      <c r="T427" s="1" t="s">
        <v>31</v>
      </c>
      <c r="U427" s="1" t="s">
        <v>77</v>
      </c>
    </row>
    <row r="428" spans="1:21" ht="15" thickBot="1" x14ac:dyDescent="0.25">
      <c r="A428" s="1" t="s">
        <v>1343</v>
      </c>
      <c r="B428" s="2">
        <v>45846.61204861111</v>
      </c>
      <c r="C428" s="1" t="s">
        <v>1344</v>
      </c>
      <c r="D428" s="1" t="s">
        <v>84</v>
      </c>
      <c r="E428" s="3">
        <v>492768</v>
      </c>
      <c r="F428" s="1" t="s">
        <v>36</v>
      </c>
      <c r="G428" s="1" t="s">
        <v>407</v>
      </c>
      <c r="H428" s="3">
        <v>5</v>
      </c>
      <c r="I428" s="3">
        <v>44.07</v>
      </c>
      <c r="J428" s="3">
        <v>220.35</v>
      </c>
      <c r="K428" s="3">
        <v>0</v>
      </c>
      <c r="L428" s="3">
        <v>220.35</v>
      </c>
      <c r="M428" s="1" t="s">
        <v>26</v>
      </c>
      <c r="N428" s="3">
        <v>37</v>
      </c>
      <c r="O428" s="1" t="s">
        <v>125</v>
      </c>
      <c r="P428" s="3">
        <v>3.1</v>
      </c>
      <c r="Q428" s="1" t="s">
        <v>1280</v>
      </c>
      <c r="R428" s="1" t="s">
        <v>29</v>
      </c>
      <c r="S428" s="1" t="s">
        <v>56</v>
      </c>
      <c r="T428" s="1" t="s">
        <v>31</v>
      </c>
      <c r="U428" s="1" t="s">
        <v>41</v>
      </c>
    </row>
    <row r="429" spans="1:21" ht="15" thickBot="1" x14ac:dyDescent="0.25">
      <c r="A429" s="1" t="s">
        <v>1345</v>
      </c>
      <c r="B429" s="2">
        <v>45854.294791666667</v>
      </c>
      <c r="C429" s="1" t="s">
        <v>1346</v>
      </c>
      <c r="D429" s="1" t="s">
        <v>84</v>
      </c>
      <c r="E429" s="3">
        <v>417815</v>
      </c>
      <c r="F429" s="1" t="s">
        <v>36</v>
      </c>
      <c r="G429" s="1" t="s">
        <v>1347</v>
      </c>
      <c r="H429" s="3">
        <v>3</v>
      </c>
      <c r="I429" s="3">
        <v>111.62</v>
      </c>
      <c r="J429" s="3">
        <v>334.86</v>
      </c>
      <c r="K429" s="3">
        <v>0</v>
      </c>
      <c r="L429" s="3">
        <v>334.86</v>
      </c>
      <c r="M429" s="1" t="s">
        <v>26</v>
      </c>
      <c r="N429" s="3">
        <v>46</v>
      </c>
      <c r="O429" s="1" t="s">
        <v>27</v>
      </c>
      <c r="P429" s="3">
        <v>2.8</v>
      </c>
      <c r="Q429" s="1" t="s">
        <v>255</v>
      </c>
      <c r="R429" s="1" t="s">
        <v>40</v>
      </c>
      <c r="S429" s="1" t="s">
        <v>30</v>
      </c>
      <c r="T429" s="1" t="s">
        <v>68</v>
      </c>
      <c r="U429" s="1" t="s">
        <v>49</v>
      </c>
    </row>
    <row r="430" spans="1:21" ht="15" thickBot="1" x14ac:dyDescent="0.25">
      <c r="A430" s="1" t="s">
        <v>1348</v>
      </c>
      <c r="B430" s="2">
        <v>45848.968055555553</v>
      </c>
      <c r="C430" s="1" t="s">
        <v>1349</v>
      </c>
      <c r="D430" s="1" t="s">
        <v>59</v>
      </c>
      <c r="E430" s="3">
        <v>409124</v>
      </c>
      <c r="F430" s="1" t="s">
        <v>66</v>
      </c>
      <c r="G430" s="1" t="s">
        <v>1350</v>
      </c>
      <c r="H430" s="3">
        <v>3</v>
      </c>
      <c r="I430" s="3">
        <v>43.31</v>
      </c>
      <c r="J430" s="3">
        <v>129.93</v>
      </c>
      <c r="K430" s="3">
        <v>15</v>
      </c>
      <c r="L430" s="3">
        <v>110.44</v>
      </c>
      <c r="M430" s="1" t="s">
        <v>26</v>
      </c>
      <c r="N430" s="3">
        <v>40</v>
      </c>
      <c r="O430" s="1" t="s">
        <v>125</v>
      </c>
      <c r="P430" s="3">
        <v>3.7</v>
      </c>
      <c r="Q430" s="1" t="s">
        <v>990</v>
      </c>
      <c r="R430" s="1" t="s">
        <v>29</v>
      </c>
      <c r="S430" s="1" t="s">
        <v>56</v>
      </c>
      <c r="T430" s="1" t="s">
        <v>68</v>
      </c>
      <c r="U430" s="1" t="s">
        <v>77</v>
      </c>
    </row>
    <row r="431" spans="1:21" ht="15" thickBot="1" x14ac:dyDescent="0.25">
      <c r="A431" s="1" t="s">
        <v>1351</v>
      </c>
      <c r="B431" s="2">
        <v>45855.596284722225</v>
      </c>
      <c r="C431" s="1" t="s">
        <v>1352</v>
      </c>
      <c r="D431" s="1" t="s">
        <v>23</v>
      </c>
      <c r="E431" s="3">
        <v>447673</v>
      </c>
      <c r="F431" s="1" t="s">
        <v>71</v>
      </c>
      <c r="G431" s="1" t="s">
        <v>355</v>
      </c>
      <c r="H431" s="3">
        <v>2</v>
      </c>
      <c r="I431" s="3">
        <v>97.34</v>
      </c>
      <c r="J431" s="3">
        <v>194.68</v>
      </c>
      <c r="K431" s="3">
        <v>15</v>
      </c>
      <c r="L431" s="3">
        <v>165.48</v>
      </c>
      <c r="M431" s="1" t="s">
        <v>26</v>
      </c>
      <c r="N431" s="3">
        <v>42</v>
      </c>
      <c r="O431" s="1" t="s">
        <v>38</v>
      </c>
      <c r="P431" s="3">
        <v>4.0999999999999996</v>
      </c>
      <c r="Q431" s="1" t="s">
        <v>408</v>
      </c>
      <c r="R431" s="1" t="s">
        <v>40</v>
      </c>
      <c r="S431" s="1" t="s">
        <v>62</v>
      </c>
      <c r="T431" s="1" t="s">
        <v>68</v>
      </c>
      <c r="U431" s="1" t="s">
        <v>49</v>
      </c>
    </row>
    <row r="432" spans="1:21" ht="15" thickBot="1" x14ac:dyDescent="0.25">
      <c r="A432" s="1" t="s">
        <v>1353</v>
      </c>
      <c r="B432" s="2">
        <v>45845.641331018516</v>
      </c>
      <c r="C432" s="1" t="s">
        <v>1354</v>
      </c>
      <c r="D432" s="1" t="s">
        <v>52</v>
      </c>
      <c r="E432" s="3">
        <v>479059</v>
      </c>
      <c r="F432" s="1" t="s">
        <v>36</v>
      </c>
      <c r="G432" s="1" t="s">
        <v>342</v>
      </c>
      <c r="H432" s="3">
        <v>5</v>
      </c>
      <c r="I432" s="3">
        <v>56.26</v>
      </c>
      <c r="J432" s="3">
        <v>281.3</v>
      </c>
      <c r="K432" s="3">
        <v>15</v>
      </c>
      <c r="L432" s="3">
        <v>239.1</v>
      </c>
      <c r="M432" s="1" t="s">
        <v>26</v>
      </c>
      <c r="N432" s="3">
        <v>31</v>
      </c>
      <c r="O432" s="1" t="s">
        <v>125</v>
      </c>
      <c r="P432" s="3">
        <v>3.5</v>
      </c>
      <c r="Q432" s="1" t="s">
        <v>126</v>
      </c>
      <c r="R432" s="1" t="s">
        <v>29</v>
      </c>
      <c r="S432" s="1" t="s">
        <v>30</v>
      </c>
      <c r="T432" s="1" t="s">
        <v>31</v>
      </c>
      <c r="U432" s="1" t="s">
        <v>77</v>
      </c>
    </row>
    <row r="433" spans="1:21" ht="15" thickBot="1" x14ac:dyDescent="0.25">
      <c r="A433" s="1" t="s">
        <v>1355</v>
      </c>
      <c r="B433" s="2">
        <v>45830.905474537038</v>
      </c>
      <c r="C433" s="1" t="s">
        <v>1356</v>
      </c>
      <c r="D433" s="1" t="s">
        <v>52</v>
      </c>
      <c r="E433" s="3">
        <v>403507</v>
      </c>
      <c r="F433" s="1" t="s">
        <v>71</v>
      </c>
      <c r="G433" s="1" t="s">
        <v>1357</v>
      </c>
      <c r="H433" s="3">
        <v>5</v>
      </c>
      <c r="I433" s="3">
        <v>108.3</v>
      </c>
      <c r="J433" s="3">
        <v>541.5</v>
      </c>
      <c r="K433" s="3">
        <v>5</v>
      </c>
      <c r="L433" s="3">
        <v>514.41999999999996</v>
      </c>
      <c r="M433" s="1" t="s">
        <v>26</v>
      </c>
      <c r="N433" s="3">
        <v>54</v>
      </c>
      <c r="O433" s="1" t="s">
        <v>27</v>
      </c>
      <c r="P433" s="3">
        <v>3.6</v>
      </c>
      <c r="Q433" s="1" t="s">
        <v>712</v>
      </c>
      <c r="R433" s="1" t="s">
        <v>40</v>
      </c>
      <c r="S433" s="1" t="s">
        <v>56</v>
      </c>
      <c r="T433" s="1" t="s">
        <v>63</v>
      </c>
      <c r="U433" s="1" t="s">
        <v>49</v>
      </c>
    </row>
    <row r="434" spans="1:21" ht="15" thickBot="1" x14ac:dyDescent="0.25">
      <c r="A434" s="1" t="s">
        <v>1358</v>
      </c>
      <c r="B434" s="2">
        <v>45835.164884259262</v>
      </c>
      <c r="C434" s="1" t="s">
        <v>1359</v>
      </c>
      <c r="D434" s="1" t="s">
        <v>35</v>
      </c>
      <c r="E434" s="3">
        <v>466165</v>
      </c>
      <c r="F434" s="1" t="s">
        <v>24</v>
      </c>
      <c r="G434" s="1" t="s">
        <v>775</v>
      </c>
      <c r="H434" s="3">
        <v>3</v>
      </c>
      <c r="I434" s="3">
        <v>125.23</v>
      </c>
      <c r="J434" s="3">
        <v>375.69</v>
      </c>
      <c r="K434" s="3">
        <v>0</v>
      </c>
      <c r="L434" s="3">
        <v>375.69</v>
      </c>
      <c r="M434" s="1" t="s">
        <v>47</v>
      </c>
      <c r="N434" s="1"/>
      <c r="O434" s="1"/>
      <c r="P434" s="1"/>
      <c r="Q434" s="1"/>
      <c r="R434" s="1" t="s">
        <v>29</v>
      </c>
      <c r="S434" s="1" t="s">
        <v>56</v>
      </c>
      <c r="T434" s="1" t="s">
        <v>31</v>
      </c>
      <c r="U434" s="1" t="s">
        <v>41</v>
      </c>
    </row>
    <row r="435" spans="1:21" ht="15" thickBot="1" x14ac:dyDescent="0.25">
      <c r="A435" s="1" t="s">
        <v>1360</v>
      </c>
      <c r="B435" s="2">
        <v>45842.246331018519</v>
      </c>
      <c r="C435" s="1" t="s">
        <v>1361</v>
      </c>
      <c r="D435" s="1" t="s">
        <v>44</v>
      </c>
      <c r="E435" s="3">
        <v>449328</v>
      </c>
      <c r="F435" s="1" t="s">
        <v>36</v>
      </c>
      <c r="G435" s="1" t="s">
        <v>519</v>
      </c>
      <c r="H435" s="3">
        <v>1</v>
      </c>
      <c r="I435" s="3">
        <v>24.27</v>
      </c>
      <c r="J435" s="3">
        <v>24.27</v>
      </c>
      <c r="K435" s="3">
        <v>10</v>
      </c>
      <c r="L435" s="3">
        <v>21.84</v>
      </c>
      <c r="M435" s="1" t="s">
        <v>55</v>
      </c>
      <c r="N435" s="1"/>
      <c r="O435" s="1"/>
      <c r="P435" s="1"/>
      <c r="Q435" s="1"/>
      <c r="R435" s="1" t="s">
        <v>29</v>
      </c>
      <c r="S435" s="1" t="s">
        <v>56</v>
      </c>
      <c r="T435" s="1" t="s">
        <v>68</v>
      </c>
      <c r="U435" s="1" t="s">
        <v>32</v>
      </c>
    </row>
    <row r="436" spans="1:21" ht="15" thickBot="1" x14ac:dyDescent="0.25">
      <c r="A436" s="1" t="s">
        <v>1362</v>
      </c>
      <c r="B436" s="2">
        <v>45838.234201388892</v>
      </c>
      <c r="C436" s="1" t="s">
        <v>1363</v>
      </c>
      <c r="D436" s="1" t="s">
        <v>52</v>
      </c>
      <c r="E436" s="3">
        <v>450998</v>
      </c>
      <c r="F436" s="1" t="s">
        <v>36</v>
      </c>
      <c r="G436" s="1" t="s">
        <v>1347</v>
      </c>
      <c r="H436" s="3">
        <v>1</v>
      </c>
      <c r="I436" s="3">
        <v>93.95</v>
      </c>
      <c r="J436" s="3">
        <v>93.95</v>
      </c>
      <c r="K436" s="3">
        <v>15</v>
      </c>
      <c r="L436" s="3">
        <v>79.86</v>
      </c>
      <c r="M436" s="1" t="s">
        <v>26</v>
      </c>
      <c r="N436" s="3">
        <v>58</v>
      </c>
      <c r="O436" s="1" t="s">
        <v>38</v>
      </c>
      <c r="P436" s="3">
        <v>2.9</v>
      </c>
      <c r="Q436" s="1" t="s">
        <v>977</v>
      </c>
      <c r="R436" s="1" t="s">
        <v>29</v>
      </c>
      <c r="S436" s="1" t="s">
        <v>56</v>
      </c>
      <c r="T436" s="1" t="s">
        <v>48</v>
      </c>
      <c r="U436" s="1" t="s">
        <v>41</v>
      </c>
    </row>
    <row r="437" spans="1:21" ht="15" thickBot="1" x14ac:dyDescent="0.25">
      <c r="A437" s="1" t="s">
        <v>1364</v>
      </c>
      <c r="B437" s="2">
        <v>45857.750428240739</v>
      </c>
      <c r="C437" s="1" t="s">
        <v>1365</v>
      </c>
      <c r="D437" s="1" t="s">
        <v>84</v>
      </c>
      <c r="E437" s="3">
        <v>488669</v>
      </c>
      <c r="F437" s="1" t="s">
        <v>24</v>
      </c>
      <c r="G437" s="1" t="s">
        <v>1151</v>
      </c>
      <c r="H437" s="3">
        <v>3</v>
      </c>
      <c r="I437" s="3">
        <v>61.66</v>
      </c>
      <c r="J437" s="3">
        <v>184.98</v>
      </c>
      <c r="K437" s="3">
        <v>0</v>
      </c>
      <c r="L437" s="3">
        <v>184.98</v>
      </c>
      <c r="M437" s="1" t="s">
        <v>26</v>
      </c>
      <c r="N437" s="3">
        <v>23</v>
      </c>
      <c r="O437" s="1" t="s">
        <v>125</v>
      </c>
      <c r="P437" s="3">
        <v>4</v>
      </c>
      <c r="Q437" s="1" t="s">
        <v>682</v>
      </c>
      <c r="R437" s="1" t="s">
        <v>40</v>
      </c>
      <c r="S437" s="1" t="s">
        <v>56</v>
      </c>
      <c r="T437" s="1" t="s">
        <v>31</v>
      </c>
      <c r="U437" s="1" t="s">
        <v>41</v>
      </c>
    </row>
    <row r="438" spans="1:21" ht="15" thickBot="1" x14ac:dyDescent="0.25">
      <c r="A438" s="1" t="s">
        <v>1366</v>
      </c>
      <c r="B438" s="2">
        <v>45842.452708333331</v>
      </c>
      <c r="C438" s="1" t="s">
        <v>264</v>
      </c>
      <c r="D438" s="1" t="s">
        <v>44</v>
      </c>
      <c r="E438" s="3">
        <v>453993</v>
      </c>
      <c r="F438" s="1" t="s">
        <v>24</v>
      </c>
      <c r="G438" s="1" t="s">
        <v>1289</v>
      </c>
      <c r="H438" s="3">
        <v>2</v>
      </c>
      <c r="I438" s="3">
        <v>52.19</v>
      </c>
      <c r="J438" s="3">
        <v>104.38</v>
      </c>
      <c r="K438" s="3">
        <v>10</v>
      </c>
      <c r="L438" s="3">
        <v>93.94</v>
      </c>
      <c r="M438" s="1" t="s">
        <v>26</v>
      </c>
      <c r="N438" s="3">
        <v>59</v>
      </c>
      <c r="O438" s="1" t="s">
        <v>27</v>
      </c>
      <c r="P438" s="3">
        <v>1.5</v>
      </c>
      <c r="Q438" s="1" t="s">
        <v>161</v>
      </c>
      <c r="R438" s="1" t="s">
        <v>29</v>
      </c>
      <c r="S438" s="1" t="s">
        <v>62</v>
      </c>
      <c r="T438" s="1" t="s">
        <v>48</v>
      </c>
      <c r="U438" s="1" t="s">
        <v>77</v>
      </c>
    </row>
    <row r="439" spans="1:21" ht="15" thickBot="1" x14ac:dyDescent="0.25">
      <c r="A439" s="1" t="s">
        <v>1367</v>
      </c>
      <c r="B439" s="2">
        <v>45831.422800925924</v>
      </c>
      <c r="C439" s="1" t="s">
        <v>1368</v>
      </c>
      <c r="D439" s="1" t="s">
        <v>52</v>
      </c>
      <c r="E439" s="3">
        <v>455375</v>
      </c>
      <c r="F439" s="1" t="s">
        <v>45</v>
      </c>
      <c r="G439" s="1" t="s">
        <v>593</v>
      </c>
      <c r="H439" s="3">
        <v>4</v>
      </c>
      <c r="I439" s="3">
        <v>54.66</v>
      </c>
      <c r="J439" s="3">
        <v>218.64</v>
      </c>
      <c r="K439" s="3">
        <v>15</v>
      </c>
      <c r="L439" s="3">
        <v>185.84</v>
      </c>
      <c r="M439" s="1" t="s">
        <v>26</v>
      </c>
      <c r="N439" s="3">
        <v>35</v>
      </c>
      <c r="O439" s="1" t="s">
        <v>125</v>
      </c>
      <c r="P439" s="3">
        <v>2.2999999999999998</v>
      </c>
      <c r="Q439" s="1" t="s">
        <v>1162</v>
      </c>
      <c r="R439" s="1" t="s">
        <v>40</v>
      </c>
      <c r="S439" s="1" t="s">
        <v>30</v>
      </c>
      <c r="T439" s="1" t="s">
        <v>63</v>
      </c>
      <c r="U439" s="1" t="s">
        <v>49</v>
      </c>
    </row>
    <row r="440" spans="1:21" ht="15" thickBot="1" x14ac:dyDescent="0.25">
      <c r="A440" s="1" t="s">
        <v>1369</v>
      </c>
      <c r="B440" s="2">
        <v>45834.828020833331</v>
      </c>
      <c r="C440" s="1" t="s">
        <v>1370</v>
      </c>
      <c r="D440" s="1" t="s">
        <v>84</v>
      </c>
      <c r="E440" s="3">
        <v>487476</v>
      </c>
      <c r="F440" s="1" t="s">
        <v>24</v>
      </c>
      <c r="G440" s="1" t="s">
        <v>446</v>
      </c>
      <c r="H440" s="3">
        <v>5</v>
      </c>
      <c r="I440" s="3">
        <v>58.94</v>
      </c>
      <c r="J440" s="3">
        <v>294.7</v>
      </c>
      <c r="K440" s="3">
        <v>15</v>
      </c>
      <c r="L440" s="3">
        <v>250.49</v>
      </c>
      <c r="M440" s="1" t="s">
        <v>26</v>
      </c>
      <c r="N440" s="3">
        <v>55</v>
      </c>
      <c r="O440" s="1" t="s">
        <v>27</v>
      </c>
      <c r="P440" s="3">
        <v>3.1</v>
      </c>
      <c r="Q440" s="1" t="s">
        <v>889</v>
      </c>
      <c r="R440" s="1" t="s">
        <v>40</v>
      </c>
      <c r="S440" s="1" t="s">
        <v>30</v>
      </c>
      <c r="T440" s="1" t="s">
        <v>48</v>
      </c>
      <c r="U440" s="1" t="s">
        <v>41</v>
      </c>
    </row>
    <row r="441" spans="1:21" ht="15" thickBot="1" x14ac:dyDescent="0.25">
      <c r="A441" s="1" t="s">
        <v>1371</v>
      </c>
      <c r="B441" s="2">
        <v>45858.526261574072</v>
      </c>
      <c r="C441" s="1" t="s">
        <v>1372</v>
      </c>
      <c r="D441" s="1" t="s">
        <v>84</v>
      </c>
      <c r="E441" s="3">
        <v>497372</v>
      </c>
      <c r="F441" s="1" t="s">
        <v>53</v>
      </c>
      <c r="G441" s="1" t="s">
        <v>1373</v>
      </c>
      <c r="H441" s="3">
        <v>5</v>
      </c>
      <c r="I441" s="3">
        <v>32.32</v>
      </c>
      <c r="J441" s="3">
        <v>161.6</v>
      </c>
      <c r="K441" s="3">
        <v>10</v>
      </c>
      <c r="L441" s="3">
        <v>145.44</v>
      </c>
      <c r="M441" s="1" t="s">
        <v>26</v>
      </c>
      <c r="N441" s="3">
        <v>51</v>
      </c>
      <c r="O441" s="1" t="s">
        <v>38</v>
      </c>
      <c r="P441" s="3">
        <v>1.8</v>
      </c>
      <c r="Q441" s="1" t="s">
        <v>942</v>
      </c>
      <c r="R441" s="1" t="s">
        <v>40</v>
      </c>
      <c r="S441" s="1" t="s">
        <v>62</v>
      </c>
      <c r="T441" s="1" t="s">
        <v>48</v>
      </c>
      <c r="U441" s="1" t="s">
        <v>41</v>
      </c>
    </row>
    <row r="442" spans="1:21" ht="15" thickBot="1" x14ac:dyDescent="0.25">
      <c r="A442" s="1" t="s">
        <v>1374</v>
      </c>
      <c r="B442" s="2">
        <v>45850.661574074074</v>
      </c>
      <c r="C442" s="1" t="s">
        <v>1375</v>
      </c>
      <c r="D442" s="1" t="s">
        <v>44</v>
      </c>
      <c r="E442" s="3">
        <v>426225</v>
      </c>
      <c r="F442" s="1" t="s">
        <v>36</v>
      </c>
      <c r="G442" s="1" t="s">
        <v>812</v>
      </c>
      <c r="H442" s="3">
        <v>3</v>
      </c>
      <c r="I442" s="3">
        <v>101.25</v>
      </c>
      <c r="J442" s="3">
        <v>303.75</v>
      </c>
      <c r="K442" s="3">
        <v>15</v>
      </c>
      <c r="L442" s="3">
        <v>258.19</v>
      </c>
      <c r="M442" s="1" t="s">
        <v>26</v>
      </c>
      <c r="N442" s="3">
        <v>50</v>
      </c>
      <c r="O442" s="1" t="s">
        <v>27</v>
      </c>
      <c r="P442" s="3">
        <v>3.5</v>
      </c>
      <c r="Q442" s="1" t="s">
        <v>703</v>
      </c>
      <c r="R442" s="1" t="s">
        <v>29</v>
      </c>
      <c r="S442" s="1" t="s">
        <v>62</v>
      </c>
      <c r="T442" s="1" t="s">
        <v>68</v>
      </c>
      <c r="U442" s="1" t="s">
        <v>32</v>
      </c>
    </row>
    <row r="443" spans="1:21" ht="15" thickBot="1" x14ac:dyDescent="0.25">
      <c r="A443" s="1" t="s">
        <v>1376</v>
      </c>
      <c r="B443" s="2">
        <v>45846.347037037034</v>
      </c>
      <c r="C443" s="1" t="s">
        <v>1377</v>
      </c>
      <c r="D443" s="1" t="s">
        <v>44</v>
      </c>
      <c r="E443" s="3">
        <v>483615</v>
      </c>
      <c r="F443" s="1" t="s">
        <v>45</v>
      </c>
      <c r="G443" s="1" t="s">
        <v>1378</v>
      </c>
      <c r="H443" s="3">
        <v>4</v>
      </c>
      <c r="I443" s="3">
        <v>141.5</v>
      </c>
      <c r="J443" s="3">
        <v>566</v>
      </c>
      <c r="K443" s="3">
        <v>0</v>
      </c>
      <c r="L443" s="3">
        <v>566</v>
      </c>
      <c r="M443" s="1" t="s">
        <v>26</v>
      </c>
      <c r="N443" s="3">
        <v>38</v>
      </c>
      <c r="O443" s="1" t="s">
        <v>125</v>
      </c>
      <c r="P443" s="1"/>
      <c r="Q443" s="1" t="s">
        <v>1379</v>
      </c>
      <c r="R443" s="1" t="s">
        <v>40</v>
      </c>
      <c r="S443" s="1" t="s">
        <v>56</v>
      </c>
      <c r="T443" s="1" t="s">
        <v>68</v>
      </c>
      <c r="U443" s="1" t="s">
        <v>49</v>
      </c>
    </row>
    <row r="444" spans="1:21" ht="15" thickBot="1" x14ac:dyDescent="0.25">
      <c r="A444" s="1" t="s">
        <v>1380</v>
      </c>
      <c r="B444" s="2">
        <v>45844.793124999997</v>
      </c>
      <c r="C444" s="1" t="s">
        <v>1381</v>
      </c>
      <c r="D444" s="1" t="s">
        <v>52</v>
      </c>
      <c r="E444" s="3">
        <v>426681</v>
      </c>
      <c r="F444" s="1" t="s">
        <v>66</v>
      </c>
      <c r="G444" s="1" t="s">
        <v>183</v>
      </c>
      <c r="H444" s="3">
        <v>3</v>
      </c>
      <c r="I444" s="3">
        <v>127.08</v>
      </c>
      <c r="J444" s="3">
        <v>381.24</v>
      </c>
      <c r="K444" s="3">
        <v>5</v>
      </c>
      <c r="L444" s="3">
        <v>362.18</v>
      </c>
      <c r="M444" s="1" t="s">
        <v>26</v>
      </c>
      <c r="N444" s="3">
        <v>53</v>
      </c>
      <c r="O444" s="1" t="s">
        <v>27</v>
      </c>
      <c r="P444" s="3">
        <v>1.5</v>
      </c>
      <c r="Q444" s="1" t="s">
        <v>215</v>
      </c>
      <c r="R444" s="1" t="s">
        <v>29</v>
      </c>
      <c r="S444" s="1" t="s">
        <v>30</v>
      </c>
      <c r="T444" s="1" t="s">
        <v>48</v>
      </c>
      <c r="U444" s="1" t="s">
        <v>41</v>
      </c>
    </row>
    <row r="445" spans="1:21" ht="15" thickBot="1" x14ac:dyDescent="0.25">
      <c r="A445" s="1" t="s">
        <v>1382</v>
      </c>
      <c r="B445" s="2">
        <v>45850.750416666669</v>
      </c>
      <c r="C445" s="1" t="s">
        <v>1383</v>
      </c>
      <c r="D445" s="1" t="s">
        <v>84</v>
      </c>
      <c r="E445" s="3">
        <v>457165</v>
      </c>
      <c r="F445" s="1" t="s">
        <v>36</v>
      </c>
      <c r="G445" s="1" t="s">
        <v>504</v>
      </c>
      <c r="H445" s="3">
        <v>1</v>
      </c>
      <c r="I445" s="3">
        <v>46.26</v>
      </c>
      <c r="J445" s="3">
        <v>46.26</v>
      </c>
      <c r="K445" s="3">
        <v>10</v>
      </c>
      <c r="L445" s="3">
        <v>41.63</v>
      </c>
      <c r="M445" s="1" t="s">
        <v>26</v>
      </c>
      <c r="N445" s="3">
        <v>31</v>
      </c>
      <c r="O445" s="1" t="s">
        <v>125</v>
      </c>
      <c r="P445" s="3">
        <v>1.7</v>
      </c>
      <c r="Q445" s="1" t="s">
        <v>1384</v>
      </c>
      <c r="R445" s="1" t="s">
        <v>40</v>
      </c>
      <c r="S445" s="1" t="s">
        <v>30</v>
      </c>
      <c r="T445" s="1" t="s">
        <v>31</v>
      </c>
      <c r="U445" s="1" t="s">
        <v>77</v>
      </c>
    </row>
    <row r="446" spans="1:21" ht="15" thickBot="1" x14ac:dyDescent="0.25">
      <c r="A446" s="1" t="s">
        <v>1385</v>
      </c>
      <c r="B446" s="2">
        <v>45858.994120370371</v>
      </c>
      <c r="C446" s="1" t="s">
        <v>1386</v>
      </c>
      <c r="D446" s="1" t="s">
        <v>84</v>
      </c>
      <c r="E446" s="3">
        <v>439057</v>
      </c>
      <c r="F446" s="1" t="s">
        <v>66</v>
      </c>
      <c r="G446" s="1" t="s">
        <v>1387</v>
      </c>
      <c r="H446" s="3">
        <v>4</v>
      </c>
      <c r="I446" s="3">
        <v>136.58000000000001</v>
      </c>
      <c r="J446" s="3">
        <v>546.32000000000005</v>
      </c>
      <c r="K446" s="3">
        <v>0</v>
      </c>
      <c r="L446" s="3">
        <v>546.32000000000005</v>
      </c>
      <c r="M446" s="1" t="s">
        <v>26</v>
      </c>
      <c r="N446" s="3">
        <v>23</v>
      </c>
      <c r="O446" s="1" t="s">
        <v>27</v>
      </c>
      <c r="P446" s="1"/>
      <c r="Q446" s="1" t="s">
        <v>81</v>
      </c>
      <c r="R446" s="1" t="s">
        <v>29</v>
      </c>
      <c r="S446" s="1" t="s">
        <v>62</v>
      </c>
      <c r="T446" s="1" t="s">
        <v>48</v>
      </c>
      <c r="U446" s="1" t="s">
        <v>41</v>
      </c>
    </row>
    <row r="447" spans="1:21" ht="15" thickBot="1" x14ac:dyDescent="0.25">
      <c r="A447" s="1" t="s">
        <v>1388</v>
      </c>
      <c r="B447" s="2">
        <v>45854.39271990741</v>
      </c>
      <c r="C447" s="1" t="s">
        <v>1389</v>
      </c>
      <c r="D447" s="1" t="s">
        <v>59</v>
      </c>
      <c r="E447" s="3">
        <v>478620</v>
      </c>
      <c r="F447" s="1" t="s">
        <v>53</v>
      </c>
      <c r="G447" s="1" t="s">
        <v>1390</v>
      </c>
      <c r="H447" s="3">
        <v>3</v>
      </c>
      <c r="I447" s="3">
        <v>62.81</v>
      </c>
      <c r="J447" s="3">
        <v>188.43</v>
      </c>
      <c r="K447" s="3">
        <v>15</v>
      </c>
      <c r="L447" s="3">
        <v>160.16999999999999</v>
      </c>
      <c r="M447" s="1" t="s">
        <v>26</v>
      </c>
      <c r="N447" s="3">
        <v>30</v>
      </c>
      <c r="O447" s="1" t="s">
        <v>125</v>
      </c>
      <c r="P447" s="3">
        <v>1.4</v>
      </c>
      <c r="Q447" s="1" t="s">
        <v>121</v>
      </c>
      <c r="R447" s="1" t="s">
        <v>40</v>
      </c>
      <c r="S447" s="1" t="s">
        <v>56</v>
      </c>
      <c r="T447" s="1" t="s">
        <v>68</v>
      </c>
      <c r="U447" s="1" t="s">
        <v>49</v>
      </c>
    </row>
    <row r="448" spans="1:21" ht="15" thickBot="1" x14ac:dyDescent="0.25">
      <c r="A448" s="1" t="s">
        <v>1391</v>
      </c>
      <c r="B448" s="2">
        <v>45835.1796412037</v>
      </c>
      <c r="C448" s="1" t="s">
        <v>65</v>
      </c>
      <c r="D448" s="1" t="s">
        <v>35</v>
      </c>
      <c r="E448" s="3">
        <v>469923</v>
      </c>
      <c r="F448" s="1" t="s">
        <v>24</v>
      </c>
      <c r="G448" s="1" t="s">
        <v>1392</v>
      </c>
      <c r="H448" s="3">
        <v>1</v>
      </c>
      <c r="I448" s="3">
        <v>61.14</v>
      </c>
      <c r="J448" s="3">
        <v>61.14</v>
      </c>
      <c r="K448" s="3">
        <v>15</v>
      </c>
      <c r="L448" s="3">
        <v>51.97</v>
      </c>
      <c r="M448" s="1" t="s">
        <v>26</v>
      </c>
      <c r="N448" s="3">
        <v>30</v>
      </c>
      <c r="O448" s="1" t="s">
        <v>125</v>
      </c>
      <c r="P448" s="3">
        <v>4.7</v>
      </c>
      <c r="Q448" s="1" t="s">
        <v>86</v>
      </c>
      <c r="R448" s="1" t="s">
        <v>40</v>
      </c>
      <c r="S448" s="1" t="s">
        <v>62</v>
      </c>
      <c r="T448" s="1" t="s">
        <v>48</v>
      </c>
      <c r="U448" s="1" t="s">
        <v>49</v>
      </c>
    </row>
    <row r="449" spans="1:21" ht="15" thickBot="1" x14ac:dyDescent="0.25">
      <c r="A449" s="1" t="s">
        <v>1393</v>
      </c>
      <c r="B449" s="2">
        <v>45848.264976851853</v>
      </c>
      <c r="C449" s="1" t="s">
        <v>1394</v>
      </c>
      <c r="D449" s="1" t="s">
        <v>52</v>
      </c>
      <c r="E449" s="3">
        <v>479406</v>
      </c>
      <c r="F449" s="1" t="s">
        <v>53</v>
      </c>
      <c r="G449" s="1" t="s">
        <v>648</v>
      </c>
      <c r="H449" s="3">
        <v>1</v>
      </c>
      <c r="I449" s="3">
        <v>109.79</v>
      </c>
      <c r="J449" s="3">
        <v>109.79</v>
      </c>
      <c r="K449" s="3">
        <v>5</v>
      </c>
      <c r="L449" s="3">
        <v>104.3</v>
      </c>
      <c r="M449" s="1" t="s">
        <v>26</v>
      </c>
      <c r="N449" s="3">
        <v>39</v>
      </c>
      <c r="O449" s="1" t="s">
        <v>125</v>
      </c>
      <c r="P449" s="3">
        <v>3.8</v>
      </c>
      <c r="Q449" s="1" t="s">
        <v>1395</v>
      </c>
      <c r="R449" s="1" t="s">
        <v>29</v>
      </c>
      <c r="S449" s="1" t="s">
        <v>56</v>
      </c>
      <c r="T449" s="1" t="s">
        <v>68</v>
      </c>
      <c r="U449" s="1" t="s">
        <v>77</v>
      </c>
    </row>
    <row r="450" spans="1:21" ht="15" thickBot="1" x14ac:dyDescent="0.25">
      <c r="A450" s="1" t="s">
        <v>1396</v>
      </c>
      <c r="B450" s="2">
        <v>45857.556168981479</v>
      </c>
      <c r="C450" s="1" t="s">
        <v>474</v>
      </c>
      <c r="D450" s="1" t="s">
        <v>44</v>
      </c>
      <c r="E450" s="3">
        <v>439439</v>
      </c>
      <c r="F450" s="1" t="s">
        <v>53</v>
      </c>
      <c r="G450" s="1" t="s">
        <v>1397</v>
      </c>
      <c r="H450" s="3">
        <v>2</v>
      </c>
      <c r="I450" s="3">
        <v>58.66</v>
      </c>
      <c r="J450" s="3">
        <v>117.32</v>
      </c>
      <c r="K450" s="3">
        <v>5</v>
      </c>
      <c r="L450" s="3">
        <v>111.45</v>
      </c>
      <c r="M450" s="1" t="s">
        <v>55</v>
      </c>
      <c r="N450" s="1"/>
      <c r="O450" s="1"/>
      <c r="P450" s="1"/>
      <c r="Q450" s="1"/>
      <c r="R450" s="1" t="s">
        <v>40</v>
      </c>
      <c r="S450" s="1" t="s">
        <v>62</v>
      </c>
      <c r="T450" s="1" t="s">
        <v>68</v>
      </c>
      <c r="U450" s="1" t="s">
        <v>77</v>
      </c>
    </row>
    <row r="451" spans="1:21" ht="15" thickBot="1" x14ac:dyDescent="0.25">
      <c r="A451" s="1" t="s">
        <v>1398</v>
      </c>
      <c r="B451" s="2">
        <v>45838.793009259258</v>
      </c>
      <c r="C451" s="1" t="s">
        <v>1399</v>
      </c>
      <c r="D451" s="1" t="s">
        <v>152</v>
      </c>
      <c r="E451" s="3">
        <v>410499</v>
      </c>
      <c r="F451" s="1" t="s">
        <v>66</v>
      </c>
      <c r="G451" s="1" t="s">
        <v>479</v>
      </c>
      <c r="H451" s="3">
        <v>4</v>
      </c>
      <c r="I451" s="3">
        <v>81.239999999999995</v>
      </c>
      <c r="J451" s="3">
        <v>324.95999999999998</v>
      </c>
      <c r="K451" s="3">
        <v>15</v>
      </c>
      <c r="L451" s="3">
        <v>276.22000000000003</v>
      </c>
      <c r="M451" s="1" t="s">
        <v>55</v>
      </c>
      <c r="N451" s="1"/>
      <c r="O451" s="1"/>
      <c r="P451" s="1"/>
      <c r="Q451" s="1"/>
      <c r="R451" s="1" t="s">
        <v>40</v>
      </c>
      <c r="S451" s="1" t="s">
        <v>62</v>
      </c>
      <c r="T451" s="1" t="s">
        <v>68</v>
      </c>
      <c r="U451" s="1" t="s">
        <v>77</v>
      </c>
    </row>
    <row r="452" spans="1:21" ht="15" thickBot="1" x14ac:dyDescent="0.25">
      <c r="A452" s="1" t="s">
        <v>1400</v>
      </c>
      <c r="B452" s="2">
        <v>45841.931145833332</v>
      </c>
      <c r="C452" s="1" t="s">
        <v>842</v>
      </c>
      <c r="D452" s="1" t="s">
        <v>52</v>
      </c>
      <c r="E452" s="3">
        <v>434206</v>
      </c>
      <c r="F452" s="1" t="s">
        <v>45</v>
      </c>
      <c r="G452" s="1" t="s">
        <v>927</v>
      </c>
      <c r="H452" s="3">
        <v>3</v>
      </c>
      <c r="I452" s="3">
        <v>74.709999999999994</v>
      </c>
      <c r="J452" s="3">
        <v>224.13</v>
      </c>
      <c r="K452" s="3">
        <v>10</v>
      </c>
      <c r="L452" s="3">
        <v>201.72</v>
      </c>
      <c r="M452" s="1" t="s">
        <v>26</v>
      </c>
      <c r="N452" s="3">
        <v>16</v>
      </c>
      <c r="O452" s="1" t="s">
        <v>27</v>
      </c>
      <c r="P452" s="3">
        <v>1.7</v>
      </c>
      <c r="Q452" s="1" t="s">
        <v>323</v>
      </c>
      <c r="R452" s="1" t="s">
        <v>29</v>
      </c>
      <c r="S452" s="1" t="s">
        <v>30</v>
      </c>
      <c r="T452" s="1" t="s">
        <v>68</v>
      </c>
      <c r="U452" s="1" t="s">
        <v>32</v>
      </c>
    </row>
    <row r="453" spans="1:21" ht="15" thickBot="1" x14ac:dyDescent="0.25">
      <c r="A453" s="1" t="s">
        <v>1401</v>
      </c>
      <c r="B453" s="2">
        <v>45831.720347222225</v>
      </c>
      <c r="C453" s="1" t="s">
        <v>1402</v>
      </c>
      <c r="D453" s="1" t="s">
        <v>44</v>
      </c>
      <c r="E453" s="3">
        <v>475473</v>
      </c>
      <c r="F453" s="1" t="s">
        <v>53</v>
      </c>
      <c r="G453" s="1" t="s">
        <v>618</v>
      </c>
      <c r="H453" s="3">
        <v>2</v>
      </c>
      <c r="I453" s="3">
        <v>52.45</v>
      </c>
      <c r="J453" s="3">
        <v>104.9</v>
      </c>
      <c r="K453" s="3">
        <v>5</v>
      </c>
      <c r="L453" s="3">
        <v>99.66</v>
      </c>
      <c r="M453" s="1" t="s">
        <v>26</v>
      </c>
      <c r="N453" s="3">
        <v>58</v>
      </c>
      <c r="O453" s="1" t="s">
        <v>125</v>
      </c>
      <c r="P453" s="3">
        <v>2.2999999999999998</v>
      </c>
      <c r="Q453" s="1" t="s">
        <v>1403</v>
      </c>
      <c r="R453" s="1" t="s">
        <v>29</v>
      </c>
      <c r="S453" s="1" t="s">
        <v>56</v>
      </c>
      <c r="T453" s="1" t="s">
        <v>63</v>
      </c>
      <c r="U453" s="1" t="s">
        <v>49</v>
      </c>
    </row>
    <row r="454" spans="1:21" ht="15" thickBot="1" x14ac:dyDescent="0.25">
      <c r="A454" s="1" t="s">
        <v>1404</v>
      </c>
      <c r="B454" s="2">
        <v>45850.734085648146</v>
      </c>
      <c r="C454" s="1" t="s">
        <v>387</v>
      </c>
      <c r="D454" s="1" t="s">
        <v>59</v>
      </c>
      <c r="E454" s="3">
        <v>411063</v>
      </c>
      <c r="F454" s="1" t="s">
        <v>36</v>
      </c>
      <c r="G454" s="1" t="s">
        <v>407</v>
      </c>
      <c r="H454" s="3">
        <v>2</v>
      </c>
      <c r="I454" s="3">
        <v>71.150000000000006</v>
      </c>
      <c r="J454" s="3">
        <v>142.30000000000001</v>
      </c>
      <c r="K454" s="3">
        <v>15</v>
      </c>
      <c r="L454" s="3">
        <v>120.96</v>
      </c>
      <c r="M454" s="1" t="s">
        <v>55</v>
      </c>
      <c r="N454" s="1"/>
      <c r="O454" s="1"/>
      <c r="P454" s="1"/>
      <c r="Q454" s="1"/>
      <c r="R454" s="1" t="s">
        <v>29</v>
      </c>
      <c r="S454" s="1" t="s">
        <v>30</v>
      </c>
      <c r="T454" s="1" t="s">
        <v>31</v>
      </c>
      <c r="U454" s="1" t="s">
        <v>32</v>
      </c>
    </row>
    <row r="455" spans="1:21" ht="15" thickBot="1" x14ac:dyDescent="0.25">
      <c r="A455" s="1" t="s">
        <v>1405</v>
      </c>
      <c r="B455" s="2">
        <v>45829.647696759261</v>
      </c>
      <c r="C455" s="1" t="s">
        <v>1406</v>
      </c>
      <c r="D455" s="1" t="s">
        <v>35</v>
      </c>
      <c r="E455" s="3">
        <v>425988</v>
      </c>
      <c r="F455" s="1" t="s">
        <v>24</v>
      </c>
      <c r="G455" s="1" t="s">
        <v>1392</v>
      </c>
      <c r="H455" s="3">
        <v>2</v>
      </c>
      <c r="I455" s="3">
        <v>26.47</v>
      </c>
      <c r="J455" s="3">
        <v>52.94</v>
      </c>
      <c r="K455" s="3">
        <v>15</v>
      </c>
      <c r="L455" s="3">
        <v>45</v>
      </c>
      <c r="M455" s="1" t="s">
        <v>26</v>
      </c>
      <c r="N455" s="3">
        <v>24</v>
      </c>
      <c r="O455" s="1" t="s">
        <v>27</v>
      </c>
      <c r="P455" s="3">
        <v>1.7</v>
      </c>
      <c r="Q455" s="1" t="s">
        <v>576</v>
      </c>
      <c r="R455" s="1" t="s">
        <v>29</v>
      </c>
      <c r="S455" s="1" t="s">
        <v>30</v>
      </c>
      <c r="T455" s="1" t="s">
        <v>68</v>
      </c>
      <c r="U455" s="1" t="s">
        <v>41</v>
      </c>
    </row>
    <row r="456" spans="1:21" ht="15" thickBot="1" x14ac:dyDescent="0.25">
      <c r="A456" s="1" t="s">
        <v>1407</v>
      </c>
      <c r="B456" s="2">
        <v>45854.805219907408</v>
      </c>
      <c r="C456" s="1" t="s">
        <v>1408</v>
      </c>
      <c r="D456" s="1" t="s">
        <v>23</v>
      </c>
      <c r="E456" s="3">
        <v>429424</v>
      </c>
      <c r="F456" s="1" t="s">
        <v>115</v>
      </c>
      <c r="G456" s="1" t="s">
        <v>1225</v>
      </c>
      <c r="H456" s="3">
        <v>2</v>
      </c>
      <c r="I456" s="3">
        <v>142.99</v>
      </c>
      <c r="J456" s="3">
        <v>285.98</v>
      </c>
      <c r="K456" s="3">
        <v>10</v>
      </c>
      <c r="L456" s="3">
        <v>257.38</v>
      </c>
      <c r="M456" s="1" t="s">
        <v>26</v>
      </c>
      <c r="N456" s="3">
        <v>46</v>
      </c>
      <c r="O456" s="1" t="s">
        <v>125</v>
      </c>
      <c r="P456" s="1"/>
      <c r="Q456" s="1" t="s">
        <v>312</v>
      </c>
      <c r="R456" s="1" t="s">
        <v>29</v>
      </c>
      <c r="S456" s="1" t="s">
        <v>56</v>
      </c>
      <c r="T456" s="1" t="s">
        <v>63</v>
      </c>
      <c r="U456" s="1" t="s">
        <v>41</v>
      </c>
    </row>
    <row r="457" spans="1:21" ht="15" thickBot="1" x14ac:dyDescent="0.25">
      <c r="A457" s="1" t="s">
        <v>1409</v>
      </c>
      <c r="B457" s="2">
        <v>45855.70484953704</v>
      </c>
      <c r="C457" s="1" t="s">
        <v>1410</v>
      </c>
      <c r="D457" s="1" t="s">
        <v>35</v>
      </c>
      <c r="E457" s="3">
        <v>419130</v>
      </c>
      <c r="F457" s="1" t="s">
        <v>53</v>
      </c>
      <c r="G457" s="1" t="s">
        <v>1300</v>
      </c>
      <c r="H457" s="3">
        <v>3</v>
      </c>
      <c r="I457" s="3">
        <v>50.61</v>
      </c>
      <c r="J457" s="3">
        <v>151.83000000000001</v>
      </c>
      <c r="K457" s="3">
        <v>15</v>
      </c>
      <c r="L457" s="3">
        <v>129.06</v>
      </c>
      <c r="M457" s="1" t="s">
        <v>55</v>
      </c>
      <c r="N457" s="1"/>
      <c r="O457" s="1"/>
      <c r="P457" s="1"/>
      <c r="Q457" s="1"/>
      <c r="R457" s="1" t="s">
        <v>40</v>
      </c>
      <c r="S457" s="1" t="s">
        <v>62</v>
      </c>
      <c r="T457" s="1" t="s">
        <v>68</v>
      </c>
      <c r="U457" s="1" t="s">
        <v>77</v>
      </c>
    </row>
    <row r="458" spans="1:21" ht="15" thickBot="1" x14ac:dyDescent="0.25">
      <c r="A458" s="1" t="s">
        <v>1411</v>
      </c>
      <c r="B458" s="2">
        <v>45839.130706018521</v>
      </c>
      <c r="C458" s="1" t="s">
        <v>1412</v>
      </c>
      <c r="D458" s="1" t="s">
        <v>35</v>
      </c>
      <c r="E458" s="3">
        <v>417460</v>
      </c>
      <c r="F458" s="1" t="s">
        <v>66</v>
      </c>
      <c r="G458" s="1" t="s">
        <v>67</v>
      </c>
      <c r="H458" s="3">
        <v>4</v>
      </c>
      <c r="I458" s="3">
        <v>109.29</v>
      </c>
      <c r="J458" s="3">
        <v>437.16</v>
      </c>
      <c r="K458" s="3">
        <v>15</v>
      </c>
      <c r="L458" s="3">
        <v>371.59</v>
      </c>
      <c r="M458" s="1" t="s">
        <v>26</v>
      </c>
      <c r="N458" s="3">
        <v>53</v>
      </c>
      <c r="O458" s="1" t="s">
        <v>125</v>
      </c>
      <c r="P458" s="1"/>
      <c r="Q458" s="1" t="s">
        <v>1069</v>
      </c>
      <c r="R458" s="1" t="s">
        <v>29</v>
      </c>
      <c r="S458" s="1" t="s">
        <v>30</v>
      </c>
      <c r="T458" s="1" t="s">
        <v>48</v>
      </c>
      <c r="U458" s="1" t="s">
        <v>32</v>
      </c>
    </row>
    <row r="459" spans="1:21" ht="15" thickBot="1" x14ac:dyDescent="0.25">
      <c r="A459" s="1" t="s">
        <v>1413</v>
      </c>
      <c r="B459" s="2">
        <v>45847.246793981481</v>
      </c>
      <c r="C459" s="1" t="s">
        <v>1414</v>
      </c>
      <c r="D459" s="1" t="s">
        <v>44</v>
      </c>
      <c r="E459" s="3">
        <v>479479</v>
      </c>
      <c r="F459" s="1" t="s">
        <v>115</v>
      </c>
      <c r="G459" s="1" t="s">
        <v>1415</v>
      </c>
      <c r="H459" s="3">
        <v>1</v>
      </c>
      <c r="I459" s="3">
        <v>20.7</v>
      </c>
      <c r="J459" s="3">
        <v>20.7</v>
      </c>
      <c r="K459" s="3">
        <v>15</v>
      </c>
      <c r="L459" s="3">
        <v>17.59</v>
      </c>
      <c r="M459" s="1" t="s">
        <v>26</v>
      </c>
      <c r="N459" s="3">
        <v>40</v>
      </c>
      <c r="O459" s="1" t="s">
        <v>38</v>
      </c>
      <c r="P459" s="3">
        <v>4.9000000000000004</v>
      </c>
      <c r="Q459" s="1" t="s">
        <v>1290</v>
      </c>
      <c r="R459" s="1" t="s">
        <v>29</v>
      </c>
      <c r="S459" s="1" t="s">
        <v>62</v>
      </c>
      <c r="T459" s="1" t="s">
        <v>63</v>
      </c>
      <c r="U459" s="1" t="s">
        <v>49</v>
      </c>
    </row>
    <row r="460" spans="1:21" ht="15" thickBot="1" x14ac:dyDescent="0.25">
      <c r="A460" s="1" t="s">
        <v>1416</v>
      </c>
      <c r="B460" s="2">
        <v>45850.503009259257</v>
      </c>
      <c r="C460" s="1" t="s">
        <v>1417</v>
      </c>
      <c r="D460" s="1" t="s">
        <v>84</v>
      </c>
      <c r="E460" s="3">
        <v>464598</v>
      </c>
      <c r="F460" s="1" t="s">
        <v>24</v>
      </c>
      <c r="G460" s="1" t="s">
        <v>1418</v>
      </c>
      <c r="H460" s="3">
        <v>2</v>
      </c>
      <c r="I460" s="3">
        <v>31.65</v>
      </c>
      <c r="J460" s="3">
        <v>63.3</v>
      </c>
      <c r="K460" s="3">
        <v>15</v>
      </c>
      <c r="L460" s="3">
        <v>53.8</v>
      </c>
      <c r="M460" s="1" t="s">
        <v>26</v>
      </c>
      <c r="N460" s="3">
        <v>22</v>
      </c>
      <c r="O460" s="1" t="s">
        <v>125</v>
      </c>
      <c r="P460" s="1"/>
      <c r="Q460" s="1" t="s">
        <v>726</v>
      </c>
      <c r="R460" s="1" t="s">
        <v>40</v>
      </c>
      <c r="S460" s="1" t="s">
        <v>56</v>
      </c>
      <c r="T460" s="1" t="s">
        <v>48</v>
      </c>
      <c r="U460" s="1" t="s">
        <v>41</v>
      </c>
    </row>
    <row r="461" spans="1:21" ht="15" thickBot="1" x14ac:dyDescent="0.25">
      <c r="A461" s="1" t="s">
        <v>1419</v>
      </c>
      <c r="B461" s="2">
        <v>45832.962488425925</v>
      </c>
      <c r="C461" s="1" t="s">
        <v>1420</v>
      </c>
      <c r="D461" s="1" t="s">
        <v>44</v>
      </c>
      <c r="E461" s="3">
        <v>480339</v>
      </c>
      <c r="F461" s="1" t="s">
        <v>66</v>
      </c>
      <c r="G461" s="1" t="s">
        <v>1421</v>
      </c>
      <c r="H461" s="3">
        <v>3</v>
      </c>
      <c r="I461" s="3">
        <v>87.21</v>
      </c>
      <c r="J461" s="3">
        <v>261.63</v>
      </c>
      <c r="K461" s="3">
        <v>15</v>
      </c>
      <c r="L461" s="3">
        <v>222.39</v>
      </c>
      <c r="M461" s="1" t="s">
        <v>55</v>
      </c>
      <c r="N461" s="1"/>
      <c r="O461" s="1"/>
      <c r="P461" s="1"/>
      <c r="Q461" s="1"/>
      <c r="R461" s="1" t="s">
        <v>40</v>
      </c>
      <c r="S461" s="1" t="s">
        <v>62</v>
      </c>
      <c r="T461" s="1" t="s">
        <v>68</v>
      </c>
      <c r="U461" s="1" t="s">
        <v>32</v>
      </c>
    </row>
    <row r="462" spans="1:21" ht="15" thickBot="1" x14ac:dyDescent="0.25">
      <c r="A462" s="1" t="s">
        <v>1422</v>
      </c>
      <c r="B462" s="2">
        <v>45845.595219907409</v>
      </c>
      <c r="C462" s="1" t="s">
        <v>1423</v>
      </c>
      <c r="D462" s="1" t="s">
        <v>23</v>
      </c>
      <c r="E462" s="3">
        <v>424763</v>
      </c>
      <c r="F462" s="1" t="s">
        <v>71</v>
      </c>
      <c r="G462" s="1" t="s">
        <v>225</v>
      </c>
      <c r="H462" s="3">
        <v>2</v>
      </c>
      <c r="I462" s="3">
        <v>43.81</v>
      </c>
      <c r="J462" s="3">
        <v>87.62</v>
      </c>
      <c r="K462" s="3">
        <v>15</v>
      </c>
      <c r="L462" s="3">
        <v>74.48</v>
      </c>
      <c r="M462" s="1" t="s">
        <v>26</v>
      </c>
      <c r="N462" s="3">
        <v>60</v>
      </c>
      <c r="O462" s="1" t="s">
        <v>125</v>
      </c>
      <c r="P462" s="3">
        <v>5</v>
      </c>
      <c r="Q462" s="1" t="s">
        <v>1424</v>
      </c>
      <c r="R462" s="1" t="s">
        <v>29</v>
      </c>
      <c r="S462" s="1" t="s">
        <v>56</v>
      </c>
      <c r="T462" s="1" t="s">
        <v>48</v>
      </c>
      <c r="U462" s="1" t="s">
        <v>41</v>
      </c>
    </row>
    <row r="463" spans="1:21" ht="15" thickBot="1" x14ac:dyDescent="0.25">
      <c r="A463" s="1" t="s">
        <v>1425</v>
      </c>
      <c r="B463" s="2">
        <v>45844.8046875</v>
      </c>
      <c r="C463" s="1" t="s">
        <v>1272</v>
      </c>
      <c r="D463" s="1" t="s">
        <v>35</v>
      </c>
      <c r="E463" s="3">
        <v>414745</v>
      </c>
      <c r="F463" s="1" t="s">
        <v>66</v>
      </c>
      <c r="G463" s="1" t="s">
        <v>1426</v>
      </c>
      <c r="H463" s="3">
        <v>2</v>
      </c>
      <c r="I463" s="3">
        <v>36.08</v>
      </c>
      <c r="J463" s="3">
        <v>72.16</v>
      </c>
      <c r="K463" s="3">
        <v>0</v>
      </c>
      <c r="L463" s="3">
        <v>72.16</v>
      </c>
      <c r="M463" s="1" t="s">
        <v>26</v>
      </c>
      <c r="N463" s="3">
        <v>33</v>
      </c>
      <c r="O463" s="1" t="s">
        <v>27</v>
      </c>
      <c r="P463" s="3">
        <v>4</v>
      </c>
      <c r="Q463" s="1" t="s">
        <v>1033</v>
      </c>
      <c r="R463" s="1" t="s">
        <v>29</v>
      </c>
      <c r="S463" s="1" t="s">
        <v>62</v>
      </c>
      <c r="T463" s="1" t="s">
        <v>31</v>
      </c>
      <c r="U463" s="1" t="s">
        <v>32</v>
      </c>
    </row>
    <row r="464" spans="1:21" ht="15" thickBot="1" x14ac:dyDescent="0.25">
      <c r="A464" s="1" t="s">
        <v>1427</v>
      </c>
      <c r="B464" s="2">
        <v>45835.615555555552</v>
      </c>
      <c r="C464" s="1" t="s">
        <v>1428</v>
      </c>
      <c r="D464" s="1" t="s">
        <v>23</v>
      </c>
      <c r="E464" s="3">
        <v>432265</v>
      </c>
      <c r="F464" s="1" t="s">
        <v>66</v>
      </c>
      <c r="G464" s="1" t="s">
        <v>1239</v>
      </c>
      <c r="H464" s="3">
        <v>1</v>
      </c>
      <c r="I464" s="3">
        <v>135.36000000000001</v>
      </c>
      <c r="J464" s="3">
        <v>135.36000000000001</v>
      </c>
      <c r="K464" s="3">
        <v>0</v>
      </c>
      <c r="L464" s="3">
        <v>135.36000000000001</v>
      </c>
      <c r="M464" s="1" t="s">
        <v>26</v>
      </c>
      <c r="N464" s="3">
        <v>58</v>
      </c>
      <c r="O464" s="1" t="s">
        <v>27</v>
      </c>
      <c r="P464" s="3">
        <v>3.4</v>
      </c>
      <c r="Q464" s="1" t="s">
        <v>1429</v>
      </c>
      <c r="R464" s="1" t="s">
        <v>40</v>
      </c>
      <c r="S464" s="1" t="s">
        <v>30</v>
      </c>
      <c r="T464" s="1" t="s">
        <v>31</v>
      </c>
      <c r="U464" s="1" t="s">
        <v>77</v>
      </c>
    </row>
    <row r="465" spans="1:21" ht="15" thickBot="1" x14ac:dyDescent="0.25">
      <c r="A465" s="1" t="s">
        <v>1430</v>
      </c>
      <c r="B465" s="2">
        <v>45844.144791666666</v>
      </c>
      <c r="C465" s="1" t="s">
        <v>1431</v>
      </c>
      <c r="D465" s="1" t="s">
        <v>152</v>
      </c>
      <c r="E465" s="3">
        <v>492761</v>
      </c>
      <c r="F465" s="1" t="s">
        <v>115</v>
      </c>
      <c r="G465" s="1" t="s">
        <v>268</v>
      </c>
      <c r="H465" s="3">
        <v>4</v>
      </c>
      <c r="I465" s="3">
        <v>101.69</v>
      </c>
      <c r="J465" s="3">
        <v>406.76</v>
      </c>
      <c r="K465" s="3">
        <v>10</v>
      </c>
      <c r="L465" s="3">
        <v>366.08</v>
      </c>
      <c r="M465" s="1" t="s">
        <v>26</v>
      </c>
      <c r="N465" s="3">
        <v>15</v>
      </c>
      <c r="O465" s="1" t="s">
        <v>125</v>
      </c>
      <c r="P465" s="3">
        <v>3.6</v>
      </c>
      <c r="Q465" s="1" t="s">
        <v>1432</v>
      </c>
      <c r="R465" s="1" t="s">
        <v>40</v>
      </c>
      <c r="S465" s="1" t="s">
        <v>62</v>
      </c>
      <c r="T465" s="1" t="s">
        <v>63</v>
      </c>
      <c r="U465" s="1" t="s">
        <v>32</v>
      </c>
    </row>
    <row r="466" spans="1:21" ht="15" thickBot="1" x14ac:dyDescent="0.25">
      <c r="A466" s="1" t="s">
        <v>1433</v>
      </c>
      <c r="B466" s="2">
        <v>45854.183946759258</v>
      </c>
      <c r="C466" s="1" t="s">
        <v>463</v>
      </c>
      <c r="D466" s="1" t="s">
        <v>152</v>
      </c>
      <c r="E466" s="3">
        <v>484364</v>
      </c>
      <c r="F466" s="1" t="s">
        <v>24</v>
      </c>
      <c r="G466" s="1" t="s">
        <v>1434</v>
      </c>
      <c r="H466" s="3">
        <v>1</v>
      </c>
      <c r="I466" s="3">
        <v>116.69</v>
      </c>
      <c r="J466" s="3">
        <v>116.69</v>
      </c>
      <c r="K466" s="3">
        <v>15</v>
      </c>
      <c r="L466" s="3">
        <v>99.19</v>
      </c>
      <c r="M466" s="1" t="s">
        <v>26</v>
      </c>
      <c r="N466" s="3">
        <v>31</v>
      </c>
      <c r="O466" s="1" t="s">
        <v>27</v>
      </c>
      <c r="P466" s="3">
        <v>4.0999999999999996</v>
      </c>
      <c r="Q466" s="1" t="s">
        <v>612</v>
      </c>
      <c r="R466" s="1" t="s">
        <v>29</v>
      </c>
      <c r="S466" s="1" t="s">
        <v>30</v>
      </c>
      <c r="T466" s="1" t="s">
        <v>63</v>
      </c>
      <c r="U466" s="1" t="s">
        <v>32</v>
      </c>
    </row>
    <row r="467" spans="1:21" ht="15" thickBot="1" x14ac:dyDescent="0.25">
      <c r="A467" s="1" t="s">
        <v>1435</v>
      </c>
      <c r="B467" s="2">
        <v>45844.579872685186</v>
      </c>
      <c r="C467" s="1" t="s">
        <v>1436</v>
      </c>
      <c r="D467" s="1" t="s">
        <v>152</v>
      </c>
      <c r="E467" s="3">
        <v>452743</v>
      </c>
      <c r="F467" s="1" t="s">
        <v>24</v>
      </c>
      <c r="G467" s="1" t="s">
        <v>548</v>
      </c>
      <c r="H467" s="3">
        <v>2</v>
      </c>
      <c r="I467" s="3">
        <v>35.68</v>
      </c>
      <c r="J467" s="3">
        <v>71.36</v>
      </c>
      <c r="K467" s="3">
        <v>15</v>
      </c>
      <c r="L467" s="3">
        <v>60.66</v>
      </c>
      <c r="M467" s="1" t="s">
        <v>26</v>
      </c>
      <c r="N467" s="3">
        <v>34</v>
      </c>
      <c r="O467" s="1" t="s">
        <v>38</v>
      </c>
      <c r="P467" s="3">
        <v>2.4</v>
      </c>
      <c r="Q467" s="1" t="s">
        <v>469</v>
      </c>
      <c r="R467" s="1" t="s">
        <v>40</v>
      </c>
      <c r="S467" s="1" t="s">
        <v>62</v>
      </c>
      <c r="T467" s="1" t="s">
        <v>63</v>
      </c>
      <c r="U467" s="1" t="s">
        <v>41</v>
      </c>
    </row>
    <row r="468" spans="1:21" ht="15" thickBot="1" x14ac:dyDescent="0.25">
      <c r="A468" s="1" t="s">
        <v>1437</v>
      </c>
      <c r="B468" s="2">
        <v>45849.391111111108</v>
      </c>
      <c r="C468" s="1" t="s">
        <v>1438</v>
      </c>
      <c r="D468" s="1" t="s">
        <v>35</v>
      </c>
      <c r="E468" s="3">
        <v>462448</v>
      </c>
      <c r="F468" s="1" t="s">
        <v>24</v>
      </c>
      <c r="G468" s="1" t="s">
        <v>735</v>
      </c>
      <c r="H468" s="3">
        <v>5</v>
      </c>
      <c r="I468" s="3">
        <v>75</v>
      </c>
      <c r="J468" s="3">
        <v>375</v>
      </c>
      <c r="K468" s="3">
        <v>15</v>
      </c>
      <c r="L468" s="3">
        <v>318.75</v>
      </c>
      <c r="M468" s="1" t="s">
        <v>26</v>
      </c>
      <c r="N468" s="3">
        <v>54</v>
      </c>
      <c r="O468" s="1" t="s">
        <v>27</v>
      </c>
      <c r="P468" s="3">
        <v>2.7</v>
      </c>
      <c r="Q468" s="1" t="s">
        <v>241</v>
      </c>
      <c r="R468" s="1" t="s">
        <v>40</v>
      </c>
      <c r="S468" s="1" t="s">
        <v>56</v>
      </c>
      <c r="T468" s="1" t="s">
        <v>63</v>
      </c>
      <c r="U468" s="1" t="s">
        <v>32</v>
      </c>
    </row>
    <row r="469" spans="1:21" ht="15" thickBot="1" x14ac:dyDescent="0.25">
      <c r="A469" s="1" t="s">
        <v>1439</v>
      </c>
      <c r="B469" s="2">
        <v>45845.400208333333</v>
      </c>
      <c r="C469" s="1" t="s">
        <v>1440</v>
      </c>
      <c r="D469" s="1" t="s">
        <v>84</v>
      </c>
      <c r="E469" s="3">
        <v>482518</v>
      </c>
      <c r="F469" s="1" t="s">
        <v>115</v>
      </c>
      <c r="G469" s="1" t="s">
        <v>171</v>
      </c>
      <c r="H469" s="3">
        <v>1</v>
      </c>
      <c r="I469" s="3">
        <v>57.79</v>
      </c>
      <c r="J469" s="3">
        <v>57.79</v>
      </c>
      <c r="K469" s="3">
        <v>15</v>
      </c>
      <c r="L469" s="3">
        <v>49.12</v>
      </c>
      <c r="M469" s="1" t="s">
        <v>26</v>
      </c>
      <c r="N469" s="3">
        <v>45</v>
      </c>
      <c r="O469" s="1" t="s">
        <v>125</v>
      </c>
      <c r="P469" s="1"/>
      <c r="Q469" s="1" t="s">
        <v>726</v>
      </c>
      <c r="R469" s="1" t="s">
        <v>40</v>
      </c>
      <c r="S469" s="1" t="s">
        <v>30</v>
      </c>
      <c r="T469" s="1" t="s">
        <v>68</v>
      </c>
      <c r="U469" s="1" t="s">
        <v>49</v>
      </c>
    </row>
    <row r="470" spans="1:21" ht="15" thickBot="1" x14ac:dyDescent="0.25">
      <c r="A470" s="1" t="s">
        <v>1441</v>
      </c>
      <c r="B470" s="2">
        <v>45849.10019675926</v>
      </c>
      <c r="C470" s="1" t="s">
        <v>1005</v>
      </c>
      <c r="D470" s="1" t="s">
        <v>84</v>
      </c>
      <c r="E470" s="3">
        <v>410032</v>
      </c>
      <c r="F470" s="1" t="s">
        <v>53</v>
      </c>
      <c r="G470" s="1" t="s">
        <v>97</v>
      </c>
      <c r="H470" s="3">
        <v>1</v>
      </c>
      <c r="I470" s="3">
        <v>86.38</v>
      </c>
      <c r="J470" s="3">
        <v>86.38</v>
      </c>
      <c r="K470" s="3">
        <v>15</v>
      </c>
      <c r="L470" s="3">
        <v>73.42</v>
      </c>
      <c r="M470" s="1" t="s">
        <v>26</v>
      </c>
      <c r="N470" s="3">
        <v>57</v>
      </c>
      <c r="O470" s="1" t="s">
        <v>38</v>
      </c>
      <c r="P470" s="3">
        <v>2</v>
      </c>
      <c r="Q470" s="1" t="s">
        <v>149</v>
      </c>
      <c r="R470" s="1" t="s">
        <v>29</v>
      </c>
      <c r="S470" s="1" t="s">
        <v>62</v>
      </c>
      <c r="T470" s="1" t="s">
        <v>31</v>
      </c>
      <c r="U470" s="1" t="s">
        <v>77</v>
      </c>
    </row>
    <row r="471" spans="1:21" ht="15" thickBot="1" x14ac:dyDescent="0.25">
      <c r="A471" s="1" t="s">
        <v>1442</v>
      </c>
      <c r="B471" s="2">
        <v>45843.918229166666</v>
      </c>
      <c r="C471" s="1" t="s">
        <v>1443</v>
      </c>
      <c r="D471" s="1" t="s">
        <v>59</v>
      </c>
      <c r="E471" s="3">
        <v>423883</v>
      </c>
      <c r="F471" s="1" t="s">
        <v>66</v>
      </c>
      <c r="G471" s="1" t="s">
        <v>251</v>
      </c>
      <c r="H471" s="3">
        <v>1</v>
      </c>
      <c r="I471" s="3">
        <v>30.83</v>
      </c>
      <c r="J471" s="3">
        <v>30.83</v>
      </c>
      <c r="K471" s="3">
        <v>10</v>
      </c>
      <c r="L471" s="3">
        <v>27.75</v>
      </c>
      <c r="M471" s="1" t="s">
        <v>26</v>
      </c>
      <c r="N471" s="3">
        <v>44</v>
      </c>
      <c r="O471" s="1" t="s">
        <v>38</v>
      </c>
      <c r="P471" s="3">
        <v>4.2</v>
      </c>
      <c r="Q471" s="1" t="s">
        <v>378</v>
      </c>
      <c r="R471" s="1" t="s">
        <v>29</v>
      </c>
      <c r="S471" s="1" t="s">
        <v>30</v>
      </c>
      <c r="T471" s="1" t="s">
        <v>63</v>
      </c>
      <c r="U471" s="1" t="s">
        <v>77</v>
      </c>
    </row>
    <row r="472" spans="1:21" ht="15" thickBot="1" x14ac:dyDescent="0.25">
      <c r="A472" s="1" t="s">
        <v>1444</v>
      </c>
      <c r="B472" s="2">
        <v>45856.47965277778</v>
      </c>
      <c r="C472" s="1" t="s">
        <v>1445</v>
      </c>
      <c r="D472" s="1" t="s">
        <v>152</v>
      </c>
      <c r="E472" s="3">
        <v>488266</v>
      </c>
      <c r="F472" s="1" t="s">
        <v>53</v>
      </c>
      <c r="G472" s="1" t="s">
        <v>348</v>
      </c>
      <c r="H472" s="3">
        <v>5</v>
      </c>
      <c r="I472" s="3">
        <v>22.33</v>
      </c>
      <c r="J472" s="3">
        <v>111.65</v>
      </c>
      <c r="K472" s="3">
        <v>15</v>
      </c>
      <c r="L472" s="3">
        <v>94.9</v>
      </c>
      <c r="M472" s="1" t="s">
        <v>26</v>
      </c>
      <c r="N472" s="3">
        <v>25</v>
      </c>
      <c r="O472" s="1" t="s">
        <v>38</v>
      </c>
      <c r="P472" s="3">
        <v>3.8</v>
      </c>
      <c r="Q472" s="1" t="s">
        <v>343</v>
      </c>
      <c r="R472" s="1" t="s">
        <v>40</v>
      </c>
      <c r="S472" s="1" t="s">
        <v>62</v>
      </c>
      <c r="T472" s="1" t="s">
        <v>48</v>
      </c>
      <c r="U472" s="1" t="s">
        <v>41</v>
      </c>
    </row>
    <row r="473" spans="1:21" ht="15" thickBot="1" x14ac:dyDescent="0.25">
      <c r="A473" s="1" t="s">
        <v>1446</v>
      </c>
      <c r="B473" s="2">
        <v>45835.744803240741</v>
      </c>
      <c r="C473" s="1" t="s">
        <v>1447</v>
      </c>
      <c r="D473" s="1" t="s">
        <v>23</v>
      </c>
      <c r="E473" s="3">
        <v>416396</v>
      </c>
      <c r="F473" s="1" t="s">
        <v>71</v>
      </c>
      <c r="G473" s="1" t="s">
        <v>867</v>
      </c>
      <c r="H473" s="3">
        <v>2</v>
      </c>
      <c r="I473" s="3">
        <v>34.549999999999997</v>
      </c>
      <c r="J473" s="3">
        <v>69.099999999999994</v>
      </c>
      <c r="K473" s="3">
        <v>0</v>
      </c>
      <c r="L473" s="3">
        <v>69.099999999999994</v>
      </c>
      <c r="M473" s="1" t="s">
        <v>26</v>
      </c>
      <c r="N473" s="3">
        <v>27</v>
      </c>
      <c r="O473" s="1" t="s">
        <v>27</v>
      </c>
      <c r="P473" s="3">
        <v>3.6</v>
      </c>
      <c r="Q473" s="1" t="s">
        <v>1448</v>
      </c>
      <c r="R473" s="1" t="s">
        <v>40</v>
      </c>
      <c r="S473" s="1" t="s">
        <v>62</v>
      </c>
      <c r="T473" s="1" t="s">
        <v>63</v>
      </c>
      <c r="U473" s="1" t="s">
        <v>77</v>
      </c>
    </row>
    <row r="474" spans="1:21" ht="15" thickBot="1" x14ac:dyDescent="0.25">
      <c r="A474" s="1" t="s">
        <v>1449</v>
      </c>
      <c r="B474" s="2">
        <v>45838.878506944442</v>
      </c>
      <c r="C474" s="1" t="s">
        <v>1450</v>
      </c>
      <c r="D474" s="1" t="s">
        <v>152</v>
      </c>
      <c r="E474" s="3">
        <v>460743</v>
      </c>
      <c r="F474" s="1" t="s">
        <v>71</v>
      </c>
      <c r="G474" s="1" t="s">
        <v>1451</v>
      </c>
      <c r="H474" s="3">
        <v>4</v>
      </c>
      <c r="I474" s="3">
        <v>22.84</v>
      </c>
      <c r="J474" s="3">
        <v>91.36</v>
      </c>
      <c r="K474" s="3">
        <v>5</v>
      </c>
      <c r="L474" s="3">
        <v>86.79</v>
      </c>
      <c r="M474" s="1" t="s">
        <v>55</v>
      </c>
      <c r="N474" s="1"/>
      <c r="O474" s="1"/>
      <c r="P474" s="1"/>
      <c r="Q474" s="1"/>
      <c r="R474" s="1" t="s">
        <v>40</v>
      </c>
      <c r="S474" s="1" t="s">
        <v>56</v>
      </c>
      <c r="T474" s="1" t="s">
        <v>68</v>
      </c>
      <c r="U474" s="1" t="s">
        <v>77</v>
      </c>
    </row>
    <row r="475" spans="1:21" ht="15" thickBot="1" x14ac:dyDescent="0.25">
      <c r="A475" s="1" t="s">
        <v>1452</v>
      </c>
      <c r="B475" s="2">
        <v>45849.976238425923</v>
      </c>
      <c r="C475" s="1" t="s">
        <v>1453</v>
      </c>
      <c r="D475" s="1" t="s">
        <v>84</v>
      </c>
      <c r="E475" s="3">
        <v>431802</v>
      </c>
      <c r="F475" s="1" t="s">
        <v>71</v>
      </c>
      <c r="G475" s="1" t="s">
        <v>254</v>
      </c>
      <c r="H475" s="3">
        <v>5</v>
      </c>
      <c r="I475" s="3">
        <v>127.83</v>
      </c>
      <c r="J475" s="3">
        <v>639.15</v>
      </c>
      <c r="K475" s="3">
        <v>15</v>
      </c>
      <c r="L475" s="3">
        <v>543.28</v>
      </c>
      <c r="M475" s="1" t="s">
        <v>26</v>
      </c>
      <c r="N475" s="3">
        <v>15</v>
      </c>
      <c r="O475" s="1" t="s">
        <v>27</v>
      </c>
      <c r="P475" s="3">
        <v>3.9</v>
      </c>
      <c r="Q475" s="1" t="s">
        <v>392</v>
      </c>
      <c r="R475" s="1" t="s">
        <v>40</v>
      </c>
      <c r="S475" s="1" t="s">
        <v>62</v>
      </c>
      <c r="T475" s="1" t="s">
        <v>48</v>
      </c>
      <c r="U475" s="1" t="s">
        <v>77</v>
      </c>
    </row>
    <row r="476" spans="1:21" ht="15" thickBot="1" x14ac:dyDescent="0.25">
      <c r="A476" s="1" t="s">
        <v>1454</v>
      </c>
      <c r="B476" s="2">
        <v>45847.971273148149</v>
      </c>
      <c r="C476" s="1" t="s">
        <v>1455</v>
      </c>
      <c r="D476" s="1" t="s">
        <v>35</v>
      </c>
      <c r="E476" s="3">
        <v>463715</v>
      </c>
      <c r="F476" s="1" t="s">
        <v>45</v>
      </c>
      <c r="G476" s="1" t="s">
        <v>449</v>
      </c>
      <c r="H476" s="3">
        <v>5</v>
      </c>
      <c r="I476" s="3">
        <v>141.59</v>
      </c>
      <c r="J476" s="3">
        <v>707.95</v>
      </c>
      <c r="K476" s="3">
        <v>15</v>
      </c>
      <c r="L476" s="3">
        <v>601.76</v>
      </c>
      <c r="M476" s="1" t="s">
        <v>26</v>
      </c>
      <c r="N476" s="3">
        <v>18</v>
      </c>
      <c r="O476" s="1" t="s">
        <v>38</v>
      </c>
      <c r="P476" s="1"/>
      <c r="Q476" s="1" t="s">
        <v>1456</v>
      </c>
      <c r="R476" s="1" t="s">
        <v>40</v>
      </c>
      <c r="S476" s="1" t="s">
        <v>62</v>
      </c>
      <c r="T476" s="1" t="s">
        <v>31</v>
      </c>
      <c r="U476" s="1" t="s">
        <v>49</v>
      </c>
    </row>
    <row r="477" spans="1:21" ht="15" thickBot="1" x14ac:dyDescent="0.25">
      <c r="A477" s="1" t="s">
        <v>1457</v>
      </c>
      <c r="B477" s="2">
        <v>45838.013784722221</v>
      </c>
      <c r="C477" s="1" t="s">
        <v>1458</v>
      </c>
      <c r="D477" s="1" t="s">
        <v>35</v>
      </c>
      <c r="E477" s="3">
        <v>415328</v>
      </c>
      <c r="F477" s="1" t="s">
        <v>36</v>
      </c>
      <c r="G477" s="1" t="s">
        <v>1459</v>
      </c>
      <c r="H477" s="3">
        <v>3</v>
      </c>
      <c r="I477" s="3">
        <v>78.28</v>
      </c>
      <c r="J477" s="3">
        <v>234.84</v>
      </c>
      <c r="K477" s="3">
        <v>15</v>
      </c>
      <c r="L477" s="3">
        <v>199.61</v>
      </c>
      <c r="M477" s="1" t="s">
        <v>26</v>
      </c>
      <c r="N477" s="3">
        <v>33</v>
      </c>
      <c r="O477" s="1" t="s">
        <v>38</v>
      </c>
      <c r="P477" s="1"/>
      <c r="Q477" s="1" t="s">
        <v>1460</v>
      </c>
      <c r="R477" s="1" t="s">
        <v>40</v>
      </c>
      <c r="S477" s="1" t="s">
        <v>30</v>
      </c>
      <c r="T477" s="1" t="s">
        <v>63</v>
      </c>
      <c r="U477" s="1" t="s">
        <v>49</v>
      </c>
    </row>
    <row r="478" spans="1:21" ht="15" thickBot="1" x14ac:dyDescent="0.25">
      <c r="A478" s="1" t="s">
        <v>1461</v>
      </c>
      <c r="B478" s="2">
        <v>45859.445879629631</v>
      </c>
      <c r="C478" s="1" t="s">
        <v>1462</v>
      </c>
      <c r="D478" s="1" t="s">
        <v>59</v>
      </c>
      <c r="E478" s="3">
        <v>438456</v>
      </c>
      <c r="F478" s="1" t="s">
        <v>115</v>
      </c>
      <c r="G478" s="1" t="s">
        <v>535</v>
      </c>
      <c r="H478" s="3">
        <v>4</v>
      </c>
      <c r="I478" s="3">
        <v>144.77000000000001</v>
      </c>
      <c r="J478" s="3">
        <v>579.08000000000004</v>
      </c>
      <c r="K478" s="3">
        <v>10</v>
      </c>
      <c r="L478" s="3">
        <v>521.16999999999996</v>
      </c>
      <c r="M478" s="1" t="s">
        <v>26</v>
      </c>
      <c r="N478" s="3">
        <v>25</v>
      </c>
      <c r="O478" s="1" t="s">
        <v>38</v>
      </c>
      <c r="P478" s="3">
        <v>3.8</v>
      </c>
      <c r="Q478" s="1" t="s">
        <v>204</v>
      </c>
      <c r="R478" s="1" t="s">
        <v>40</v>
      </c>
      <c r="S478" s="1" t="s">
        <v>30</v>
      </c>
      <c r="T478" s="1" t="s">
        <v>63</v>
      </c>
      <c r="U478" s="1" t="s">
        <v>32</v>
      </c>
    </row>
    <row r="479" spans="1:21" ht="15" thickBot="1" x14ac:dyDescent="0.25">
      <c r="A479" s="1" t="s">
        <v>1463</v>
      </c>
      <c r="B479" s="2">
        <v>45857.192916666667</v>
      </c>
      <c r="C479" s="1" t="s">
        <v>1464</v>
      </c>
      <c r="D479" s="1" t="s">
        <v>84</v>
      </c>
      <c r="E479" s="3">
        <v>464512</v>
      </c>
      <c r="F479" s="1" t="s">
        <v>53</v>
      </c>
      <c r="G479" s="1" t="s">
        <v>179</v>
      </c>
      <c r="H479" s="3">
        <v>4</v>
      </c>
      <c r="I479" s="3">
        <v>59.47</v>
      </c>
      <c r="J479" s="3">
        <v>237.88</v>
      </c>
      <c r="K479" s="3">
        <v>5</v>
      </c>
      <c r="L479" s="3">
        <v>225.99</v>
      </c>
      <c r="M479" s="1" t="s">
        <v>26</v>
      </c>
      <c r="N479" s="3">
        <v>16</v>
      </c>
      <c r="O479" s="1" t="s">
        <v>125</v>
      </c>
      <c r="P479" s="3">
        <v>2.4</v>
      </c>
      <c r="Q479" s="1" t="s">
        <v>172</v>
      </c>
      <c r="R479" s="1" t="s">
        <v>29</v>
      </c>
      <c r="S479" s="1" t="s">
        <v>62</v>
      </c>
      <c r="T479" s="1" t="s">
        <v>31</v>
      </c>
      <c r="U479" s="1" t="s">
        <v>77</v>
      </c>
    </row>
    <row r="480" spans="1:21" ht="15" thickBot="1" x14ac:dyDescent="0.25">
      <c r="A480" s="1" t="s">
        <v>1465</v>
      </c>
      <c r="B480" s="2">
        <v>45844.175266203703</v>
      </c>
      <c r="C480" s="1" t="s">
        <v>1466</v>
      </c>
      <c r="D480" s="1" t="s">
        <v>35</v>
      </c>
      <c r="E480" s="3">
        <v>414939</v>
      </c>
      <c r="F480" s="1" t="s">
        <v>45</v>
      </c>
      <c r="G480" s="1" t="s">
        <v>1467</v>
      </c>
      <c r="H480" s="3">
        <v>1</v>
      </c>
      <c r="I480" s="3">
        <v>93.06</v>
      </c>
      <c r="J480" s="3">
        <v>93.06</v>
      </c>
      <c r="K480" s="3">
        <v>15</v>
      </c>
      <c r="L480" s="3">
        <v>79.099999999999994</v>
      </c>
      <c r="M480" s="1" t="s">
        <v>26</v>
      </c>
      <c r="N480" s="3">
        <v>36</v>
      </c>
      <c r="O480" s="1" t="s">
        <v>125</v>
      </c>
      <c r="P480" s="3">
        <v>4.0999999999999996</v>
      </c>
      <c r="Q480" s="1" t="s">
        <v>1069</v>
      </c>
      <c r="R480" s="1" t="s">
        <v>40</v>
      </c>
      <c r="S480" s="1" t="s">
        <v>30</v>
      </c>
      <c r="T480" s="1" t="s">
        <v>31</v>
      </c>
      <c r="U480" s="1" t="s">
        <v>77</v>
      </c>
    </row>
    <row r="481" spans="1:21" ht="15" thickBot="1" x14ac:dyDescent="0.25">
      <c r="A481" s="1" t="s">
        <v>1468</v>
      </c>
      <c r="B481" s="2">
        <v>45849.278587962966</v>
      </c>
      <c r="C481" s="1" t="s">
        <v>1469</v>
      </c>
      <c r="D481" s="1" t="s">
        <v>152</v>
      </c>
      <c r="E481" s="3">
        <v>459918</v>
      </c>
      <c r="F481" s="1" t="s">
        <v>66</v>
      </c>
      <c r="G481" s="1" t="s">
        <v>1421</v>
      </c>
      <c r="H481" s="3">
        <v>1</v>
      </c>
      <c r="I481" s="3">
        <v>146.71</v>
      </c>
      <c r="J481" s="3">
        <v>146.71</v>
      </c>
      <c r="K481" s="3">
        <v>0</v>
      </c>
      <c r="L481" s="3">
        <v>146.71</v>
      </c>
      <c r="M481" s="1" t="s">
        <v>26</v>
      </c>
      <c r="N481" s="3">
        <v>17</v>
      </c>
      <c r="O481" s="1" t="s">
        <v>38</v>
      </c>
      <c r="P481" s="1"/>
      <c r="Q481" s="1" t="s">
        <v>1470</v>
      </c>
      <c r="R481" s="1" t="s">
        <v>29</v>
      </c>
      <c r="S481" s="1" t="s">
        <v>56</v>
      </c>
      <c r="T481" s="1" t="s">
        <v>63</v>
      </c>
      <c r="U481" s="1" t="s">
        <v>49</v>
      </c>
    </row>
    <row r="482" spans="1:21" ht="15" thickBot="1" x14ac:dyDescent="0.25">
      <c r="A482" s="1" t="s">
        <v>1471</v>
      </c>
      <c r="B482" s="2">
        <v>45856.165312500001</v>
      </c>
      <c r="C482" s="1" t="s">
        <v>1472</v>
      </c>
      <c r="D482" s="1" t="s">
        <v>152</v>
      </c>
      <c r="E482" s="3">
        <v>466309</v>
      </c>
      <c r="F482" s="1" t="s">
        <v>36</v>
      </c>
      <c r="G482" s="1" t="s">
        <v>1076</v>
      </c>
      <c r="H482" s="3">
        <v>1</v>
      </c>
      <c r="I482" s="3">
        <v>40.06</v>
      </c>
      <c r="J482" s="3">
        <v>40.06</v>
      </c>
      <c r="K482" s="3">
        <v>10</v>
      </c>
      <c r="L482" s="3">
        <v>36.049999999999997</v>
      </c>
      <c r="M482" s="1" t="s">
        <v>26</v>
      </c>
      <c r="N482" s="3">
        <v>23</v>
      </c>
      <c r="O482" s="1" t="s">
        <v>27</v>
      </c>
      <c r="P482" s="3">
        <v>2.8</v>
      </c>
      <c r="Q482" s="1" t="s">
        <v>392</v>
      </c>
      <c r="R482" s="1" t="s">
        <v>29</v>
      </c>
      <c r="S482" s="1" t="s">
        <v>30</v>
      </c>
      <c r="T482" s="1" t="s">
        <v>68</v>
      </c>
      <c r="U482" s="1" t="s">
        <v>49</v>
      </c>
    </row>
    <row r="483" spans="1:21" ht="15" thickBot="1" x14ac:dyDescent="0.25">
      <c r="A483" s="1" t="s">
        <v>1473</v>
      </c>
      <c r="B483" s="2">
        <v>45829.585300925923</v>
      </c>
      <c r="C483" s="1" t="s">
        <v>1028</v>
      </c>
      <c r="D483" s="1" t="s">
        <v>84</v>
      </c>
      <c r="E483" s="3">
        <v>422448</v>
      </c>
      <c r="F483" s="1" t="s">
        <v>53</v>
      </c>
      <c r="G483" s="1" t="s">
        <v>656</v>
      </c>
      <c r="H483" s="3">
        <v>3</v>
      </c>
      <c r="I483" s="3">
        <v>112.98</v>
      </c>
      <c r="J483" s="3">
        <v>338.94</v>
      </c>
      <c r="K483" s="3">
        <v>15</v>
      </c>
      <c r="L483" s="3">
        <v>288.10000000000002</v>
      </c>
      <c r="M483" s="1" t="s">
        <v>26</v>
      </c>
      <c r="N483" s="3">
        <v>57</v>
      </c>
      <c r="O483" s="1" t="s">
        <v>27</v>
      </c>
      <c r="P483" s="1"/>
      <c r="Q483" s="1" t="s">
        <v>112</v>
      </c>
      <c r="R483" s="1" t="s">
        <v>40</v>
      </c>
      <c r="S483" s="1" t="s">
        <v>30</v>
      </c>
      <c r="T483" s="1" t="s">
        <v>63</v>
      </c>
      <c r="U483" s="1" t="s">
        <v>41</v>
      </c>
    </row>
    <row r="484" spans="1:21" ht="15" thickBot="1" x14ac:dyDescent="0.25">
      <c r="A484" s="1" t="s">
        <v>1474</v>
      </c>
      <c r="B484" s="2">
        <v>45844.317256944443</v>
      </c>
      <c r="C484" s="1" t="s">
        <v>1475</v>
      </c>
      <c r="D484" s="1" t="s">
        <v>35</v>
      </c>
      <c r="E484" s="3">
        <v>460130</v>
      </c>
      <c r="F484" s="1" t="s">
        <v>66</v>
      </c>
      <c r="G484" s="1" t="s">
        <v>976</v>
      </c>
      <c r="H484" s="3">
        <v>3</v>
      </c>
      <c r="I484" s="3">
        <v>142.69</v>
      </c>
      <c r="J484" s="3">
        <v>428.07</v>
      </c>
      <c r="K484" s="3">
        <v>15</v>
      </c>
      <c r="L484" s="3">
        <v>363.86</v>
      </c>
      <c r="M484" s="1" t="s">
        <v>26</v>
      </c>
      <c r="N484" s="3">
        <v>15</v>
      </c>
      <c r="O484" s="1" t="s">
        <v>38</v>
      </c>
      <c r="P484" s="3">
        <v>4.8</v>
      </c>
      <c r="Q484" s="1" t="s">
        <v>404</v>
      </c>
      <c r="R484" s="1" t="s">
        <v>40</v>
      </c>
      <c r="S484" s="1" t="s">
        <v>56</v>
      </c>
      <c r="T484" s="1" t="s">
        <v>68</v>
      </c>
      <c r="U484" s="1" t="s">
        <v>32</v>
      </c>
    </row>
    <row r="485" spans="1:21" ht="15" thickBot="1" x14ac:dyDescent="0.25">
      <c r="A485" s="1" t="s">
        <v>1476</v>
      </c>
      <c r="B485" s="2">
        <v>45843.493877314817</v>
      </c>
      <c r="C485" s="1" t="s">
        <v>1477</v>
      </c>
      <c r="D485" s="1" t="s">
        <v>23</v>
      </c>
      <c r="E485" s="3">
        <v>451547</v>
      </c>
      <c r="F485" s="1" t="s">
        <v>66</v>
      </c>
      <c r="G485" s="1" t="s">
        <v>1478</v>
      </c>
      <c r="H485" s="3">
        <v>2</v>
      </c>
      <c r="I485" s="3">
        <v>137.33000000000001</v>
      </c>
      <c r="J485" s="3">
        <v>274.66000000000003</v>
      </c>
      <c r="K485" s="3">
        <v>0</v>
      </c>
      <c r="L485" s="3">
        <v>274.66000000000003</v>
      </c>
      <c r="M485" s="1" t="s">
        <v>47</v>
      </c>
      <c r="N485" s="1"/>
      <c r="O485" s="1"/>
      <c r="P485" s="1"/>
      <c r="Q485" s="1"/>
      <c r="R485" s="1" t="s">
        <v>40</v>
      </c>
      <c r="S485" s="1" t="s">
        <v>56</v>
      </c>
      <c r="T485" s="1" t="s">
        <v>68</v>
      </c>
      <c r="U485" s="1" t="s">
        <v>49</v>
      </c>
    </row>
    <row r="486" spans="1:21" ht="15" thickBot="1" x14ac:dyDescent="0.25">
      <c r="A486" s="1" t="s">
        <v>1479</v>
      </c>
      <c r="B486" s="2">
        <v>45839.768958333334</v>
      </c>
      <c r="C486" s="1" t="s">
        <v>1480</v>
      </c>
      <c r="D486" s="1" t="s">
        <v>44</v>
      </c>
      <c r="E486" s="3">
        <v>401036</v>
      </c>
      <c r="F486" s="1" t="s">
        <v>66</v>
      </c>
      <c r="G486" s="1" t="s">
        <v>80</v>
      </c>
      <c r="H486" s="3">
        <v>5</v>
      </c>
      <c r="I486" s="3">
        <v>99.35</v>
      </c>
      <c r="J486" s="3">
        <v>496.75</v>
      </c>
      <c r="K486" s="3">
        <v>5</v>
      </c>
      <c r="L486" s="3">
        <v>471.91</v>
      </c>
      <c r="M486" s="1" t="s">
        <v>26</v>
      </c>
      <c r="N486" s="3">
        <v>43</v>
      </c>
      <c r="O486" s="1" t="s">
        <v>38</v>
      </c>
      <c r="P486" s="3">
        <v>3.2</v>
      </c>
      <c r="Q486" s="1" t="s">
        <v>1481</v>
      </c>
      <c r="R486" s="1" t="s">
        <v>40</v>
      </c>
      <c r="S486" s="1" t="s">
        <v>62</v>
      </c>
      <c r="T486" s="1" t="s">
        <v>68</v>
      </c>
      <c r="U486" s="1" t="s">
        <v>32</v>
      </c>
    </row>
    <row r="487" spans="1:21" ht="15" thickBot="1" x14ac:dyDescent="0.25">
      <c r="A487" s="1" t="s">
        <v>1482</v>
      </c>
      <c r="B487" s="2">
        <v>45850.434594907405</v>
      </c>
      <c r="C487" s="1" t="s">
        <v>1483</v>
      </c>
      <c r="D487" s="1" t="s">
        <v>23</v>
      </c>
      <c r="E487" s="3">
        <v>404846</v>
      </c>
      <c r="F487" s="1" t="s">
        <v>45</v>
      </c>
      <c r="G487" s="1" t="s">
        <v>1484</v>
      </c>
      <c r="H487" s="3">
        <v>4</v>
      </c>
      <c r="I487" s="3">
        <v>114.26</v>
      </c>
      <c r="J487" s="3">
        <v>457.04</v>
      </c>
      <c r="K487" s="3">
        <v>5</v>
      </c>
      <c r="L487" s="3">
        <v>434.19</v>
      </c>
      <c r="M487" s="1" t="s">
        <v>26</v>
      </c>
      <c r="N487" s="3">
        <v>49</v>
      </c>
      <c r="O487" s="1" t="s">
        <v>125</v>
      </c>
      <c r="P487" s="3">
        <v>3</v>
      </c>
      <c r="Q487" s="1" t="s">
        <v>255</v>
      </c>
      <c r="R487" s="1" t="s">
        <v>40</v>
      </c>
      <c r="S487" s="1" t="s">
        <v>62</v>
      </c>
      <c r="T487" s="1" t="s">
        <v>63</v>
      </c>
      <c r="U487" s="1" t="s">
        <v>77</v>
      </c>
    </row>
    <row r="488" spans="1:21" ht="15" thickBot="1" x14ac:dyDescent="0.25">
      <c r="A488" s="1" t="s">
        <v>1485</v>
      </c>
      <c r="B488" s="2">
        <v>45857.721064814818</v>
      </c>
      <c r="C488" s="1" t="s">
        <v>1486</v>
      </c>
      <c r="D488" s="1" t="s">
        <v>152</v>
      </c>
      <c r="E488" s="3">
        <v>470771</v>
      </c>
      <c r="F488" s="1" t="s">
        <v>45</v>
      </c>
      <c r="G488" s="1" t="s">
        <v>46</v>
      </c>
      <c r="H488" s="3">
        <v>2</v>
      </c>
      <c r="I488" s="3">
        <v>128.19</v>
      </c>
      <c r="J488" s="3">
        <v>256.38</v>
      </c>
      <c r="K488" s="3">
        <v>10</v>
      </c>
      <c r="L488" s="3">
        <v>230.74</v>
      </c>
      <c r="M488" s="1" t="s">
        <v>26</v>
      </c>
      <c r="N488" s="3">
        <v>47</v>
      </c>
      <c r="O488" s="1" t="s">
        <v>27</v>
      </c>
      <c r="P488" s="3">
        <v>4.4000000000000004</v>
      </c>
      <c r="Q488" s="1" t="s">
        <v>1487</v>
      </c>
      <c r="R488" s="1" t="s">
        <v>40</v>
      </c>
      <c r="S488" s="1" t="s">
        <v>30</v>
      </c>
      <c r="T488" s="1" t="s">
        <v>31</v>
      </c>
      <c r="U488" s="1" t="s">
        <v>77</v>
      </c>
    </row>
    <row r="489" spans="1:21" ht="15" thickBot="1" x14ac:dyDescent="0.25">
      <c r="A489" s="1" t="s">
        <v>1488</v>
      </c>
      <c r="B489" s="2">
        <v>45859.016099537039</v>
      </c>
      <c r="C489" s="1" t="s">
        <v>1489</v>
      </c>
      <c r="D489" s="1" t="s">
        <v>44</v>
      </c>
      <c r="E489" s="3">
        <v>475031</v>
      </c>
      <c r="F489" s="1" t="s">
        <v>115</v>
      </c>
      <c r="G489" s="1" t="s">
        <v>1490</v>
      </c>
      <c r="H489" s="3">
        <v>4</v>
      </c>
      <c r="I489" s="3">
        <v>64.069999999999993</v>
      </c>
      <c r="J489" s="3">
        <v>256.27999999999997</v>
      </c>
      <c r="K489" s="3">
        <v>5</v>
      </c>
      <c r="L489" s="3">
        <v>243.47</v>
      </c>
      <c r="M489" s="1" t="s">
        <v>26</v>
      </c>
      <c r="N489" s="3">
        <v>52</v>
      </c>
      <c r="O489" s="1" t="s">
        <v>38</v>
      </c>
      <c r="P489" s="3">
        <v>4.8</v>
      </c>
      <c r="Q489" s="1" t="s">
        <v>273</v>
      </c>
      <c r="R489" s="1" t="s">
        <v>29</v>
      </c>
      <c r="S489" s="1" t="s">
        <v>56</v>
      </c>
      <c r="T489" s="1" t="s">
        <v>48</v>
      </c>
      <c r="U489" s="1" t="s">
        <v>49</v>
      </c>
    </row>
    <row r="490" spans="1:21" ht="15" thickBot="1" x14ac:dyDescent="0.25">
      <c r="A490" s="1" t="s">
        <v>1491</v>
      </c>
      <c r="B490" s="2">
        <v>45845.209247685183</v>
      </c>
      <c r="C490" s="1" t="s">
        <v>1492</v>
      </c>
      <c r="D490" s="1" t="s">
        <v>52</v>
      </c>
      <c r="E490" s="3">
        <v>449502</v>
      </c>
      <c r="F490" s="1" t="s">
        <v>45</v>
      </c>
      <c r="G490" s="1" t="s">
        <v>615</v>
      </c>
      <c r="H490" s="3">
        <v>2</v>
      </c>
      <c r="I490" s="3">
        <v>33.68</v>
      </c>
      <c r="J490" s="3">
        <v>67.36</v>
      </c>
      <c r="K490" s="3">
        <v>5</v>
      </c>
      <c r="L490" s="3">
        <v>63.99</v>
      </c>
      <c r="M490" s="1" t="s">
        <v>26</v>
      </c>
      <c r="N490" s="3">
        <v>38</v>
      </c>
      <c r="O490" s="1" t="s">
        <v>125</v>
      </c>
      <c r="P490" s="1"/>
      <c r="Q490" s="1" t="s">
        <v>1198</v>
      </c>
      <c r="R490" s="1" t="s">
        <v>40</v>
      </c>
      <c r="S490" s="1" t="s">
        <v>30</v>
      </c>
      <c r="T490" s="1" t="s">
        <v>31</v>
      </c>
      <c r="U490" s="1" t="s">
        <v>77</v>
      </c>
    </row>
    <row r="491" spans="1:21" ht="15" thickBot="1" x14ac:dyDescent="0.25">
      <c r="A491" s="1" t="s">
        <v>1493</v>
      </c>
      <c r="B491" s="2">
        <v>45852.13853009259</v>
      </c>
      <c r="C491" s="1" t="s">
        <v>1494</v>
      </c>
      <c r="D491" s="1" t="s">
        <v>59</v>
      </c>
      <c r="E491" s="3">
        <v>462424</v>
      </c>
      <c r="F491" s="1" t="s">
        <v>71</v>
      </c>
      <c r="G491" s="1" t="s">
        <v>124</v>
      </c>
      <c r="H491" s="3">
        <v>1</v>
      </c>
      <c r="I491" s="3">
        <v>68.010000000000005</v>
      </c>
      <c r="J491" s="3">
        <v>68.010000000000005</v>
      </c>
      <c r="K491" s="3">
        <v>15</v>
      </c>
      <c r="L491" s="3">
        <v>57.81</v>
      </c>
      <c r="M491" s="1" t="s">
        <v>26</v>
      </c>
      <c r="N491" s="3">
        <v>48</v>
      </c>
      <c r="O491" s="1" t="s">
        <v>125</v>
      </c>
      <c r="P491" s="3">
        <v>3.3</v>
      </c>
      <c r="Q491" s="1" t="s">
        <v>90</v>
      </c>
      <c r="R491" s="1" t="s">
        <v>40</v>
      </c>
      <c r="S491" s="1" t="s">
        <v>62</v>
      </c>
      <c r="T491" s="1" t="s">
        <v>68</v>
      </c>
      <c r="U491" s="1" t="s">
        <v>41</v>
      </c>
    </row>
    <row r="492" spans="1:21" ht="15" thickBot="1" x14ac:dyDescent="0.25">
      <c r="A492" s="1" t="s">
        <v>1495</v>
      </c>
      <c r="B492" s="2">
        <v>45851.012175925927</v>
      </c>
      <c r="C492" s="1" t="s">
        <v>1496</v>
      </c>
      <c r="D492" s="1" t="s">
        <v>59</v>
      </c>
      <c r="E492" s="3">
        <v>466295</v>
      </c>
      <c r="F492" s="1" t="s">
        <v>71</v>
      </c>
      <c r="G492" s="1" t="s">
        <v>431</v>
      </c>
      <c r="H492" s="3">
        <v>4</v>
      </c>
      <c r="I492" s="3">
        <v>36.82</v>
      </c>
      <c r="J492" s="3">
        <v>147.28</v>
      </c>
      <c r="K492" s="3">
        <v>0</v>
      </c>
      <c r="L492" s="3">
        <v>147.28</v>
      </c>
      <c r="M492" s="1" t="s">
        <v>26</v>
      </c>
      <c r="N492" s="3">
        <v>44</v>
      </c>
      <c r="O492" s="1" t="s">
        <v>125</v>
      </c>
      <c r="P492" s="1"/>
      <c r="Q492" s="1" t="s">
        <v>977</v>
      </c>
      <c r="R492" s="1" t="s">
        <v>40</v>
      </c>
      <c r="S492" s="1" t="s">
        <v>30</v>
      </c>
      <c r="T492" s="1" t="s">
        <v>68</v>
      </c>
      <c r="U492" s="1" t="s">
        <v>77</v>
      </c>
    </row>
    <row r="493" spans="1:21" ht="15" thickBot="1" x14ac:dyDescent="0.25">
      <c r="A493" s="1" t="s">
        <v>1497</v>
      </c>
      <c r="B493" s="2">
        <v>45851.030324074076</v>
      </c>
      <c r="C493" s="1" t="s">
        <v>1498</v>
      </c>
      <c r="D493" s="1" t="s">
        <v>44</v>
      </c>
      <c r="E493" s="3">
        <v>474943</v>
      </c>
      <c r="F493" s="1" t="s">
        <v>24</v>
      </c>
      <c r="G493" s="1" t="s">
        <v>136</v>
      </c>
      <c r="H493" s="3">
        <v>5</v>
      </c>
      <c r="I493" s="3">
        <v>39.93</v>
      </c>
      <c r="J493" s="3">
        <v>199.65</v>
      </c>
      <c r="K493" s="3">
        <v>10</v>
      </c>
      <c r="L493" s="3">
        <v>179.69</v>
      </c>
      <c r="M493" s="1" t="s">
        <v>26</v>
      </c>
      <c r="N493" s="3">
        <v>38</v>
      </c>
      <c r="O493" s="1" t="s">
        <v>125</v>
      </c>
      <c r="P493" s="3">
        <v>1.1000000000000001</v>
      </c>
      <c r="Q493" s="1" t="s">
        <v>1499</v>
      </c>
      <c r="R493" s="1" t="s">
        <v>29</v>
      </c>
      <c r="S493" s="1" t="s">
        <v>62</v>
      </c>
      <c r="T493" s="1" t="s">
        <v>68</v>
      </c>
      <c r="U493" s="1" t="s">
        <v>77</v>
      </c>
    </row>
    <row r="494" spans="1:21" ht="15" thickBot="1" x14ac:dyDescent="0.25">
      <c r="A494" s="1" t="s">
        <v>1500</v>
      </c>
      <c r="B494" s="2">
        <v>45839.939768518518</v>
      </c>
      <c r="C494" s="1" t="s">
        <v>1501</v>
      </c>
      <c r="D494" s="1" t="s">
        <v>44</v>
      </c>
      <c r="E494" s="3">
        <v>428257</v>
      </c>
      <c r="F494" s="1" t="s">
        <v>71</v>
      </c>
      <c r="G494" s="1" t="s">
        <v>132</v>
      </c>
      <c r="H494" s="3">
        <v>4</v>
      </c>
      <c r="I494" s="3">
        <v>20.27</v>
      </c>
      <c r="J494" s="3">
        <v>81.08</v>
      </c>
      <c r="K494" s="3">
        <v>10</v>
      </c>
      <c r="L494" s="3">
        <v>72.97</v>
      </c>
      <c r="M494" s="1" t="s">
        <v>26</v>
      </c>
      <c r="N494" s="3">
        <v>17</v>
      </c>
      <c r="O494" s="1" t="s">
        <v>125</v>
      </c>
      <c r="P494" s="3">
        <v>2.2000000000000002</v>
      </c>
      <c r="Q494" s="1" t="s">
        <v>1432</v>
      </c>
      <c r="R494" s="1" t="s">
        <v>40</v>
      </c>
      <c r="S494" s="1" t="s">
        <v>56</v>
      </c>
      <c r="T494" s="1" t="s">
        <v>68</v>
      </c>
      <c r="U494" s="1" t="s">
        <v>32</v>
      </c>
    </row>
    <row r="495" spans="1:21" ht="15" thickBot="1" x14ac:dyDescent="0.25">
      <c r="A495" s="1" t="s">
        <v>1502</v>
      </c>
      <c r="B495" s="2">
        <v>45854.380636574075</v>
      </c>
      <c r="C495" s="1" t="s">
        <v>1503</v>
      </c>
      <c r="D495" s="1" t="s">
        <v>84</v>
      </c>
      <c r="E495" s="3">
        <v>483423</v>
      </c>
      <c r="F495" s="1" t="s">
        <v>36</v>
      </c>
      <c r="G495" s="1" t="s">
        <v>1347</v>
      </c>
      <c r="H495" s="3">
        <v>4</v>
      </c>
      <c r="I495" s="3">
        <v>106.74</v>
      </c>
      <c r="J495" s="3">
        <v>426.96</v>
      </c>
      <c r="K495" s="3">
        <v>5</v>
      </c>
      <c r="L495" s="3">
        <v>405.61</v>
      </c>
      <c r="M495" s="1" t="s">
        <v>55</v>
      </c>
      <c r="N495" s="1"/>
      <c r="O495" s="1"/>
      <c r="P495" s="1"/>
      <c r="Q495" s="1"/>
      <c r="R495" s="1" t="s">
        <v>40</v>
      </c>
      <c r="S495" s="1" t="s">
        <v>30</v>
      </c>
      <c r="T495" s="1" t="s">
        <v>68</v>
      </c>
      <c r="U495" s="1" t="s">
        <v>41</v>
      </c>
    </row>
    <row r="496" spans="1:21" ht="15" thickBot="1" x14ac:dyDescent="0.25">
      <c r="A496" s="1" t="s">
        <v>1504</v>
      </c>
      <c r="B496" s="2">
        <v>45852.536504629628</v>
      </c>
      <c r="C496" s="1" t="s">
        <v>1505</v>
      </c>
      <c r="D496" s="1" t="s">
        <v>35</v>
      </c>
      <c r="E496" s="3">
        <v>444434</v>
      </c>
      <c r="F496" s="1" t="s">
        <v>45</v>
      </c>
      <c r="G496" s="1" t="s">
        <v>322</v>
      </c>
      <c r="H496" s="3">
        <v>4</v>
      </c>
      <c r="I496" s="3">
        <v>115.67</v>
      </c>
      <c r="J496" s="3">
        <v>462.68</v>
      </c>
      <c r="K496" s="3">
        <v>0</v>
      </c>
      <c r="L496" s="3">
        <v>462.68</v>
      </c>
      <c r="M496" s="1" t="s">
        <v>55</v>
      </c>
      <c r="N496" s="1"/>
      <c r="O496" s="1"/>
      <c r="P496" s="1"/>
      <c r="Q496" s="1"/>
      <c r="R496" s="1" t="s">
        <v>29</v>
      </c>
      <c r="S496" s="1" t="s">
        <v>62</v>
      </c>
      <c r="T496" s="1" t="s">
        <v>48</v>
      </c>
      <c r="U496" s="1" t="s">
        <v>77</v>
      </c>
    </row>
    <row r="497" spans="1:21" ht="15" thickBot="1" x14ac:dyDescent="0.25">
      <c r="A497" s="1" t="s">
        <v>1506</v>
      </c>
      <c r="B497" s="2">
        <v>45837.803298611114</v>
      </c>
      <c r="C497" s="1" t="s">
        <v>1507</v>
      </c>
      <c r="D497" s="1" t="s">
        <v>59</v>
      </c>
      <c r="E497" s="3">
        <v>481095</v>
      </c>
      <c r="F497" s="1" t="s">
        <v>45</v>
      </c>
      <c r="G497" s="1" t="s">
        <v>403</v>
      </c>
      <c r="H497" s="3">
        <v>1</v>
      </c>
      <c r="I497" s="3">
        <v>144.44999999999999</v>
      </c>
      <c r="J497" s="3">
        <v>144.44999999999999</v>
      </c>
      <c r="K497" s="3">
        <v>5</v>
      </c>
      <c r="L497" s="3">
        <v>137.22999999999999</v>
      </c>
      <c r="M497" s="1" t="s">
        <v>26</v>
      </c>
      <c r="N497" s="3">
        <v>47</v>
      </c>
      <c r="O497" s="1" t="s">
        <v>27</v>
      </c>
      <c r="P497" s="1"/>
      <c r="Q497" s="1" t="s">
        <v>1508</v>
      </c>
      <c r="R497" s="1" t="s">
        <v>29</v>
      </c>
      <c r="S497" s="1" t="s">
        <v>30</v>
      </c>
      <c r="T497" s="1" t="s">
        <v>48</v>
      </c>
      <c r="U497" s="1" t="s">
        <v>32</v>
      </c>
    </row>
    <row r="498" spans="1:21" ht="15" thickBot="1" x14ac:dyDescent="0.25">
      <c r="A498" s="1" t="s">
        <v>1509</v>
      </c>
      <c r="B498" s="2">
        <v>45833.682013888887</v>
      </c>
      <c r="C498" s="1" t="s">
        <v>1510</v>
      </c>
      <c r="D498" s="1" t="s">
        <v>152</v>
      </c>
      <c r="E498" s="3">
        <v>492487</v>
      </c>
      <c r="F498" s="1" t="s">
        <v>66</v>
      </c>
      <c r="G498" s="1" t="s">
        <v>160</v>
      </c>
      <c r="H498" s="3">
        <v>4</v>
      </c>
      <c r="I498" s="3">
        <v>31</v>
      </c>
      <c r="J498" s="3">
        <v>124</v>
      </c>
      <c r="K498" s="3">
        <v>10</v>
      </c>
      <c r="L498" s="3">
        <v>111.6</v>
      </c>
      <c r="M498" s="1" t="s">
        <v>26</v>
      </c>
      <c r="N498" s="3">
        <v>17</v>
      </c>
      <c r="O498" s="1" t="s">
        <v>125</v>
      </c>
      <c r="P498" s="3">
        <v>1.1000000000000001</v>
      </c>
      <c r="Q498" s="1" t="s">
        <v>352</v>
      </c>
      <c r="R498" s="1" t="s">
        <v>29</v>
      </c>
      <c r="S498" s="1" t="s">
        <v>56</v>
      </c>
      <c r="T498" s="1" t="s">
        <v>31</v>
      </c>
      <c r="U498" s="1" t="s">
        <v>49</v>
      </c>
    </row>
    <row r="499" spans="1:21" ht="15" thickBot="1" x14ac:dyDescent="0.25">
      <c r="A499" s="1" t="s">
        <v>1511</v>
      </c>
      <c r="B499" s="2">
        <v>45843.342060185183</v>
      </c>
      <c r="C499" s="1" t="s">
        <v>1512</v>
      </c>
      <c r="D499" s="1" t="s">
        <v>44</v>
      </c>
      <c r="E499" s="3">
        <v>411931</v>
      </c>
      <c r="F499" s="1" t="s">
        <v>53</v>
      </c>
      <c r="G499" s="1" t="s">
        <v>1297</v>
      </c>
      <c r="H499" s="3">
        <v>5</v>
      </c>
      <c r="I499" s="3">
        <v>41.86</v>
      </c>
      <c r="J499" s="3">
        <v>209.3</v>
      </c>
      <c r="K499" s="3">
        <v>5</v>
      </c>
      <c r="L499" s="3">
        <v>198.84</v>
      </c>
      <c r="M499" s="1" t="s">
        <v>26</v>
      </c>
      <c r="N499" s="3">
        <v>20</v>
      </c>
      <c r="O499" s="1" t="s">
        <v>27</v>
      </c>
      <c r="P499" s="3">
        <v>2.6</v>
      </c>
      <c r="Q499" s="1" t="s">
        <v>161</v>
      </c>
      <c r="R499" s="1" t="s">
        <v>29</v>
      </c>
      <c r="S499" s="1" t="s">
        <v>62</v>
      </c>
      <c r="T499" s="1" t="s">
        <v>48</v>
      </c>
      <c r="U499" s="1" t="s">
        <v>32</v>
      </c>
    </row>
    <row r="500" spans="1:21" ht="15" thickBot="1" x14ac:dyDescent="0.25">
      <c r="A500" s="1" t="s">
        <v>1513</v>
      </c>
      <c r="B500" s="2">
        <v>45854.588310185187</v>
      </c>
      <c r="C500" s="1" t="s">
        <v>1514</v>
      </c>
      <c r="D500" s="1" t="s">
        <v>52</v>
      </c>
      <c r="E500" s="3">
        <v>407668</v>
      </c>
      <c r="F500" s="1" t="s">
        <v>24</v>
      </c>
      <c r="G500" s="1" t="s">
        <v>582</v>
      </c>
      <c r="H500" s="3">
        <v>1</v>
      </c>
      <c r="I500" s="3">
        <v>61.61</v>
      </c>
      <c r="J500" s="3">
        <v>61.61</v>
      </c>
      <c r="K500" s="3">
        <v>15</v>
      </c>
      <c r="L500" s="3">
        <v>52.37</v>
      </c>
      <c r="M500" s="1" t="s">
        <v>55</v>
      </c>
      <c r="N500" s="1"/>
      <c r="O500" s="1"/>
      <c r="P500" s="1"/>
      <c r="Q500" s="1"/>
      <c r="R500" s="1" t="s">
        <v>40</v>
      </c>
      <c r="S500" s="1" t="s">
        <v>56</v>
      </c>
      <c r="T500" s="1" t="s">
        <v>31</v>
      </c>
      <c r="U500" s="1" t="s">
        <v>77</v>
      </c>
    </row>
    <row r="501" spans="1:21" ht="15" thickBot="1" x14ac:dyDescent="0.25">
      <c r="A501" s="1" t="s">
        <v>1515</v>
      </c>
      <c r="B501" s="2">
        <v>45845.837372685186</v>
      </c>
      <c r="C501" s="1" t="s">
        <v>1516</v>
      </c>
      <c r="D501" s="1" t="s">
        <v>59</v>
      </c>
      <c r="E501" s="3">
        <v>498584</v>
      </c>
      <c r="F501" s="1" t="s">
        <v>45</v>
      </c>
      <c r="G501" s="1" t="s">
        <v>449</v>
      </c>
      <c r="H501" s="3">
        <v>2</v>
      </c>
      <c r="I501" s="3">
        <v>84.09</v>
      </c>
      <c r="J501" s="3">
        <v>168.18</v>
      </c>
      <c r="K501" s="3">
        <v>15</v>
      </c>
      <c r="L501" s="3">
        <v>142.94999999999999</v>
      </c>
      <c r="M501" s="1" t="s">
        <v>55</v>
      </c>
      <c r="N501" s="1"/>
      <c r="O501" s="1"/>
      <c r="P501" s="1"/>
      <c r="Q501" s="1"/>
      <c r="R501" s="1" t="s">
        <v>40</v>
      </c>
      <c r="S501" s="1" t="s">
        <v>30</v>
      </c>
      <c r="T501" s="1" t="s">
        <v>48</v>
      </c>
      <c r="U501" s="1" t="s">
        <v>41</v>
      </c>
    </row>
    <row r="502" spans="1:21" ht="15" thickBot="1" x14ac:dyDescent="0.25">
      <c r="A502" s="1" t="s">
        <v>1517</v>
      </c>
      <c r="B502" s="2">
        <v>45834.099097222221</v>
      </c>
      <c r="C502" s="1" t="s">
        <v>1518</v>
      </c>
      <c r="D502" s="1" t="s">
        <v>23</v>
      </c>
      <c r="E502" s="3">
        <v>463462</v>
      </c>
      <c r="F502" s="1" t="s">
        <v>53</v>
      </c>
      <c r="G502" s="1" t="s">
        <v>179</v>
      </c>
      <c r="H502" s="3">
        <v>2</v>
      </c>
      <c r="I502" s="3">
        <v>138.79</v>
      </c>
      <c r="J502" s="3">
        <v>277.58</v>
      </c>
      <c r="K502" s="3">
        <v>0</v>
      </c>
      <c r="L502" s="3">
        <v>277.58</v>
      </c>
      <c r="M502" s="1" t="s">
        <v>26</v>
      </c>
      <c r="N502" s="3">
        <v>52</v>
      </c>
      <c r="O502" s="1" t="s">
        <v>38</v>
      </c>
      <c r="P502" s="1"/>
      <c r="Q502" s="1" t="s">
        <v>1519</v>
      </c>
      <c r="R502" s="1" t="s">
        <v>29</v>
      </c>
      <c r="S502" s="1" t="s">
        <v>56</v>
      </c>
      <c r="T502" s="1" t="s">
        <v>68</v>
      </c>
      <c r="U502" s="1" t="s">
        <v>41</v>
      </c>
    </row>
    <row r="503" spans="1:21" ht="15" thickBot="1" x14ac:dyDescent="0.25">
      <c r="A503" s="1" t="s">
        <v>1520</v>
      </c>
      <c r="B503" s="2">
        <v>45840.96733796296</v>
      </c>
      <c r="C503" s="1" t="s">
        <v>1521</v>
      </c>
      <c r="D503" s="1" t="s">
        <v>152</v>
      </c>
      <c r="E503" s="3">
        <v>483336</v>
      </c>
      <c r="F503" s="1" t="s">
        <v>45</v>
      </c>
      <c r="G503" s="1" t="s">
        <v>1522</v>
      </c>
      <c r="H503" s="3">
        <v>2</v>
      </c>
      <c r="I503" s="3">
        <v>68.53</v>
      </c>
      <c r="J503" s="3">
        <v>137.06</v>
      </c>
      <c r="K503" s="3">
        <v>5</v>
      </c>
      <c r="L503" s="3">
        <v>130.21</v>
      </c>
      <c r="M503" s="1" t="s">
        <v>26</v>
      </c>
      <c r="N503" s="3">
        <v>49</v>
      </c>
      <c r="O503" s="1" t="s">
        <v>125</v>
      </c>
      <c r="P503" s="3">
        <v>3.2</v>
      </c>
      <c r="Q503" s="1" t="s">
        <v>1384</v>
      </c>
      <c r="R503" s="1" t="s">
        <v>29</v>
      </c>
      <c r="S503" s="1" t="s">
        <v>56</v>
      </c>
      <c r="T503" s="1" t="s">
        <v>48</v>
      </c>
      <c r="U503" s="1" t="s">
        <v>32</v>
      </c>
    </row>
    <row r="504" spans="1:21" ht="15" thickBot="1" x14ac:dyDescent="0.25">
      <c r="A504" s="1" t="s">
        <v>1523</v>
      </c>
      <c r="B504" s="2">
        <v>45844.634965277779</v>
      </c>
      <c r="C504" s="1" t="s">
        <v>1524</v>
      </c>
      <c r="D504" s="1" t="s">
        <v>23</v>
      </c>
      <c r="E504" s="3">
        <v>463202</v>
      </c>
      <c r="F504" s="1" t="s">
        <v>24</v>
      </c>
      <c r="G504" s="1" t="s">
        <v>898</v>
      </c>
      <c r="H504" s="3">
        <v>3</v>
      </c>
      <c r="I504" s="3">
        <v>129.13</v>
      </c>
      <c r="J504" s="3">
        <v>387.39</v>
      </c>
      <c r="K504" s="3">
        <v>15</v>
      </c>
      <c r="L504" s="3">
        <v>329.28</v>
      </c>
      <c r="M504" s="1" t="s">
        <v>47</v>
      </c>
      <c r="N504" s="1"/>
      <c r="O504" s="1"/>
      <c r="P504" s="1"/>
      <c r="Q504" s="1"/>
      <c r="R504" s="1" t="s">
        <v>29</v>
      </c>
      <c r="S504" s="1" t="s">
        <v>62</v>
      </c>
      <c r="T504" s="1" t="s">
        <v>48</v>
      </c>
      <c r="U504" s="1" t="s">
        <v>77</v>
      </c>
    </row>
    <row r="505" spans="1:21" ht="15" thickBot="1" x14ac:dyDescent="0.25">
      <c r="A505" s="1" t="s">
        <v>1525</v>
      </c>
      <c r="B505" s="2">
        <v>45840.470821759256</v>
      </c>
      <c r="C505" s="1" t="s">
        <v>1526</v>
      </c>
      <c r="D505" s="1" t="s">
        <v>52</v>
      </c>
      <c r="E505" s="3">
        <v>470005</v>
      </c>
      <c r="F505" s="1" t="s">
        <v>45</v>
      </c>
      <c r="G505" s="1" t="s">
        <v>927</v>
      </c>
      <c r="H505" s="3">
        <v>3</v>
      </c>
      <c r="I505" s="3">
        <v>31.66</v>
      </c>
      <c r="J505" s="3">
        <v>94.98</v>
      </c>
      <c r="K505" s="3">
        <v>0</v>
      </c>
      <c r="L505" s="3">
        <v>94.98</v>
      </c>
      <c r="M505" s="1" t="s">
        <v>26</v>
      </c>
      <c r="N505" s="3">
        <v>50</v>
      </c>
      <c r="O505" s="1" t="s">
        <v>125</v>
      </c>
      <c r="P505" s="3">
        <v>1.8</v>
      </c>
      <c r="Q505" s="1" t="s">
        <v>1527</v>
      </c>
      <c r="R505" s="1" t="s">
        <v>40</v>
      </c>
      <c r="S505" s="1" t="s">
        <v>62</v>
      </c>
      <c r="T505" s="1" t="s">
        <v>48</v>
      </c>
      <c r="U505" s="1" t="s">
        <v>49</v>
      </c>
    </row>
    <row r="506" spans="1:21" ht="15" thickBot="1" x14ac:dyDescent="0.25">
      <c r="A506" s="1" t="s">
        <v>1528</v>
      </c>
      <c r="B506" s="2">
        <v>45839.232395833336</v>
      </c>
      <c r="C506" s="1" t="s">
        <v>1529</v>
      </c>
      <c r="D506" s="1" t="s">
        <v>44</v>
      </c>
      <c r="E506" s="3">
        <v>432235</v>
      </c>
      <c r="F506" s="1" t="s">
        <v>115</v>
      </c>
      <c r="G506" s="1" t="s">
        <v>702</v>
      </c>
      <c r="H506" s="3">
        <v>3</v>
      </c>
      <c r="I506" s="3">
        <v>47.38</v>
      </c>
      <c r="J506" s="3">
        <v>142.13999999999999</v>
      </c>
      <c r="K506" s="3">
        <v>10</v>
      </c>
      <c r="L506" s="3">
        <v>127.93</v>
      </c>
      <c r="M506" s="1" t="s">
        <v>26</v>
      </c>
      <c r="N506" s="3">
        <v>59</v>
      </c>
      <c r="O506" s="1" t="s">
        <v>27</v>
      </c>
      <c r="P506" s="3">
        <v>1</v>
      </c>
      <c r="Q506" s="1" t="s">
        <v>776</v>
      </c>
      <c r="R506" s="1" t="s">
        <v>29</v>
      </c>
      <c r="S506" s="1" t="s">
        <v>30</v>
      </c>
      <c r="T506" s="1" t="s">
        <v>63</v>
      </c>
      <c r="U506" s="1" t="s">
        <v>41</v>
      </c>
    </row>
    <row r="507" spans="1:21" ht="15" thickBot="1" x14ac:dyDescent="0.25">
      <c r="A507" s="1" t="s">
        <v>1530</v>
      </c>
      <c r="B507" s="2">
        <v>45836.718923611108</v>
      </c>
      <c r="C507" s="1" t="s">
        <v>1531</v>
      </c>
      <c r="D507" s="1" t="s">
        <v>152</v>
      </c>
      <c r="E507" s="3">
        <v>451484</v>
      </c>
      <c r="F507" s="1" t="s">
        <v>45</v>
      </c>
      <c r="G507" s="1" t="s">
        <v>1095</v>
      </c>
      <c r="H507" s="3">
        <v>1</v>
      </c>
      <c r="I507" s="3">
        <v>90.02</v>
      </c>
      <c r="J507" s="3">
        <v>90.02</v>
      </c>
      <c r="K507" s="3">
        <v>15</v>
      </c>
      <c r="L507" s="3">
        <v>76.52</v>
      </c>
      <c r="M507" s="1" t="s">
        <v>26</v>
      </c>
      <c r="N507" s="3">
        <v>37</v>
      </c>
      <c r="O507" s="1" t="s">
        <v>125</v>
      </c>
      <c r="P507" s="3">
        <v>2.4</v>
      </c>
      <c r="Q507" s="1" t="s">
        <v>1532</v>
      </c>
      <c r="R507" s="1" t="s">
        <v>29</v>
      </c>
      <c r="S507" s="1" t="s">
        <v>30</v>
      </c>
      <c r="T507" s="1" t="s">
        <v>68</v>
      </c>
      <c r="U507" s="1" t="s">
        <v>49</v>
      </c>
    </row>
    <row r="508" spans="1:21" ht="15" thickBot="1" x14ac:dyDescent="0.25">
      <c r="A508" s="1" t="s">
        <v>1533</v>
      </c>
      <c r="B508" s="2">
        <v>45830.751331018517</v>
      </c>
      <c r="C508" s="1" t="s">
        <v>1534</v>
      </c>
      <c r="D508" s="1" t="s">
        <v>35</v>
      </c>
      <c r="E508" s="3">
        <v>401228</v>
      </c>
      <c r="F508" s="1" t="s">
        <v>71</v>
      </c>
      <c r="G508" s="1" t="s">
        <v>132</v>
      </c>
      <c r="H508" s="3">
        <v>1</v>
      </c>
      <c r="I508" s="3">
        <v>118.59</v>
      </c>
      <c r="J508" s="3">
        <v>118.59</v>
      </c>
      <c r="K508" s="3">
        <v>10</v>
      </c>
      <c r="L508" s="3">
        <v>106.73</v>
      </c>
      <c r="M508" s="1" t="s">
        <v>26</v>
      </c>
      <c r="N508" s="3">
        <v>54</v>
      </c>
      <c r="O508" s="1" t="s">
        <v>38</v>
      </c>
      <c r="P508" s="3">
        <v>3.9</v>
      </c>
      <c r="Q508" s="1" t="s">
        <v>1535</v>
      </c>
      <c r="R508" s="1" t="s">
        <v>40</v>
      </c>
      <c r="S508" s="1" t="s">
        <v>56</v>
      </c>
      <c r="T508" s="1" t="s">
        <v>31</v>
      </c>
      <c r="U508" s="1" t="s">
        <v>49</v>
      </c>
    </row>
    <row r="509" spans="1:21" ht="15" thickBot="1" x14ac:dyDescent="0.25">
      <c r="A509" s="1" t="s">
        <v>1536</v>
      </c>
      <c r="B509" s="2">
        <v>45831.809050925927</v>
      </c>
      <c r="C509" s="1" t="s">
        <v>1537</v>
      </c>
      <c r="D509" s="1" t="s">
        <v>52</v>
      </c>
      <c r="E509" s="3">
        <v>492664</v>
      </c>
      <c r="F509" s="1" t="s">
        <v>45</v>
      </c>
      <c r="G509" s="1" t="s">
        <v>1522</v>
      </c>
      <c r="H509" s="3">
        <v>1</v>
      </c>
      <c r="I509" s="3">
        <v>45.49</v>
      </c>
      <c r="J509" s="3">
        <v>45.49</v>
      </c>
      <c r="K509" s="3">
        <v>15</v>
      </c>
      <c r="L509" s="3">
        <v>38.67</v>
      </c>
      <c r="M509" s="1" t="s">
        <v>26</v>
      </c>
      <c r="N509" s="3">
        <v>32</v>
      </c>
      <c r="O509" s="1" t="s">
        <v>38</v>
      </c>
      <c r="P509" s="3">
        <v>1.7</v>
      </c>
      <c r="Q509" s="1" t="s">
        <v>385</v>
      </c>
      <c r="R509" s="1" t="s">
        <v>29</v>
      </c>
      <c r="S509" s="1" t="s">
        <v>30</v>
      </c>
      <c r="T509" s="1" t="s">
        <v>63</v>
      </c>
      <c r="U509" s="1" t="s">
        <v>77</v>
      </c>
    </row>
    <row r="510" spans="1:21" ht="15" thickBot="1" x14ac:dyDescent="0.25">
      <c r="A510" s="1" t="s">
        <v>1538</v>
      </c>
      <c r="B510" s="2">
        <v>45841.451527777775</v>
      </c>
      <c r="C510" s="1" t="s">
        <v>1539</v>
      </c>
      <c r="D510" s="1" t="s">
        <v>44</v>
      </c>
      <c r="E510" s="3">
        <v>474699</v>
      </c>
      <c r="F510" s="1" t="s">
        <v>66</v>
      </c>
      <c r="G510" s="1" t="s">
        <v>930</v>
      </c>
      <c r="H510" s="3">
        <v>5</v>
      </c>
      <c r="I510" s="3">
        <v>114.76</v>
      </c>
      <c r="J510" s="3">
        <v>573.79999999999995</v>
      </c>
      <c r="K510" s="3">
        <v>10</v>
      </c>
      <c r="L510" s="3">
        <v>516.41999999999996</v>
      </c>
      <c r="M510" s="1" t="s">
        <v>26</v>
      </c>
      <c r="N510" s="3">
        <v>58</v>
      </c>
      <c r="O510" s="1" t="s">
        <v>27</v>
      </c>
      <c r="P510" s="3">
        <v>3.8</v>
      </c>
      <c r="Q510" s="1" t="s">
        <v>1508</v>
      </c>
      <c r="R510" s="1" t="s">
        <v>40</v>
      </c>
      <c r="S510" s="1" t="s">
        <v>62</v>
      </c>
      <c r="T510" s="1" t="s">
        <v>68</v>
      </c>
      <c r="U510" s="1" t="s">
        <v>77</v>
      </c>
    </row>
    <row r="511" spans="1:21" ht="15" thickBot="1" x14ac:dyDescent="0.25">
      <c r="A511" s="1" t="s">
        <v>1540</v>
      </c>
      <c r="B511" s="2">
        <v>45852.631180555552</v>
      </c>
      <c r="C511" s="1" t="s">
        <v>1541</v>
      </c>
      <c r="D511" s="1" t="s">
        <v>52</v>
      </c>
      <c r="E511" s="3">
        <v>488225</v>
      </c>
      <c r="F511" s="1" t="s">
        <v>115</v>
      </c>
      <c r="G511" s="1" t="s">
        <v>1542</v>
      </c>
      <c r="H511" s="3">
        <v>3</v>
      </c>
      <c r="I511" s="3">
        <v>76.23</v>
      </c>
      <c r="J511" s="3">
        <v>228.69</v>
      </c>
      <c r="K511" s="3">
        <v>15</v>
      </c>
      <c r="L511" s="3">
        <v>194.39</v>
      </c>
      <c r="M511" s="1" t="s">
        <v>26</v>
      </c>
      <c r="N511" s="3">
        <v>58</v>
      </c>
      <c r="O511" s="1" t="s">
        <v>38</v>
      </c>
      <c r="P511" s="3">
        <v>2.4</v>
      </c>
      <c r="Q511" s="1" t="s">
        <v>949</v>
      </c>
      <c r="R511" s="1" t="s">
        <v>29</v>
      </c>
      <c r="S511" s="1" t="s">
        <v>30</v>
      </c>
      <c r="T511" s="1" t="s">
        <v>48</v>
      </c>
      <c r="U511" s="1" t="s">
        <v>41</v>
      </c>
    </row>
    <row r="512" spans="1:21" ht="15" thickBot="1" x14ac:dyDescent="0.25">
      <c r="A512" s="1" t="s">
        <v>1543</v>
      </c>
      <c r="B512" s="2">
        <v>45859.24</v>
      </c>
      <c r="C512" s="1" t="s">
        <v>1544</v>
      </c>
      <c r="D512" s="1" t="s">
        <v>35</v>
      </c>
      <c r="E512" s="3">
        <v>441451</v>
      </c>
      <c r="F512" s="1" t="s">
        <v>53</v>
      </c>
      <c r="G512" s="1" t="s">
        <v>499</v>
      </c>
      <c r="H512" s="3">
        <v>2</v>
      </c>
      <c r="I512" s="3">
        <v>63.51</v>
      </c>
      <c r="J512" s="3">
        <v>127.02</v>
      </c>
      <c r="K512" s="3">
        <v>0</v>
      </c>
      <c r="L512" s="3">
        <v>127.02</v>
      </c>
      <c r="M512" s="1" t="s">
        <v>47</v>
      </c>
      <c r="N512" s="1"/>
      <c r="O512" s="1"/>
      <c r="P512" s="1"/>
      <c r="Q512" s="1"/>
      <c r="R512" s="1" t="s">
        <v>29</v>
      </c>
      <c r="S512" s="1" t="s">
        <v>62</v>
      </c>
      <c r="T512" s="1" t="s">
        <v>68</v>
      </c>
      <c r="U512" s="1" t="s">
        <v>77</v>
      </c>
    </row>
    <row r="513" spans="1:21" ht="15" thickBot="1" x14ac:dyDescent="0.25">
      <c r="A513" s="1" t="s">
        <v>1545</v>
      </c>
      <c r="B513" s="2">
        <v>45833.101053240738</v>
      </c>
      <c r="C513" s="1" t="s">
        <v>1546</v>
      </c>
      <c r="D513" s="1" t="s">
        <v>59</v>
      </c>
      <c r="E513" s="3">
        <v>421559</v>
      </c>
      <c r="F513" s="1" t="s">
        <v>24</v>
      </c>
      <c r="G513" s="1" t="s">
        <v>1547</v>
      </c>
      <c r="H513" s="3">
        <v>1</v>
      </c>
      <c r="I513" s="3">
        <v>101.38</v>
      </c>
      <c r="J513" s="3">
        <v>101.38</v>
      </c>
      <c r="K513" s="3">
        <v>0</v>
      </c>
      <c r="L513" s="3">
        <v>101.38</v>
      </c>
      <c r="M513" s="1" t="s">
        <v>26</v>
      </c>
      <c r="N513" s="3">
        <v>42</v>
      </c>
      <c r="O513" s="1" t="s">
        <v>27</v>
      </c>
      <c r="P513" s="3">
        <v>3.5</v>
      </c>
      <c r="Q513" s="1" t="s">
        <v>1548</v>
      </c>
      <c r="R513" s="1" t="s">
        <v>40</v>
      </c>
      <c r="S513" s="1" t="s">
        <v>30</v>
      </c>
      <c r="T513" s="1" t="s">
        <v>31</v>
      </c>
      <c r="U513" s="1" t="s">
        <v>41</v>
      </c>
    </row>
    <row r="514" spans="1:21" ht="15" thickBot="1" x14ac:dyDescent="0.25">
      <c r="A514" s="1" t="s">
        <v>1549</v>
      </c>
      <c r="B514" s="2">
        <v>45851.673854166664</v>
      </c>
      <c r="C514" s="1" t="s">
        <v>1550</v>
      </c>
      <c r="D514" s="1" t="s">
        <v>44</v>
      </c>
      <c r="E514" s="3">
        <v>407135</v>
      </c>
      <c r="F514" s="1" t="s">
        <v>66</v>
      </c>
      <c r="G514" s="1" t="s">
        <v>1551</v>
      </c>
      <c r="H514" s="3">
        <v>5</v>
      </c>
      <c r="I514" s="3">
        <v>123.23</v>
      </c>
      <c r="J514" s="3">
        <v>616.15</v>
      </c>
      <c r="K514" s="3">
        <v>0</v>
      </c>
      <c r="L514" s="3">
        <v>616.15</v>
      </c>
      <c r="M514" s="1" t="s">
        <v>26</v>
      </c>
      <c r="N514" s="3">
        <v>54</v>
      </c>
      <c r="O514" s="1" t="s">
        <v>125</v>
      </c>
      <c r="P514" s="3">
        <v>3.5</v>
      </c>
      <c r="Q514" s="1" t="s">
        <v>933</v>
      </c>
      <c r="R514" s="1" t="s">
        <v>29</v>
      </c>
      <c r="S514" s="1" t="s">
        <v>30</v>
      </c>
      <c r="T514" s="1" t="s">
        <v>31</v>
      </c>
      <c r="U514" s="1" t="s">
        <v>77</v>
      </c>
    </row>
    <row r="515" spans="1:21" ht="15" thickBot="1" x14ac:dyDescent="0.25">
      <c r="A515" s="1" t="s">
        <v>1552</v>
      </c>
      <c r="B515" s="2">
        <v>45849.684710648151</v>
      </c>
      <c r="C515" s="1" t="s">
        <v>1553</v>
      </c>
      <c r="D515" s="1" t="s">
        <v>44</v>
      </c>
      <c r="E515" s="3">
        <v>490881</v>
      </c>
      <c r="F515" s="1" t="s">
        <v>53</v>
      </c>
      <c r="G515" s="1" t="s">
        <v>674</v>
      </c>
      <c r="H515" s="3">
        <v>1</v>
      </c>
      <c r="I515" s="3">
        <v>139.49</v>
      </c>
      <c r="J515" s="3">
        <v>139.49</v>
      </c>
      <c r="K515" s="3">
        <v>15</v>
      </c>
      <c r="L515" s="3">
        <v>118.57</v>
      </c>
      <c r="M515" s="1" t="s">
        <v>26</v>
      </c>
      <c r="N515" s="3">
        <v>54</v>
      </c>
      <c r="O515" s="1" t="s">
        <v>38</v>
      </c>
      <c r="P515" s="3">
        <v>1.4</v>
      </c>
      <c r="Q515" s="1" t="s">
        <v>536</v>
      </c>
      <c r="R515" s="1" t="s">
        <v>29</v>
      </c>
      <c r="S515" s="1" t="s">
        <v>56</v>
      </c>
      <c r="T515" s="1" t="s">
        <v>68</v>
      </c>
      <c r="U515" s="1" t="s">
        <v>41</v>
      </c>
    </row>
    <row r="516" spans="1:21" ht="15" thickBot="1" x14ac:dyDescent="0.25">
      <c r="A516" s="1" t="s">
        <v>1554</v>
      </c>
      <c r="B516" s="2">
        <v>45857.511643518519</v>
      </c>
      <c r="C516" s="1" t="s">
        <v>1555</v>
      </c>
      <c r="D516" s="1" t="s">
        <v>84</v>
      </c>
      <c r="E516" s="3">
        <v>498562</v>
      </c>
      <c r="F516" s="1" t="s">
        <v>36</v>
      </c>
      <c r="G516" s="1" t="s">
        <v>625</v>
      </c>
      <c r="H516" s="3">
        <v>5</v>
      </c>
      <c r="I516" s="3">
        <v>122.37</v>
      </c>
      <c r="J516" s="3">
        <v>611.85</v>
      </c>
      <c r="K516" s="3">
        <v>0</v>
      </c>
      <c r="L516" s="3">
        <v>611.85</v>
      </c>
      <c r="M516" s="1" t="s">
        <v>26</v>
      </c>
      <c r="N516" s="3">
        <v>44</v>
      </c>
      <c r="O516" s="1" t="s">
        <v>125</v>
      </c>
      <c r="P516" s="3">
        <v>3.5</v>
      </c>
      <c r="Q516" s="1" t="s">
        <v>102</v>
      </c>
      <c r="R516" s="1" t="s">
        <v>29</v>
      </c>
      <c r="S516" s="1" t="s">
        <v>56</v>
      </c>
      <c r="T516" s="1" t="s">
        <v>48</v>
      </c>
      <c r="U516" s="1" t="s">
        <v>32</v>
      </c>
    </row>
    <row r="517" spans="1:21" ht="15" thickBot="1" x14ac:dyDescent="0.25">
      <c r="A517" s="1" t="s">
        <v>1556</v>
      </c>
      <c r="B517" s="2">
        <v>45839.004490740743</v>
      </c>
      <c r="C517" s="1" t="s">
        <v>1557</v>
      </c>
      <c r="D517" s="1" t="s">
        <v>23</v>
      </c>
      <c r="E517" s="3">
        <v>401611</v>
      </c>
      <c r="F517" s="1" t="s">
        <v>45</v>
      </c>
      <c r="G517" s="1" t="s">
        <v>1068</v>
      </c>
      <c r="H517" s="3">
        <v>1</v>
      </c>
      <c r="I517" s="3">
        <v>97.08</v>
      </c>
      <c r="J517" s="3">
        <v>97.08</v>
      </c>
      <c r="K517" s="3">
        <v>5</v>
      </c>
      <c r="L517" s="3">
        <v>92.23</v>
      </c>
      <c r="M517" s="1" t="s">
        <v>55</v>
      </c>
      <c r="N517" s="1"/>
      <c r="O517" s="1"/>
      <c r="P517" s="1"/>
      <c r="Q517" s="1"/>
      <c r="R517" s="1" t="s">
        <v>29</v>
      </c>
      <c r="S517" s="1" t="s">
        <v>62</v>
      </c>
      <c r="T517" s="1" t="s">
        <v>48</v>
      </c>
      <c r="U517" s="1" t="s">
        <v>49</v>
      </c>
    </row>
    <row r="518" spans="1:21" ht="15" thickBot="1" x14ac:dyDescent="0.25">
      <c r="A518" s="1" t="s">
        <v>1558</v>
      </c>
      <c r="B518" s="2">
        <v>45848.20590277778</v>
      </c>
      <c r="C518" s="1" t="s">
        <v>1559</v>
      </c>
      <c r="D518" s="1" t="s">
        <v>35</v>
      </c>
      <c r="E518" s="3">
        <v>494978</v>
      </c>
      <c r="F518" s="1" t="s">
        <v>45</v>
      </c>
      <c r="G518" s="1" t="s">
        <v>1560</v>
      </c>
      <c r="H518" s="3">
        <v>2</v>
      </c>
      <c r="I518" s="3">
        <v>51.61</v>
      </c>
      <c r="J518" s="3">
        <v>103.22</v>
      </c>
      <c r="K518" s="3">
        <v>0</v>
      </c>
      <c r="L518" s="3">
        <v>103.22</v>
      </c>
      <c r="M518" s="1" t="s">
        <v>26</v>
      </c>
      <c r="N518" s="3">
        <v>34</v>
      </c>
      <c r="O518" s="1" t="s">
        <v>38</v>
      </c>
      <c r="P518" s="3">
        <v>4.8</v>
      </c>
      <c r="Q518" s="1" t="s">
        <v>1561</v>
      </c>
      <c r="R518" s="1" t="s">
        <v>40</v>
      </c>
      <c r="S518" s="1" t="s">
        <v>62</v>
      </c>
      <c r="T518" s="1" t="s">
        <v>63</v>
      </c>
      <c r="U518" s="1" t="s">
        <v>32</v>
      </c>
    </row>
    <row r="519" spans="1:21" ht="15" thickBot="1" x14ac:dyDescent="0.25">
      <c r="A519" s="1" t="s">
        <v>1562</v>
      </c>
      <c r="B519" s="2">
        <v>45853.56523148148</v>
      </c>
      <c r="C519" s="1" t="s">
        <v>1563</v>
      </c>
      <c r="D519" s="1" t="s">
        <v>44</v>
      </c>
      <c r="E519" s="3">
        <v>479080</v>
      </c>
      <c r="F519" s="1" t="s">
        <v>24</v>
      </c>
      <c r="G519" s="1" t="s">
        <v>1564</v>
      </c>
      <c r="H519" s="3">
        <v>3</v>
      </c>
      <c r="I519" s="3">
        <v>146.13999999999999</v>
      </c>
      <c r="J519" s="3">
        <v>438.42</v>
      </c>
      <c r="K519" s="3">
        <v>5</v>
      </c>
      <c r="L519" s="3">
        <v>416.5</v>
      </c>
      <c r="M519" s="1" t="s">
        <v>26</v>
      </c>
      <c r="N519" s="3">
        <v>47</v>
      </c>
      <c r="O519" s="1" t="s">
        <v>38</v>
      </c>
      <c r="P519" s="3">
        <v>2.7</v>
      </c>
      <c r="Q519" s="1" t="s">
        <v>1565</v>
      </c>
      <c r="R519" s="1" t="s">
        <v>29</v>
      </c>
      <c r="S519" s="1" t="s">
        <v>62</v>
      </c>
      <c r="T519" s="1" t="s">
        <v>63</v>
      </c>
      <c r="U519" s="1" t="s">
        <v>77</v>
      </c>
    </row>
    <row r="520" spans="1:21" ht="15" thickBot="1" x14ac:dyDescent="0.25">
      <c r="A520" s="1" t="s">
        <v>1566</v>
      </c>
      <c r="B520" s="2">
        <v>45848.966817129629</v>
      </c>
      <c r="C520" s="1" t="s">
        <v>1567</v>
      </c>
      <c r="D520" s="1" t="s">
        <v>59</v>
      </c>
      <c r="E520" s="3">
        <v>487538</v>
      </c>
      <c r="F520" s="1" t="s">
        <v>36</v>
      </c>
      <c r="G520" s="1" t="s">
        <v>240</v>
      </c>
      <c r="H520" s="3">
        <v>4</v>
      </c>
      <c r="I520" s="3">
        <v>97.97</v>
      </c>
      <c r="J520" s="3">
        <v>391.88</v>
      </c>
      <c r="K520" s="3">
        <v>10</v>
      </c>
      <c r="L520" s="3">
        <v>352.69</v>
      </c>
      <c r="M520" s="1" t="s">
        <v>55</v>
      </c>
      <c r="N520" s="1"/>
      <c r="O520" s="1"/>
      <c r="P520" s="1"/>
      <c r="Q520" s="1"/>
      <c r="R520" s="1" t="s">
        <v>40</v>
      </c>
      <c r="S520" s="1" t="s">
        <v>62</v>
      </c>
      <c r="T520" s="1" t="s">
        <v>48</v>
      </c>
      <c r="U520" s="1" t="s">
        <v>41</v>
      </c>
    </row>
    <row r="521" spans="1:21" ht="15" thickBot="1" x14ac:dyDescent="0.25">
      <c r="A521" s="1" t="s">
        <v>1568</v>
      </c>
      <c r="B521" s="2">
        <v>45841.409861111111</v>
      </c>
      <c r="C521" s="1" t="s">
        <v>1569</v>
      </c>
      <c r="D521" s="1" t="s">
        <v>59</v>
      </c>
      <c r="E521" s="3">
        <v>413743</v>
      </c>
      <c r="F521" s="1" t="s">
        <v>36</v>
      </c>
      <c r="G521" s="1" t="s">
        <v>1570</v>
      </c>
      <c r="H521" s="3">
        <v>4</v>
      </c>
      <c r="I521" s="3">
        <v>48.52</v>
      </c>
      <c r="J521" s="3">
        <v>194.08</v>
      </c>
      <c r="K521" s="3">
        <v>0</v>
      </c>
      <c r="L521" s="3">
        <v>194.08</v>
      </c>
      <c r="M521" s="1" t="s">
        <v>26</v>
      </c>
      <c r="N521" s="3">
        <v>59</v>
      </c>
      <c r="O521" s="1" t="s">
        <v>27</v>
      </c>
      <c r="P521" s="3">
        <v>1.9</v>
      </c>
      <c r="Q521" s="1" t="s">
        <v>389</v>
      </c>
      <c r="R521" s="1" t="s">
        <v>40</v>
      </c>
      <c r="S521" s="1" t="s">
        <v>62</v>
      </c>
      <c r="T521" s="1" t="s">
        <v>68</v>
      </c>
      <c r="U521" s="1" t="s">
        <v>32</v>
      </c>
    </row>
    <row r="522" spans="1:21" ht="15" thickBot="1" x14ac:dyDescent="0.25">
      <c r="A522" s="1" t="s">
        <v>1571</v>
      </c>
      <c r="B522" s="2">
        <v>45836.729479166665</v>
      </c>
      <c r="C522" s="1" t="s">
        <v>1572</v>
      </c>
      <c r="D522" s="1" t="s">
        <v>59</v>
      </c>
      <c r="E522" s="3">
        <v>400882</v>
      </c>
      <c r="F522" s="1" t="s">
        <v>24</v>
      </c>
      <c r="G522" s="1" t="s">
        <v>551</v>
      </c>
      <c r="H522" s="3">
        <v>1</v>
      </c>
      <c r="I522" s="3">
        <v>66.53</v>
      </c>
      <c r="J522" s="3">
        <v>66.53</v>
      </c>
      <c r="K522" s="3">
        <v>0</v>
      </c>
      <c r="L522" s="3">
        <v>66.53</v>
      </c>
      <c r="M522" s="1" t="s">
        <v>26</v>
      </c>
      <c r="N522" s="3">
        <v>43</v>
      </c>
      <c r="O522" s="1" t="s">
        <v>27</v>
      </c>
      <c r="P522" s="3">
        <v>4.7</v>
      </c>
      <c r="Q522" s="1" t="s">
        <v>685</v>
      </c>
      <c r="R522" s="1" t="s">
        <v>29</v>
      </c>
      <c r="S522" s="1" t="s">
        <v>30</v>
      </c>
      <c r="T522" s="1" t="s">
        <v>63</v>
      </c>
      <c r="U522" s="1" t="s">
        <v>32</v>
      </c>
    </row>
    <row r="523" spans="1:21" ht="15" thickBot="1" x14ac:dyDescent="0.25">
      <c r="A523" s="1" t="s">
        <v>1573</v>
      </c>
      <c r="B523" s="2">
        <v>45829.834768518522</v>
      </c>
      <c r="C523" s="1" t="s">
        <v>1574</v>
      </c>
      <c r="D523" s="1" t="s">
        <v>59</v>
      </c>
      <c r="E523" s="3">
        <v>428698</v>
      </c>
      <c r="F523" s="1" t="s">
        <v>24</v>
      </c>
      <c r="G523" s="1" t="s">
        <v>218</v>
      </c>
      <c r="H523" s="3">
        <v>2</v>
      </c>
      <c r="I523" s="3">
        <v>64.180000000000007</v>
      </c>
      <c r="J523" s="3">
        <v>128.36000000000001</v>
      </c>
      <c r="K523" s="3">
        <v>5</v>
      </c>
      <c r="L523" s="3">
        <v>121.94</v>
      </c>
      <c r="M523" s="1" t="s">
        <v>26</v>
      </c>
      <c r="N523" s="3">
        <v>16</v>
      </c>
      <c r="O523" s="1" t="s">
        <v>27</v>
      </c>
      <c r="P523" s="3">
        <v>4.5999999999999996</v>
      </c>
      <c r="Q523" s="1" t="s">
        <v>180</v>
      </c>
      <c r="R523" s="1" t="s">
        <v>29</v>
      </c>
      <c r="S523" s="1" t="s">
        <v>56</v>
      </c>
      <c r="T523" s="1" t="s">
        <v>31</v>
      </c>
      <c r="U523" s="1" t="s">
        <v>49</v>
      </c>
    </row>
    <row r="524" spans="1:21" ht="15" thickBot="1" x14ac:dyDescent="0.25">
      <c r="A524" s="1" t="s">
        <v>1575</v>
      </c>
      <c r="B524" s="2">
        <v>45834.739895833336</v>
      </c>
      <c r="C524" s="1" t="s">
        <v>1576</v>
      </c>
      <c r="D524" s="1" t="s">
        <v>44</v>
      </c>
      <c r="E524" s="3">
        <v>459796</v>
      </c>
      <c r="F524" s="1" t="s">
        <v>71</v>
      </c>
      <c r="G524" s="1" t="s">
        <v>85</v>
      </c>
      <c r="H524" s="3">
        <v>3</v>
      </c>
      <c r="I524" s="3">
        <v>105.92</v>
      </c>
      <c r="J524" s="3">
        <v>317.76</v>
      </c>
      <c r="K524" s="3">
        <v>15</v>
      </c>
      <c r="L524" s="3">
        <v>270.10000000000002</v>
      </c>
      <c r="M524" s="1" t="s">
        <v>55</v>
      </c>
      <c r="N524" s="1"/>
      <c r="O524" s="1"/>
      <c r="P524" s="1"/>
      <c r="Q524" s="1"/>
      <c r="R524" s="1" t="s">
        <v>29</v>
      </c>
      <c r="S524" s="1" t="s">
        <v>30</v>
      </c>
      <c r="T524" s="1" t="s">
        <v>63</v>
      </c>
      <c r="U524" s="1" t="s">
        <v>32</v>
      </c>
    </row>
    <row r="525" spans="1:21" ht="15" thickBot="1" x14ac:dyDescent="0.25">
      <c r="A525" s="1" t="s">
        <v>1577</v>
      </c>
      <c r="B525" s="2">
        <v>45850.204398148147</v>
      </c>
      <c r="C525" s="1" t="s">
        <v>1578</v>
      </c>
      <c r="D525" s="1" t="s">
        <v>59</v>
      </c>
      <c r="E525" s="3">
        <v>469804</v>
      </c>
      <c r="F525" s="1" t="s">
        <v>36</v>
      </c>
      <c r="G525" s="1" t="s">
        <v>240</v>
      </c>
      <c r="H525" s="3">
        <v>3</v>
      </c>
      <c r="I525" s="3">
        <v>61.33</v>
      </c>
      <c r="J525" s="3">
        <v>183.99</v>
      </c>
      <c r="K525" s="3">
        <v>15</v>
      </c>
      <c r="L525" s="3">
        <v>156.38999999999999</v>
      </c>
      <c r="M525" s="1" t="s">
        <v>47</v>
      </c>
      <c r="N525" s="1"/>
      <c r="O525" s="1"/>
      <c r="P525" s="1"/>
      <c r="Q525" s="1"/>
      <c r="R525" s="1" t="s">
        <v>29</v>
      </c>
      <c r="S525" s="1" t="s">
        <v>30</v>
      </c>
      <c r="T525" s="1" t="s">
        <v>63</v>
      </c>
      <c r="U525" s="1" t="s">
        <v>49</v>
      </c>
    </row>
    <row r="526" spans="1:21" ht="15" thickBot="1" x14ac:dyDescent="0.25">
      <c r="A526" s="1" t="s">
        <v>1579</v>
      </c>
      <c r="B526" s="2">
        <v>45840.189282407409</v>
      </c>
      <c r="C526" s="1" t="s">
        <v>1580</v>
      </c>
      <c r="D526" s="1" t="s">
        <v>44</v>
      </c>
      <c r="E526" s="3">
        <v>432398</v>
      </c>
      <c r="F526" s="1" t="s">
        <v>53</v>
      </c>
      <c r="G526" s="1" t="s">
        <v>691</v>
      </c>
      <c r="H526" s="3">
        <v>3</v>
      </c>
      <c r="I526" s="3">
        <v>133.47</v>
      </c>
      <c r="J526" s="3">
        <v>400.41</v>
      </c>
      <c r="K526" s="3">
        <v>15</v>
      </c>
      <c r="L526" s="3">
        <v>340.35</v>
      </c>
      <c r="M526" s="1" t="s">
        <v>26</v>
      </c>
      <c r="N526" s="3">
        <v>20</v>
      </c>
      <c r="O526" s="1" t="s">
        <v>125</v>
      </c>
      <c r="P526" s="3">
        <v>3.5</v>
      </c>
      <c r="Q526" s="1" t="s">
        <v>598</v>
      </c>
      <c r="R526" s="1" t="s">
        <v>40</v>
      </c>
      <c r="S526" s="1" t="s">
        <v>62</v>
      </c>
      <c r="T526" s="1" t="s">
        <v>48</v>
      </c>
      <c r="U526" s="1" t="s">
        <v>41</v>
      </c>
    </row>
    <row r="527" spans="1:21" ht="15" thickBot="1" x14ac:dyDescent="0.25">
      <c r="A527" s="1" t="s">
        <v>1581</v>
      </c>
      <c r="B527" s="2">
        <v>45838.104050925926</v>
      </c>
      <c r="C527" s="1" t="s">
        <v>1582</v>
      </c>
      <c r="D527" s="1" t="s">
        <v>35</v>
      </c>
      <c r="E527" s="3">
        <v>423462</v>
      </c>
      <c r="F527" s="1" t="s">
        <v>24</v>
      </c>
      <c r="G527" s="1" t="s">
        <v>457</v>
      </c>
      <c r="H527" s="3">
        <v>3</v>
      </c>
      <c r="I527" s="3">
        <v>88.31</v>
      </c>
      <c r="J527" s="3">
        <v>264.93</v>
      </c>
      <c r="K527" s="3">
        <v>15</v>
      </c>
      <c r="L527" s="3">
        <v>225.19</v>
      </c>
      <c r="M527" s="1" t="s">
        <v>26</v>
      </c>
      <c r="N527" s="3">
        <v>46</v>
      </c>
      <c r="O527" s="1" t="s">
        <v>125</v>
      </c>
      <c r="P527" s="3">
        <v>2.6</v>
      </c>
      <c r="Q527" s="1" t="s">
        <v>117</v>
      </c>
      <c r="R527" s="1" t="s">
        <v>29</v>
      </c>
      <c r="S527" s="1" t="s">
        <v>30</v>
      </c>
      <c r="T527" s="1" t="s">
        <v>63</v>
      </c>
      <c r="U527" s="1" t="s">
        <v>32</v>
      </c>
    </row>
    <row r="528" spans="1:21" ht="15" thickBot="1" x14ac:dyDescent="0.25">
      <c r="A528" s="1" t="s">
        <v>1583</v>
      </c>
      <c r="B528" s="2">
        <v>45854.709953703707</v>
      </c>
      <c r="C528" s="1" t="s">
        <v>1584</v>
      </c>
      <c r="D528" s="1" t="s">
        <v>152</v>
      </c>
      <c r="E528" s="3">
        <v>430722</v>
      </c>
      <c r="F528" s="1" t="s">
        <v>36</v>
      </c>
      <c r="G528" s="1" t="s">
        <v>664</v>
      </c>
      <c r="H528" s="3">
        <v>3</v>
      </c>
      <c r="I528" s="3">
        <v>75.25</v>
      </c>
      <c r="J528" s="3">
        <v>225.75</v>
      </c>
      <c r="K528" s="3">
        <v>15</v>
      </c>
      <c r="L528" s="3">
        <v>191.89</v>
      </c>
      <c r="M528" s="1" t="s">
        <v>26</v>
      </c>
      <c r="N528" s="3">
        <v>38</v>
      </c>
      <c r="O528" s="1" t="s">
        <v>125</v>
      </c>
      <c r="P528" s="3">
        <v>1.5</v>
      </c>
      <c r="Q528" s="1" t="s">
        <v>404</v>
      </c>
      <c r="R528" s="1" t="s">
        <v>40</v>
      </c>
      <c r="S528" s="1" t="s">
        <v>56</v>
      </c>
      <c r="T528" s="1" t="s">
        <v>48</v>
      </c>
      <c r="U528" s="1" t="s">
        <v>32</v>
      </c>
    </row>
    <row r="529" spans="1:21" ht="15" thickBot="1" x14ac:dyDescent="0.25">
      <c r="A529" s="1" t="s">
        <v>1585</v>
      </c>
      <c r="B529" s="2">
        <v>45852.117256944446</v>
      </c>
      <c r="C529" s="1" t="s">
        <v>1586</v>
      </c>
      <c r="D529" s="1" t="s">
        <v>35</v>
      </c>
      <c r="E529" s="3">
        <v>467144</v>
      </c>
      <c r="F529" s="1" t="s">
        <v>45</v>
      </c>
      <c r="G529" s="1" t="s">
        <v>1484</v>
      </c>
      <c r="H529" s="3">
        <v>4</v>
      </c>
      <c r="I529" s="3">
        <v>78.650000000000006</v>
      </c>
      <c r="J529" s="3">
        <v>314.60000000000002</v>
      </c>
      <c r="K529" s="3">
        <v>15</v>
      </c>
      <c r="L529" s="3">
        <v>267.41000000000003</v>
      </c>
      <c r="M529" s="1" t="s">
        <v>26</v>
      </c>
      <c r="N529" s="3">
        <v>46</v>
      </c>
      <c r="O529" s="1" t="s">
        <v>125</v>
      </c>
      <c r="P529" s="3">
        <v>1.1000000000000001</v>
      </c>
      <c r="Q529" s="1" t="s">
        <v>1481</v>
      </c>
      <c r="R529" s="1" t="s">
        <v>29</v>
      </c>
      <c r="S529" s="1" t="s">
        <v>56</v>
      </c>
      <c r="T529" s="1" t="s">
        <v>31</v>
      </c>
      <c r="U529" s="1" t="s">
        <v>49</v>
      </c>
    </row>
    <row r="530" spans="1:21" ht="15" thickBot="1" x14ac:dyDescent="0.25">
      <c r="A530" s="1" t="s">
        <v>1587</v>
      </c>
      <c r="B530" s="2">
        <v>45832.003460648149</v>
      </c>
      <c r="C530" s="1" t="s">
        <v>1588</v>
      </c>
      <c r="D530" s="1" t="s">
        <v>44</v>
      </c>
      <c r="E530" s="3">
        <v>465768</v>
      </c>
      <c r="F530" s="1" t="s">
        <v>45</v>
      </c>
      <c r="G530" s="1" t="s">
        <v>1589</v>
      </c>
      <c r="H530" s="3">
        <v>1</v>
      </c>
      <c r="I530" s="3">
        <v>122.16</v>
      </c>
      <c r="J530" s="3">
        <v>122.16</v>
      </c>
      <c r="K530" s="3">
        <v>5</v>
      </c>
      <c r="L530" s="3">
        <v>116.05</v>
      </c>
      <c r="M530" s="1" t="s">
        <v>26</v>
      </c>
      <c r="N530" s="3">
        <v>19</v>
      </c>
      <c r="O530" s="1" t="s">
        <v>125</v>
      </c>
      <c r="P530" s="1"/>
      <c r="Q530" s="1" t="s">
        <v>1590</v>
      </c>
      <c r="R530" s="1" t="s">
        <v>40</v>
      </c>
      <c r="S530" s="1" t="s">
        <v>30</v>
      </c>
      <c r="T530" s="1" t="s">
        <v>48</v>
      </c>
      <c r="U530" s="1" t="s">
        <v>49</v>
      </c>
    </row>
    <row r="531" spans="1:21" ht="15" thickBot="1" x14ac:dyDescent="0.25">
      <c r="A531" s="1" t="s">
        <v>1591</v>
      </c>
      <c r="B531" s="2">
        <v>45856.624965277777</v>
      </c>
      <c r="C531" s="1" t="s">
        <v>1592</v>
      </c>
      <c r="D531" s="1" t="s">
        <v>52</v>
      </c>
      <c r="E531" s="3">
        <v>489593</v>
      </c>
      <c r="F531" s="1" t="s">
        <v>66</v>
      </c>
      <c r="G531" s="1" t="s">
        <v>80</v>
      </c>
      <c r="H531" s="3">
        <v>2</v>
      </c>
      <c r="I531" s="3">
        <v>111.73</v>
      </c>
      <c r="J531" s="3">
        <v>223.46</v>
      </c>
      <c r="K531" s="3">
        <v>5</v>
      </c>
      <c r="L531" s="3">
        <v>212.29</v>
      </c>
      <c r="M531" s="1" t="s">
        <v>47</v>
      </c>
      <c r="N531" s="1"/>
      <c r="O531" s="1"/>
      <c r="P531" s="1"/>
      <c r="Q531" s="1"/>
      <c r="R531" s="1" t="s">
        <v>40</v>
      </c>
      <c r="S531" s="1" t="s">
        <v>30</v>
      </c>
      <c r="T531" s="1" t="s">
        <v>48</v>
      </c>
      <c r="U531" s="1" t="s">
        <v>49</v>
      </c>
    </row>
    <row r="532" spans="1:21" ht="15" thickBot="1" x14ac:dyDescent="0.25">
      <c r="A532" s="1" t="s">
        <v>1593</v>
      </c>
      <c r="B532" s="2">
        <v>45841.662974537037</v>
      </c>
      <c r="C532" s="1" t="s">
        <v>1594</v>
      </c>
      <c r="D532" s="1" t="s">
        <v>152</v>
      </c>
      <c r="E532" s="3">
        <v>452929</v>
      </c>
      <c r="F532" s="1" t="s">
        <v>36</v>
      </c>
      <c r="G532" s="1" t="s">
        <v>37</v>
      </c>
      <c r="H532" s="3">
        <v>1</v>
      </c>
      <c r="I532" s="3">
        <v>81.36</v>
      </c>
      <c r="J532" s="3">
        <v>81.36</v>
      </c>
      <c r="K532" s="3">
        <v>5</v>
      </c>
      <c r="L532" s="3">
        <v>77.290000000000006</v>
      </c>
      <c r="M532" s="1" t="s">
        <v>55</v>
      </c>
      <c r="N532" s="1"/>
      <c r="O532" s="1"/>
      <c r="P532" s="1"/>
      <c r="Q532" s="1"/>
      <c r="R532" s="1" t="s">
        <v>29</v>
      </c>
      <c r="S532" s="1" t="s">
        <v>30</v>
      </c>
      <c r="T532" s="1" t="s">
        <v>63</v>
      </c>
      <c r="U532" s="1" t="s">
        <v>41</v>
      </c>
    </row>
    <row r="533" spans="1:21" ht="15" thickBot="1" x14ac:dyDescent="0.25">
      <c r="A533" s="1" t="s">
        <v>1595</v>
      </c>
      <c r="B533" s="2">
        <v>45835.456967592596</v>
      </c>
      <c r="C533" s="1" t="s">
        <v>1596</v>
      </c>
      <c r="D533" s="1" t="s">
        <v>84</v>
      </c>
      <c r="E533" s="3">
        <v>476940</v>
      </c>
      <c r="F533" s="1" t="s">
        <v>66</v>
      </c>
      <c r="G533" s="1" t="s">
        <v>1597</v>
      </c>
      <c r="H533" s="3">
        <v>4</v>
      </c>
      <c r="I533" s="3">
        <v>113.93</v>
      </c>
      <c r="J533" s="3">
        <v>455.72</v>
      </c>
      <c r="K533" s="3">
        <v>15</v>
      </c>
      <c r="L533" s="3">
        <v>387.36</v>
      </c>
      <c r="M533" s="1" t="s">
        <v>26</v>
      </c>
      <c r="N533" s="3">
        <v>20</v>
      </c>
      <c r="O533" s="1" t="s">
        <v>125</v>
      </c>
      <c r="P533" s="3">
        <v>2.7</v>
      </c>
      <c r="Q533" s="1" t="s">
        <v>1194</v>
      </c>
      <c r="R533" s="1" t="s">
        <v>29</v>
      </c>
      <c r="S533" s="1" t="s">
        <v>56</v>
      </c>
      <c r="T533" s="1" t="s">
        <v>68</v>
      </c>
      <c r="U533" s="1" t="s">
        <v>77</v>
      </c>
    </row>
    <row r="534" spans="1:21" ht="15" thickBot="1" x14ac:dyDescent="0.25">
      <c r="A534" s="1" t="s">
        <v>1598</v>
      </c>
      <c r="B534" s="2">
        <v>45851.724618055552</v>
      </c>
      <c r="C534" s="1" t="s">
        <v>1599</v>
      </c>
      <c r="D534" s="1" t="s">
        <v>59</v>
      </c>
      <c r="E534" s="3">
        <v>475696</v>
      </c>
      <c r="F534" s="1" t="s">
        <v>66</v>
      </c>
      <c r="G534" s="1" t="s">
        <v>377</v>
      </c>
      <c r="H534" s="3">
        <v>3</v>
      </c>
      <c r="I534" s="3">
        <v>142.63999999999999</v>
      </c>
      <c r="J534" s="3">
        <v>427.92</v>
      </c>
      <c r="K534" s="3">
        <v>0</v>
      </c>
      <c r="L534" s="3">
        <v>427.92</v>
      </c>
      <c r="M534" s="1" t="s">
        <v>26</v>
      </c>
      <c r="N534" s="3">
        <v>57</v>
      </c>
      <c r="O534" s="1" t="s">
        <v>125</v>
      </c>
      <c r="P534" s="3">
        <v>2.7</v>
      </c>
      <c r="Q534" s="1" t="s">
        <v>465</v>
      </c>
      <c r="R534" s="1" t="s">
        <v>40</v>
      </c>
      <c r="S534" s="1" t="s">
        <v>56</v>
      </c>
      <c r="T534" s="1" t="s">
        <v>31</v>
      </c>
      <c r="U534" s="1" t="s">
        <v>77</v>
      </c>
    </row>
    <row r="535" spans="1:21" ht="15" thickBot="1" x14ac:dyDescent="0.25">
      <c r="A535" s="1" t="s">
        <v>1600</v>
      </c>
      <c r="B535" s="2">
        <v>45836.038564814815</v>
      </c>
      <c r="C535" s="1" t="s">
        <v>1601</v>
      </c>
      <c r="D535" s="1" t="s">
        <v>59</v>
      </c>
      <c r="E535" s="3">
        <v>443287</v>
      </c>
      <c r="F535" s="1" t="s">
        <v>45</v>
      </c>
      <c r="G535" s="1" t="s">
        <v>326</v>
      </c>
      <c r="H535" s="3">
        <v>5</v>
      </c>
      <c r="I535" s="3">
        <v>138.79</v>
      </c>
      <c r="J535" s="3">
        <v>693.95</v>
      </c>
      <c r="K535" s="3">
        <v>15</v>
      </c>
      <c r="L535" s="3">
        <v>589.86</v>
      </c>
      <c r="M535" s="1" t="s">
        <v>47</v>
      </c>
      <c r="N535" s="1"/>
      <c r="O535" s="1"/>
      <c r="P535" s="1"/>
      <c r="Q535" s="1"/>
      <c r="R535" s="1" t="s">
        <v>29</v>
      </c>
      <c r="S535" s="1" t="s">
        <v>56</v>
      </c>
      <c r="T535" s="1" t="s">
        <v>31</v>
      </c>
      <c r="U535" s="1" t="s">
        <v>41</v>
      </c>
    </row>
    <row r="536" spans="1:21" ht="15" thickBot="1" x14ac:dyDescent="0.25">
      <c r="A536" s="1" t="s">
        <v>1602</v>
      </c>
      <c r="B536" s="2">
        <v>45852.121782407405</v>
      </c>
      <c r="C536" s="1" t="s">
        <v>1603</v>
      </c>
      <c r="D536" s="1" t="s">
        <v>35</v>
      </c>
      <c r="E536" s="3">
        <v>414240</v>
      </c>
      <c r="F536" s="1" t="s">
        <v>24</v>
      </c>
      <c r="G536" s="1" t="s">
        <v>735</v>
      </c>
      <c r="H536" s="3">
        <v>4</v>
      </c>
      <c r="I536" s="3">
        <v>103.07</v>
      </c>
      <c r="J536" s="3">
        <v>412.28</v>
      </c>
      <c r="K536" s="3">
        <v>10</v>
      </c>
      <c r="L536" s="3">
        <v>371.05</v>
      </c>
      <c r="M536" s="1" t="s">
        <v>26</v>
      </c>
      <c r="N536" s="3">
        <v>21</v>
      </c>
      <c r="O536" s="1" t="s">
        <v>38</v>
      </c>
      <c r="P536" s="3">
        <v>1.1000000000000001</v>
      </c>
      <c r="Q536" s="1" t="s">
        <v>630</v>
      </c>
      <c r="R536" s="1" t="s">
        <v>29</v>
      </c>
      <c r="S536" s="1" t="s">
        <v>30</v>
      </c>
      <c r="T536" s="1" t="s">
        <v>63</v>
      </c>
      <c r="U536" s="1" t="s">
        <v>77</v>
      </c>
    </row>
    <row r="537" spans="1:21" ht="15" thickBot="1" x14ac:dyDescent="0.25">
      <c r="A537" s="1" t="s">
        <v>1604</v>
      </c>
      <c r="B537" s="2">
        <v>45855.349490740744</v>
      </c>
      <c r="C537" s="1" t="s">
        <v>1605</v>
      </c>
      <c r="D537" s="1" t="s">
        <v>44</v>
      </c>
      <c r="E537" s="3">
        <v>426987</v>
      </c>
      <c r="F537" s="1" t="s">
        <v>71</v>
      </c>
      <c r="G537" s="1" t="s">
        <v>254</v>
      </c>
      <c r="H537" s="3">
        <v>5</v>
      </c>
      <c r="I537" s="3">
        <v>29.1</v>
      </c>
      <c r="J537" s="3">
        <v>145.5</v>
      </c>
      <c r="K537" s="3">
        <v>0</v>
      </c>
      <c r="L537" s="3">
        <v>145.5</v>
      </c>
      <c r="M537" s="1" t="s">
        <v>26</v>
      </c>
      <c r="N537" s="3">
        <v>15</v>
      </c>
      <c r="O537" s="1" t="s">
        <v>27</v>
      </c>
      <c r="P537" s="3">
        <v>4.5999999999999996</v>
      </c>
      <c r="Q537" s="1" t="s">
        <v>374</v>
      </c>
      <c r="R537" s="1" t="s">
        <v>29</v>
      </c>
      <c r="S537" s="1" t="s">
        <v>30</v>
      </c>
      <c r="T537" s="1" t="s">
        <v>63</v>
      </c>
      <c r="U537" s="1" t="s">
        <v>41</v>
      </c>
    </row>
    <row r="538" spans="1:21" ht="15" thickBot="1" x14ac:dyDescent="0.25">
      <c r="A538" s="1" t="s">
        <v>1606</v>
      </c>
      <c r="B538" s="2">
        <v>45856.69872685185</v>
      </c>
      <c r="C538" s="1" t="s">
        <v>1607</v>
      </c>
      <c r="D538" s="1" t="s">
        <v>52</v>
      </c>
      <c r="E538" s="3">
        <v>409013</v>
      </c>
      <c r="F538" s="1" t="s">
        <v>36</v>
      </c>
      <c r="G538" s="1" t="s">
        <v>664</v>
      </c>
      <c r="H538" s="3">
        <v>2</v>
      </c>
      <c r="I538" s="3">
        <v>133.16</v>
      </c>
      <c r="J538" s="3">
        <v>266.32</v>
      </c>
      <c r="K538" s="3">
        <v>10</v>
      </c>
      <c r="L538" s="3">
        <v>239.69</v>
      </c>
      <c r="M538" s="1" t="s">
        <v>26</v>
      </c>
      <c r="N538" s="3">
        <v>60</v>
      </c>
      <c r="O538" s="1" t="s">
        <v>38</v>
      </c>
      <c r="P538" s="3">
        <v>3.4</v>
      </c>
      <c r="Q538" s="1" t="s">
        <v>1608</v>
      </c>
      <c r="R538" s="1" t="s">
        <v>29</v>
      </c>
      <c r="S538" s="1" t="s">
        <v>62</v>
      </c>
      <c r="T538" s="1" t="s">
        <v>68</v>
      </c>
      <c r="U538" s="1" t="s">
        <v>49</v>
      </c>
    </row>
    <row r="539" spans="1:21" ht="15" thickBot="1" x14ac:dyDescent="0.25">
      <c r="A539" s="1" t="s">
        <v>1609</v>
      </c>
      <c r="B539" s="2">
        <v>45858.471944444442</v>
      </c>
      <c r="C539" s="1" t="s">
        <v>1610</v>
      </c>
      <c r="D539" s="1" t="s">
        <v>23</v>
      </c>
      <c r="E539" s="3">
        <v>418703</v>
      </c>
      <c r="F539" s="1" t="s">
        <v>36</v>
      </c>
      <c r="G539" s="1" t="s">
        <v>89</v>
      </c>
      <c r="H539" s="3">
        <v>4</v>
      </c>
      <c r="I539" s="3">
        <v>98.63</v>
      </c>
      <c r="J539" s="3">
        <v>394.52</v>
      </c>
      <c r="K539" s="3">
        <v>5</v>
      </c>
      <c r="L539" s="3">
        <v>374.79</v>
      </c>
      <c r="M539" s="1" t="s">
        <v>26</v>
      </c>
      <c r="N539" s="3">
        <v>51</v>
      </c>
      <c r="O539" s="1" t="s">
        <v>125</v>
      </c>
      <c r="P539" s="3">
        <v>3.3</v>
      </c>
      <c r="Q539" s="1" t="s">
        <v>291</v>
      </c>
      <c r="R539" s="1" t="s">
        <v>40</v>
      </c>
      <c r="S539" s="1" t="s">
        <v>62</v>
      </c>
      <c r="T539" s="1" t="s">
        <v>68</v>
      </c>
      <c r="U539" s="1" t="s">
        <v>49</v>
      </c>
    </row>
    <row r="540" spans="1:21" ht="15" thickBot="1" x14ac:dyDescent="0.25">
      <c r="A540" s="1" t="s">
        <v>1611</v>
      </c>
      <c r="B540" s="2">
        <v>45844.968888888892</v>
      </c>
      <c r="C540" s="1" t="s">
        <v>1612</v>
      </c>
      <c r="D540" s="1" t="s">
        <v>35</v>
      </c>
      <c r="E540" s="3">
        <v>480351</v>
      </c>
      <c r="F540" s="1" t="s">
        <v>66</v>
      </c>
      <c r="G540" s="1" t="s">
        <v>1613</v>
      </c>
      <c r="H540" s="3">
        <v>4</v>
      </c>
      <c r="I540" s="3">
        <v>52.39</v>
      </c>
      <c r="J540" s="3">
        <v>209.56</v>
      </c>
      <c r="K540" s="3">
        <v>15</v>
      </c>
      <c r="L540" s="3">
        <v>178.13</v>
      </c>
      <c r="M540" s="1" t="s">
        <v>26</v>
      </c>
      <c r="N540" s="3">
        <v>57</v>
      </c>
      <c r="O540" s="1" t="s">
        <v>27</v>
      </c>
      <c r="P540" s="3">
        <v>1.4</v>
      </c>
      <c r="Q540" s="1" t="s">
        <v>949</v>
      </c>
      <c r="R540" s="1" t="s">
        <v>29</v>
      </c>
      <c r="S540" s="1" t="s">
        <v>30</v>
      </c>
      <c r="T540" s="1" t="s">
        <v>48</v>
      </c>
      <c r="U540" s="1" t="s">
        <v>49</v>
      </c>
    </row>
    <row r="541" spans="1:21" ht="15" thickBot="1" x14ac:dyDescent="0.25">
      <c r="A541" s="1" t="s">
        <v>1614</v>
      </c>
      <c r="B541" s="2">
        <v>45851.050405092596</v>
      </c>
      <c r="C541" s="1" t="s">
        <v>1615</v>
      </c>
      <c r="D541" s="1" t="s">
        <v>52</v>
      </c>
      <c r="E541" s="3">
        <v>495229</v>
      </c>
      <c r="F541" s="1" t="s">
        <v>115</v>
      </c>
      <c r="G541" s="1" t="s">
        <v>1225</v>
      </c>
      <c r="H541" s="3">
        <v>4</v>
      </c>
      <c r="I541" s="3">
        <v>73.47</v>
      </c>
      <c r="J541" s="3">
        <v>293.88</v>
      </c>
      <c r="K541" s="3">
        <v>0</v>
      </c>
      <c r="L541" s="3">
        <v>293.88</v>
      </c>
      <c r="M541" s="1" t="s">
        <v>47</v>
      </c>
      <c r="N541" s="1"/>
      <c r="O541" s="1"/>
      <c r="P541" s="1"/>
      <c r="Q541" s="1"/>
      <c r="R541" s="1" t="s">
        <v>29</v>
      </c>
      <c r="S541" s="1" t="s">
        <v>30</v>
      </c>
      <c r="T541" s="1" t="s">
        <v>48</v>
      </c>
      <c r="U541" s="1" t="s">
        <v>41</v>
      </c>
    </row>
    <row r="542" spans="1:21" ht="15" thickBot="1" x14ac:dyDescent="0.25">
      <c r="A542" s="1" t="s">
        <v>1616</v>
      </c>
      <c r="B542" s="2">
        <v>45859.306921296295</v>
      </c>
      <c r="C542" s="1" t="s">
        <v>1617</v>
      </c>
      <c r="D542" s="1" t="s">
        <v>59</v>
      </c>
      <c r="E542" s="3">
        <v>433131</v>
      </c>
      <c r="F542" s="1" t="s">
        <v>71</v>
      </c>
      <c r="G542" s="1" t="s">
        <v>858</v>
      </c>
      <c r="H542" s="3">
        <v>1</v>
      </c>
      <c r="I542" s="3">
        <v>80.08</v>
      </c>
      <c r="J542" s="3">
        <v>80.08</v>
      </c>
      <c r="K542" s="3">
        <v>0</v>
      </c>
      <c r="L542" s="3">
        <v>80.08</v>
      </c>
      <c r="M542" s="1" t="s">
        <v>26</v>
      </c>
      <c r="N542" s="3">
        <v>58</v>
      </c>
      <c r="O542" s="1" t="s">
        <v>38</v>
      </c>
      <c r="P542" s="3">
        <v>2.4</v>
      </c>
      <c r="Q542" s="1" t="s">
        <v>612</v>
      </c>
      <c r="R542" s="1" t="s">
        <v>29</v>
      </c>
      <c r="S542" s="1" t="s">
        <v>56</v>
      </c>
      <c r="T542" s="1" t="s">
        <v>31</v>
      </c>
      <c r="U542" s="1" t="s">
        <v>77</v>
      </c>
    </row>
    <row r="543" spans="1:21" ht="15" thickBot="1" x14ac:dyDescent="0.25">
      <c r="A543" s="1" t="s">
        <v>1618</v>
      </c>
      <c r="B543" s="2">
        <v>45854.070150462961</v>
      </c>
      <c r="C543" s="1" t="s">
        <v>1619</v>
      </c>
      <c r="D543" s="1" t="s">
        <v>23</v>
      </c>
      <c r="E543" s="3">
        <v>492944</v>
      </c>
      <c r="F543" s="1" t="s">
        <v>71</v>
      </c>
      <c r="G543" s="1" t="s">
        <v>1014</v>
      </c>
      <c r="H543" s="3">
        <v>4</v>
      </c>
      <c r="I543" s="3">
        <v>83.02</v>
      </c>
      <c r="J543" s="3">
        <v>332.08</v>
      </c>
      <c r="K543" s="3">
        <v>0</v>
      </c>
      <c r="L543" s="3">
        <v>332.08</v>
      </c>
      <c r="M543" s="1" t="s">
        <v>26</v>
      </c>
      <c r="N543" s="3">
        <v>57</v>
      </c>
      <c r="O543" s="1" t="s">
        <v>27</v>
      </c>
      <c r="P543" s="3">
        <v>2.8</v>
      </c>
      <c r="Q543" s="1" t="s">
        <v>1204</v>
      </c>
      <c r="R543" s="1" t="s">
        <v>40</v>
      </c>
      <c r="S543" s="1" t="s">
        <v>30</v>
      </c>
      <c r="T543" s="1" t="s">
        <v>63</v>
      </c>
      <c r="U543" s="1" t="s">
        <v>77</v>
      </c>
    </row>
    <row r="544" spans="1:21" ht="15" thickBot="1" x14ac:dyDescent="0.25">
      <c r="A544" s="1" t="s">
        <v>1620</v>
      </c>
      <c r="B544" s="2">
        <v>45850.281805555554</v>
      </c>
      <c r="C544" s="1" t="s">
        <v>1621</v>
      </c>
      <c r="D544" s="1" t="s">
        <v>59</v>
      </c>
      <c r="E544" s="3">
        <v>438555</v>
      </c>
      <c r="F544" s="1" t="s">
        <v>53</v>
      </c>
      <c r="G544" s="1" t="s">
        <v>1622</v>
      </c>
      <c r="H544" s="3">
        <v>4</v>
      </c>
      <c r="I544" s="3">
        <v>41.9</v>
      </c>
      <c r="J544" s="3">
        <v>167.6</v>
      </c>
      <c r="K544" s="3">
        <v>0</v>
      </c>
      <c r="L544" s="3">
        <v>167.6</v>
      </c>
      <c r="M544" s="1" t="s">
        <v>26</v>
      </c>
      <c r="N544" s="3">
        <v>24</v>
      </c>
      <c r="O544" s="1" t="s">
        <v>125</v>
      </c>
      <c r="P544" s="3">
        <v>1.9</v>
      </c>
      <c r="Q544" s="1" t="s">
        <v>1623</v>
      </c>
      <c r="R544" s="1" t="s">
        <v>29</v>
      </c>
      <c r="S544" s="1" t="s">
        <v>56</v>
      </c>
      <c r="T544" s="1" t="s">
        <v>31</v>
      </c>
      <c r="U544" s="1" t="s">
        <v>77</v>
      </c>
    </row>
    <row r="545" spans="1:21" ht="15" thickBot="1" x14ac:dyDescent="0.25">
      <c r="A545" s="1" t="s">
        <v>1624</v>
      </c>
      <c r="B545" s="2">
        <v>45856.162141203706</v>
      </c>
      <c r="C545" s="1" t="s">
        <v>1625</v>
      </c>
      <c r="D545" s="1" t="s">
        <v>52</v>
      </c>
      <c r="E545" s="3">
        <v>440413</v>
      </c>
      <c r="F545" s="1" t="s">
        <v>36</v>
      </c>
      <c r="G545" s="1" t="s">
        <v>819</v>
      </c>
      <c r="H545" s="3">
        <v>5</v>
      </c>
      <c r="I545" s="3">
        <v>20.61</v>
      </c>
      <c r="J545" s="3">
        <v>103.05</v>
      </c>
      <c r="K545" s="3">
        <v>15</v>
      </c>
      <c r="L545" s="3">
        <v>87.59</v>
      </c>
      <c r="M545" s="1" t="s">
        <v>26</v>
      </c>
      <c r="N545" s="3">
        <v>30</v>
      </c>
      <c r="O545" s="1" t="s">
        <v>125</v>
      </c>
      <c r="P545" s="3">
        <v>1.8</v>
      </c>
      <c r="Q545" s="1" t="s">
        <v>532</v>
      </c>
      <c r="R545" s="1" t="s">
        <v>40</v>
      </c>
      <c r="S545" s="1" t="s">
        <v>30</v>
      </c>
      <c r="T545" s="1" t="s">
        <v>31</v>
      </c>
      <c r="U545" s="1" t="s">
        <v>49</v>
      </c>
    </row>
    <row r="546" spans="1:21" ht="15" thickBot="1" x14ac:dyDescent="0.25">
      <c r="A546" s="1" t="s">
        <v>1626</v>
      </c>
      <c r="B546" s="2">
        <v>45851.212557870371</v>
      </c>
      <c r="C546" s="1" t="s">
        <v>1627</v>
      </c>
      <c r="D546" s="1" t="s">
        <v>52</v>
      </c>
      <c r="E546" s="3">
        <v>487681</v>
      </c>
      <c r="F546" s="1" t="s">
        <v>53</v>
      </c>
      <c r="G546" s="1" t="s">
        <v>1628</v>
      </c>
      <c r="H546" s="3">
        <v>1</v>
      </c>
      <c r="I546" s="3">
        <v>123.6</v>
      </c>
      <c r="J546" s="3">
        <v>123.6</v>
      </c>
      <c r="K546" s="3">
        <v>5</v>
      </c>
      <c r="L546" s="3">
        <v>117.42</v>
      </c>
      <c r="M546" s="1" t="s">
        <v>26</v>
      </c>
      <c r="N546" s="3">
        <v>17</v>
      </c>
      <c r="O546" s="1" t="s">
        <v>125</v>
      </c>
      <c r="P546" s="3">
        <v>4.3</v>
      </c>
      <c r="Q546" s="1" t="s">
        <v>1045</v>
      </c>
      <c r="R546" s="1" t="s">
        <v>29</v>
      </c>
      <c r="S546" s="1" t="s">
        <v>62</v>
      </c>
      <c r="T546" s="1" t="s">
        <v>63</v>
      </c>
      <c r="U546" s="1" t="s">
        <v>41</v>
      </c>
    </row>
    <row r="547" spans="1:21" ht="15" thickBot="1" x14ac:dyDescent="0.25">
      <c r="A547" s="1" t="s">
        <v>1629</v>
      </c>
      <c r="B547" s="2">
        <v>45837.291944444441</v>
      </c>
      <c r="C547" s="1" t="s">
        <v>1630</v>
      </c>
      <c r="D547" s="1" t="s">
        <v>23</v>
      </c>
      <c r="E547" s="3">
        <v>430463</v>
      </c>
      <c r="F547" s="1" t="s">
        <v>71</v>
      </c>
      <c r="G547" s="1" t="s">
        <v>968</v>
      </c>
      <c r="H547" s="3">
        <v>3</v>
      </c>
      <c r="I547" s="3">
        <v>62.04</v>
      </c>
      <c r="J547" s="3">
        <v>186.12</v>
      </c>
      <c r="K547" s="3">
        <v>0</v>
      </c>
      <c r="L547" s="3">
        <v>186.12</v>
      </c>
      <c r="M547" s="1" t="s">
        <v>26</v>
      </c>
      <c r="N547" s="3">
        <v>35</v>
      </c>
      <c r="O547" s="1" t="s">
        <v>27</v>
      </c>
      <c r="P547" s="3">
        <v>2.8</v>
      </c>
      <c r="Q547" s="1" t="s">
        <v>1141</v>
      </c>
      <c r="R547" s="1" t="s">
        <v>40</v>
      </c>
      <c r="S547" s="1" t="s">
        <v>62</v>
      </c>
      <c r="T547" s="1" t="s">
        <v>48</v>
      </c>
      <c r="U547" s="1" t="s">
        <v>77</v>
      </c>
    </row>
    <row r="548" spans="1:21" ht="15" thickBot="1" x14ac:dyDescent="0.25">
      <c r="A548" s="1" t="s">
        <v>1631</v>
      </c>
      <c r="B548" s="2">
        <v>45852.608749999999</v>
      </c>
      <c r="C548" s="1" t="s">
        <v>1632</v>
      </c>
      <c r="D548" s="1" t="s">
        <v>59</v>
      </c>
      <c r="E548" s="3">
        <v>453884</v>
      </c>
      <c r="F548" s="1" t="s">
        <v>24</v>
      </c>
      <c r="G548" s="1" t="s">
        <v>1151</v>
      </c>
      <c r="H548" s="3">
        <v>5</v>
      </c>
      <c r="I548" s="3">
        <v>84.94</v>
      </c>
      <c r="J548" s="3">
        <v>424.7</v>
      </c>
      <c r="K548" s="3">
        <v>0</v>
      </c>
      <c r="L548" s="3">
        <v>424.7</v>
      </c>
      <c r="M548" s="1" t="s">
        <v>26</v>
      </c>
      <c r="N548" s="3">
        <v>51</v>
      </c>
      <c r="O548" s="1" t="s">
        <v>27</v>
      </c>
      <c r="P548" s="3">
        <v>1.4</v>
      </c>
      <c r="Q548" s="1" t="s">
        <v>782</v>
      </c>
      <c r="R548" s="1" t="s">
        <v>40</v>
      </c>
      <c r="S548" s="1" t="s">
        <v>62</v>
      </c>
      <c r="T548" s="1" t="s">
        <v>63</v>
      </c>
      <c r="U548" s="1" t="s">
        <v>49</v>
      </c>
    </row>
    <row r="549" spans="1:21" ht="15" thickBot="1" x14ac:dyDescent="0.25">
      <c r="A549" s="1" t="s">
        <v>1633</v>
      </c>
      <c r="B549" s="2">
        <v>45851.414317129631</v>
      </c>
      <c r="C549" s="1" t="s">
        <v>748</v>
      </c>
      <c r="D549" s="1" t="s">
        <v>52</v>
      </c>
      <c r="E549" s="3">
        <v>499840</v>
      </c>
      <c r="F549" s="1" t="s">
        <v>115</v>
      </c>
      <c r="G549" s="1" t="s">
        <v>702</v>
      </c>
      <c r="H549" s="3">
        <v>4</v>
      </c>
      <c r="I549" s="3">
        <v>28.78</v>
      </c>
      <c r="J549" s="3">
        <v>115.12</v>
      </c>
      <c r="K549" s="3">
        <v>0</v>
      </c>
      <c r="L549" s="3">
        <v>115.12</v>
      </c>
      <c r="M549" s="1" t="s">
        <v>26</v>
      </c>
      <c r="N549" s="3">
        <v>52</v>
      </c>
      <c r="O549" s="1" t="s">
        <v>125</v>
      </c>
      <c r="P549" s="3">
        <v>3.6</v>
      </c>
      <c r="Q549" s="1" t="s">
        <v>1535</v>
      </c>
      <c r="R549" s="1" t="s">
        <v>29</v>
      </c>
      <c r="S549" s="1" t="s">
        <v>30</v>
      </c>
      <c r="T549" s="1" t="s">
        <v>31</v>
      </c>
      <c r="U549" s="1" t="s">
        <v>77</v>
      </c>
    </row>
    <row r="550" spans="1:21" ht="15" thickBot="1" x14ac:dyDescent="0.25">
      <c r="A550" s="1" t="s">
        <v>1634</v>
      </c>
      <c r="B550" s="2">
        <v>45842.148101851853</v>
      </c>
      <c r="C550" s="1" t="s">
        <v>1635</v>
      </c>
      <c r="D550" s="1" t="s">
        <v>59</v>
      </c>
      <c r="E550" s="3">
        <v>496720</v>
      </c>
      <c r="F550" s="1" t="s">
        <v>36</v>
      </c>
      <c r="G550" s="1" t="s">
        <v>1347</v>
      </c>
      <c r="H550" s="3">
        <v>2</v>
      </c>
      <c r="I550" s="3">
        <v>100.57</v>
      </c>
      <c r="J550" s="3">
        <v>201.14</v>
      </c>
      <c r="K550" s="3">
        <v>0</v>
      </c>
      <c r="L550" s="3">
        <v>201.14</v>
      </c>
      <c r="M550" s="1" t="s">
        <v>26</v>
      </c>
      <c r="N550" s="3">
        <v>46</v>
      </c>
      <c r="O550" s="1" t="s">
        <v>125</v>
      </c>
      <c r="P550" s="3">
        <v>2.5</v>
      </c>
      <c r="Q550" s="1" t="s">
        <v>741</v>
      </c>
      <c r="R550" s="1" t="s">
        <v>29</v>
      </c>
      <c r="S550" s="1" t="s">
        <v>62</v>
      </c>
      <c r="T550" s="1" t="s">
        <v>68</v>
      </c>
      <c r="U550" s="1" t="s">
        <v>49</v>
      </c>
    </row>
    <row r="551" spans="1:21" ht="15" thickBot="1" x14ac:dyDescent="0.25">
      <c r="A551" s="1" t="s">
        <v>1636</v>
      </c>
      <c r="B551" s="2">
        <v>45841.567893518521</v>
      </c>
      <c r="C551" s="1" t="s">
        <v>1637</v>
      </c>
      <c r="D551" s="1" t="s">
        <v>44</v>
      </c>
      <c r="E551" s="3">
        <v>441621</v>
      </c>
      <c r="F551" s="1" t="s">
        <v>115</v>
      </c>
      <c r="G551" s="1" t="s">
        <v>336</v>
      </c>
      <c r="H551" s="3">
        <v>1</v>
      </c>
      <c r="I551" s="3">
        <v>87.71</v>
      </c>
      <c r="J551" s="3">
        <v>87.71</v>
      </c>
      <c r="K551" s="3">
        <v>15</v>
      </c>
      <c r="L551" s="3">
        <v>74.55</v>
      </c>
      <c r="M551" s="1" t="s">
        <v>26</v>
      </c>
      <c r="N551" s="3">
        <v>33</v>
      </c>
      <c r="O551" s="1" t="s">
        <v>27</v>
      </c>
      <c r="P551" s="3">
        <v>3.9</v>
      </c>
      <c r="Q551" s="1" t="s">
        <v>878</v>
      </c>
      <c r="R551" s="1" t="s">
        <v>29</v>
      </c>
      <c r="S551" s="1" t="s">
        <v>30</v>
      </c>
      <c r="T551" s="1" t="s">
        <v>31</v>
      </c>
      <c r="U551" s="1" t="s">
        <v>32</v>
      </c>
    </row>
    <row r="552" spans="1:21" ht="15" thickBot="1" x14ac:dyDescent="0.25">
      <c r="A552" s="1" t="s">
        <v>1638</v>
      </c>
      <c r="B552" s="2">
        <v>45843.027731481481</v>
      </c>
      <c r="C552" s="1" t="s">
        <v>1639</v>
      </c>
      <c r="D552" s="1" t="s">
        <v>84</v>
      </c>
      <c r="E552" s="3">
        <v>450003</v>
      </c>
      <c r="F552" s="1" t="s">
        <v>45</v>
      </c>
      <c r="G552" s="1" t="s">
        <v>1640</v>
      </c>
      <c r="H552" s="3">
        <v>2</v>
      </c>
      <c r="I552" s="3">
        <v>77.510000000000005</v>
      </c>
      <c r="J552" s="3">
        <v>155.02000000000001</v>
      </c>
      <c r="K552" s="3">
        <v>0</v>
      </c>
      <c r="L552" s="3">
        <v>155.02000000000001</v>
      </c>
      <c r="M552" s="1" t="s">
        <v>26</v>
      </c>
      <c r="N552" s="3">
        <v>46</v>
      </c>
      <c r="O552" s="1" t="s">
        <v>27</v>
      </c>
      <c r="P552" s="3">
        <v>1.2</v>
      </c>
      <c r="Q552" s="1" t="s">
        <v>237</v>
      </c>
      <c r="R552" s="1" t="s">
        <v>29</v>
      </c>
      <c r="S552" s="1" t="s">
        <v>30</v>
      </c>
      <c r="T552" s="1" t="s">
        <v>31</v>
      </c>
      <c r="U552" s="1" t="s">
        <v>32</v>
      </c>
    </row>
    <row r="553" spans="1:21" ht="15" thickBot="1" x14ac:dyDescent="0.25">
      <c r="A553" s="1" t="s">
        <v>1641</v>
      </c>
      <c r="B553" s="2">
        <v>45854.872187499997</v>
      </c>
      <c r="C553" s="1" t="s">
        <v>1642</v>
      </c>
      <c r="D553" s="1" t="s">
        <v>152</v>
      </c>
      <c r="E553" s="3">
        <v>426788</v>
      </c>
      <c r="F553" s="1" t="s">
        <v>71</v>
      </c>
      <c r="G553" s="1" t="s">
        <v>858</v>
      </c>
      <c r="H553" s="3">
        <v>1</v>
      </c>
      <c r="I553" s="3">
        <v>75.41</v>
      </c>
      <c r="J553" s="3">
        <v>75.41</v>
      </c>
      <c r="K553" s="3">
        <v>15</v>
      </c>
      <c r="L553" s="3">
        <v>64.099999999999994</v>
      </c>
      <c r="M553" s="1" t="s">
        <v>26</v>
      </c>
      <c r="N553" s="3">
        <v>27</v>
      </c>
      <c r="O553" s="1" t="s">
        <v>27</v>
      </c>
      <c r="P553" s="3">
        <v>3.4</v>
      </c>
      <c r="Q553" s="1" t="s">
        <v>602</v>
      </c>
      <c r="R553" s="1" t="s">
        <v>40</v>
      </c>
      <c r="S553" s="1" t="s">
        <v>62</v>
      </c>
      <c r="T553" s="1" t="s">
        <v>68</v>
      </c>
      <c r="U553" s="1" t="s">
        <v>32</v>
      </c>
    </row>
    <row r="554" spans="1:21" ht="15" thickBot="1" x14ac:dyDescent="0.25">
      <c r="A554" s="1" t="s">
        <v>1643</v>
      </c>
      <c r="B554" s="2">
        <v>45853.090451388889</v>
      </c>
      <c r="C554" s="1" t="s">
        <v>1644</v>
      </c>
      <c r="D554" s="1" t="s">
        <v>152</v>
      </c>
      <c r="E554" s="3">
        <v>463069</v>
      </c>
      <c r="F554" s="1" t="s">
        <v>53</v>
      </c>
      <c r="G554" s="1" t="s">
        <v>1645</v>
      </c>
      <c r="H554" s="3">
        <v>4</v>
      </c>
      <c r="I554" s="3">
        <v>69.099999999999994</v>
      </c>
      <c r="J554" s="3">
        <v>276.39999999999998</v>
      </c>
      <c r="K554" s="3">
        <v>15</v>
      </c>
      <c r="L554" s="3">
        <v>234.94</v>
      </c>
      <c r="M554" s="1" t="s">
        <v>26</v>
      </c>
      <c r="N554" s="3">
        <v>47</v>
      </c>
      <c r="O554" s="1" t="s">
        <v>38</v>
      </c>
      <c r="P554" s="3">
        <v>4</v>
      </c>
      <c r="Q554" s="1" t="s">
        <v>389</v>
      </c>
      <c r="R554" s="1" t="s">
        <v>29</v>
      </c>
      <c r="S554" s="1" t="s">
        <v>56</v>
      </c>
      <c r="T554" s="1" t="s">
        <v>68</v>
      </c>
      <c r="U554" s="1" t="s">
        <v>77</v>
      </c>
    </row>
    <row r="555" spans="1:21" ht="15" thickBot="1" x14ac:dyDescent="0.25">
      <c r="A555" s="1" t="s">
        <v>1646</v>
      </c>
      <c r="B555" s="2">
        <v>45841.179826388892</v>
      </c>
      <c r="C555" s="1" t="s">
        <v>1647</v>
      </c>
      <c r="D555" s="1" t="s">
        <v>84</v>
      </c>
      <c r="E555" s="3">
        <v>470412</v>
      </c>
      <c r="F555" s="1" t="s">
        <v>71</v>
      </c>
      <c r="G555" s="1" t="s">
        <v>999</v>
      </c>
      <c r="H555" s="3">
        <v>2</v>
      </c>
      <c r="I555" s="3">
        <v>53.45</v>
      </c>
      <c r="J555" s="3">
        <v>106.9</v>
      </c>
      <c r="K555" s="3">
        <v>15</v>
      </c>
      <c r="L555" s="3">
        <v>90.87</v>
      </c>
      <c r="M555" s="1" t="s">
        <v>26</v>
      </c>
      <c r="N555" s="3">
        <v>33</v>
      </c>
      <c r="O555" s="1" t="s">
        <v>125</v>
      </c>
      <c r="P555" s="3">
        <v>2.9</v>
      </c>
      <c r="Q555" s="1" t="s">
        <v>1648</v>
      </c>
      <c r="R555" s="1" t="s">
        <v>29</v>
      </c>
      <c r="S555" s="1" t="s">
        <v>62</v>
      </c>
      <c r="T555" s="1" t="s">
        <v>68</v>
      </c>
      <c r="U555" s="1" t="s">
        <v>32</v>
      </c>
    </row>
    <row r="556" spans="1:21" ht="15" thickBot="1" x14ac:dyDescent="0.25">
      <c r="A556" s="1" t="s">
        <v>1649</v>
      </c>
      <c r="B556" s="2">
        <v>45842.895983796298</v>
      </c>
      <c r="C556" s="1" t="s">
        <v>1650</v>
      </c>
      <c r="D556" s="1" t="s">
        <v>59</v>
      </c>
      <c r="E556" s="3">
        <v>400548</v>
      </c>
      <c r="F556" s="1" t="s">
        <v>53</v>
      </c>
      <c r="G556" s="1" t="s">
        <v>97</v>
      </c>
      <c r="H556" s="3">
        <v>3</v>
      </c>
      <c r="I556" s="3">
        <v>83.89</v>
      </c>
      <c r="J556" s="3">
        <v>251.67</v>
      </c>
      <c r="K556" s="3">
        <v>15</v>
      </c>
      <c r="L556" s="3">
        <v>213.92</v>
      </c>
      <c r="M556" s="1" t="s">
        <v>55</v>
      </c>
      <c r="N556" s="1"/>
      <c r="O556" s="1"/>
      <c r="P556" s="1"/>
      <c r="Q556" s="1"/>
      <c r="R556" s="1" t="s">
        <v>40</v>
      </c>
      <c r="S556" s="1" t="s">
        <v>56</v>
      </c>
      <c r="T556" s="1" t="s">
        <v>68</v>
      </c>
      <c r="U556" s="1" t="s">
        <v>49</v>
      </c>
    </row>
    <row r="557" spans="1:21" ht="15" thickBot="1" x14ac:dyDescent="0.25">
      <c r="A557" s="1" t="s">
        <v>1651</v>
      </c>
      <c r="B557" s="2">
        <v>45850.919293981482</v>
      </c>
      <c r="C557" s="1" t="s">
        <v>1652</v>
      </c>
      <c r="D557" s="1" t="s">
        <v>35</v>
      </c>
      <c r="E557" s="3">
        <v>405090</v>
      </c>
      <c r="F557" s="1" t="s">
        <v>53</v>
      </c>
      <c r="G557" s="1" t="s">
        <v>964</v>
      </c>
      <c r="H557" s="3">
        <v>5</v>
      </c>
      <c r="I557" s="3">
        <v>41.11</v>
      </c>
      <c r="J557" s="3">
        <v>205.55</v>
      </c>
      <c r="K557" s="3">
        <v>15</v>
      </c>
      <c r="L557" s="3">
        <v>174.72</v>
      </c>
      <c r="M557" s="1" t="s">
        <v>47</v>
      </c>
      <c r="N557" s="1"/>
      <c r="O557" s="1"/>
      <c r="P557" s="1"/>
      <c r="Q557" s="1"/>
      <c r="R557" s="1" t="s">
        <v>40</v>
      </c>
      <c r="S557" s="1" t="s">
        <v>62</v>
      </c>
      <c r="T557" s="1" t="s">
        <v>68</v>
      </c>
      <c r="U557" s="1" t="s">
        <v>49</v>
      </c>
    </row>
    <row r="558" spans="1:21" ht="15" thickBot="1" x14ac:dyDescent="0.25">
      <c r="A558" s="1" t="s">
        <v>1653</v>
      </c>
      <c r="B558" s="2">
        <v>45833.327037037037</v>
      </c>
      <c r="C558" s="1" t="s">
        <v>1654</v>
      </c>
      <c r="D558" s="1" t="s">
        <v>52</v>
      </c>
      <c r="E558" s="3">
        <v>450507</v>
      </c>
      <c r="F558" s="1" t="s">
        <v>36</v>
      </c>
      <c r="G558" s="1" t="s">
        <v>513</v>
      </c>
      <c r="H558" s="3">
        <v>2</v>
      </c>
      <c r="I558" s="3">
        <v>51.51</v>
      </c>
      <c r="J558" s="3">
        <v>103.02</v>
      </c>
      <c r="K558" s="3">
        <v>0</v>
      </c>
      <c r="L558" s="3">
        <v>103.02</v>
      </c>
      <c r="M558" s="1" t="s">
        <v>55</v>
      </c>
      <c r="N558" s="1"/>
      <c r="O558" s="1"/>
      <c r="P558" s="1"/>
      <c r="Q558" s="1"/>
      <c r="R558" s="1" t="s">
        <v>40</v>
      </c>
      <c r="S558" s="1" t="s">
        <v>62</v>
      </c>
      <c r="T558" s="1" t="s">
        <v>31</v>
      </c>
      <c r="U558" s="1" t="s">
        <v>32</v>
      </c>
    </row>
    <row r="559" spans="1:21" ht="15" thickBot="1" x14ac:dyDescent="0.25">
      <c r="A559" s="1" t="s">
        <v>1655</v>
      </c>
      <c r="B559" s="2">
        <v>45843.436319444445</v>
      </c>
      <c r="C559" s="1" t="s">
        <v>1656</v>
      </c>
      <c r="D559" s="1" t="s">
        <v>84</v>
      </c>
      <c r="E559" s="3">
        <v>459700</v>
      </c>
      <c r="F559" s="1" t="s">
        <v>115</v>
      </c>
      <c r="G559" s="1" t="s">
        <v>1657</v>
      </c>
      <c r="H559" s="3">
        <v>3</v>
      </c>
      <c r="I559" s="3">
        <v>52.16</v>
      </c>
      <c r="J559" s="3">
        <v>156.47999999999999</v>
      </c>
      <c r="K559" s="3">
        <v>5</v>
      </c>
      <c r="L559" s="3">
        <v>148.66</v>
      </c>
      <c r="M559" s="1" t="s">
        <v>26</v>
      </c>
      <c r="N559" s="3">
        <v>20</v>
      </c>
      <c r="O559" s="1" t="s">
        <v>38</v>
      </c>
      <c r="P559" s="3">
        <v>2.5</v>
      </c>
      <c r="Q559" s="1" t="s">
        <v>176</v>
      </c>
      <c r="R559" s="1" t="s">
        <v>29</v>
      </c>
      <c r="S559" s="1" t="s">
        <v>56</v>
      </c>
      <c r="T559" s="1" t="s">
        <v>63</v>
      </c>
      <c r="U559" s="1" t="s">
        <v>41</v>
      </c>
    </row>
    <row r="560" spans="1:21" ht="15" thickBot="1" x14ac:dyDescent="0.25">
      <c r="A560" s="1" t="s">
        <v>1658</v>
      </c>
      <c r="B560" s="2">
        <v>45840.949131944442</v>
      </c>
      <c r="C560" s="1" t="s">
        <v>1659</v>
      </c>
      <c r="D560" s="1" t="s">
        <v>52</v>
      </c>
      <c r="E560" s="3">
        <v>439613</v>
      </c>
      <c r="F560" s="1" t="s">
        <v>45</v>
      </c>
      <c r="G560" s="1" t="s">
        <v>1589</v>
      </c>
      <c r="H560" s="3">
        <v>4</v>
      </c>
      <c r="I560" s="3">
        <v>96.19</v>
      </c>
      <c r="J560" s="3">
        <v>384.76</v>
      </c>
      <c r="K560" s="3">
        <v>15</v>
      </c>
      <c r="L560" s="3">
        <v>327.05</v>
      </c>
      <c r="M560" s="1" t="s">
        <v>26</v>
      </c>
      <c r="N560" s="3">
        <v>20</v>
      </c>
      <c r="O560" s="1" t="s">
        <v>27</v>
      </c>
      <c r="P560" s="3">
        <v>4.0999999999999996</v>
      </c>
      <c r="Q560" s="1" t="s">
        <v>1460</v>
      </c>
      <c r="R560" s="1" t="s">
        <v>29</v>
      </c>
      <c r="S560" s="1" t="s">
        <v>56</v>
      </c>
      <c r="T560" s="1" t="s">
        <v>63</v>
      </c>
      <c r="U560" s="1" t="s">
        <v>41</v>
      </c>
    </row>
    <row r="561" spans="1:21" ht="15" thickBot="1" x14ac:dyDescent="0.25">
      <c r="A561" s="1" t="s">
        <v>1660</v>
      </c>
      <c r="B561" s="2">
        <v>45842.756053240744</v>
      </c>
      <c r="C561" s="1" t="s">
        <v>1661</v>
      </c>
      <c r="D561" s="1" t="s">
        <v>23</v>
      </c>
      <c r="E561" s="3">
        <v>422073</v>
      </c>
      <c r="F561" s="1" t="s">
        <v>66</v>
      </c>
      <c r="G561" s="1" t="s">
        <v>1239</v>
      </c>
      <c r="H561" s="3">
        <v>1</v>
      </c>
      <c r="I561" s="3">
        <v>32.590000000000003</v>
      </c>
      <c r="J561" s="3">
        <v>32.590000000000003</v>
      </c>
      <c r="K561" s="3">
        <v>15</v>
      </c>
      <c r="L561" s="3">
        <v>27.7</v>
      </c>
      <c r="M561" s="1" t="s">
        <v>26</v>
      </c>
      <c r="N561" s="3">
        <v>56</v>
      </c>
      <c r="O561" s="1" t="s">
        <v>125</v>
      </c>
      <c r="P561" s="3">
        <v>1.7</v>
      </c>
      <c r="Q561" s="1" t="s">
        <v>792</v>
      </c>
      <c r="R561" s="1" t="s">
        <v>29</v>
      </c>
      <c r="S561" s="1" t="s">
        <v>62</v>
      </c>
      <c r="T561" s="1" t="s">
        <v>63</v>
      </c>
      <c r="U561" s="1" t="s">
        <v>32</v>
      </c>
    </row>
    <row r="562" spans="1:21" ht="15" thickBot="1" x14ac:dyDescent="0.25">
      <c r="A562" s="1" t="s">
        <v>1662</v>
      </c>
      <c r="B562" s="2">
        <v>45845.869375000002</v>
      </c>
      <c r="C562" s="1" t="s">
        <v>1663</v>
      </c>
      <c r="D562" s="1" t="s">
        <v>59</v>
      </c>
      <c r="E562" s="3">
        <v>465879</v>
      </c>
      <c r="F562" s="1" t="s">
        <v>53</v>
      </c>
      <c r="G562" s="1" t="s">
        <v>822</v>
      </c>
      <c r="H562" s="3">
        <v>5</v>
      </c>
      <c r="I562" s="3">
        <v>125.87</v>
      </c>
      <c r="J562" s="3">
        <v>629.35</v>
      </c>
      <c r="K562" s="3">
        <v>5</v>
      </c>
      <c r="L562" s="3">
        <v>597.88</v>
      </c>
      <c r="M562" s="1" t="s">
        <v>26</v>
      </c>
      <c r="N562" s="3">
        <v>26</v>
      </c>
      <c r="O562" s="1" t="s">
        <v>27</v>
      </c>
      <c r="P562" s="3">
        <v>4.5999999999999996</v>
      </c>
      <c r="Q562" s="1" t="s">
        <v>962</v>
      </c>
      <c r="R562" s="1" t="s">
        <v>40</v>
      </c>
      <c r="S562" s="1" t="s">
        <v>62</v>
      </c>
      <c r="T562" s="1" t="s">
        <v>31</v>
      </c>
      <c r="U562" s="1" t="s">
        <v>32</v>
      </c>
    </row>
    <row r="563" spans="1:21" ht="15" thickBot="1" x14ac:dyDescent="0.25">
      <c r="A563" s="1" t="s">
        <v>1664</v>
      </c>
      <c r="B563" s="2">
        <v>45845.085960648146</v>
      </c>
      <c r="C563" s="1" t="s">
        <v>1665</v>
      </c>
      <c r="D563" s="1" t="s">
        <v>44</v>
      </c>
      <c r="E563" s="3">
        <v>411234</v>
      </c>
      <c r="F563" s="1" t="s">
        <v>36</v>
      </c>
      <c r="G563" s="1" t="s">
        <v>258</v>
      </c>
      <c r="H563" s="3">
        <v>3</v>
      </c>
      <c r="I563" s="3">
        <v>28.35</v>
      </c>
      <c r="J563" s="3">
        <v>85.05</v>
      </c>
      <c r="K563" s="3">
        <v>0</v>
      </c>
      <c r="L563" s="3">
        <v>85.05</v>
      </c>
      <c r="M563" s="1" t="s">
        <v>26</v>
      </c>
      <c r="N563" s="3">
        <v>45</v>
      </c>
      <c r="O563" s="1" t="s">
        <v>125</v>
      </c>
      <c r="P563" s="3">
        <v>1.4</v>
      </c>
      <c r="Q563" s="1" t="s">
        <v>366</v>
      </c>
      <c r="R563" s="1" t="s">
        <v>40</v>
      </c>
      <c r="S563" s="1" t="s">
        <v>30</v>
      </c>
      <c r="T563" s="1" t="s">
        <v>31</v>
      </c>
      <c r="U563" s="1" t="s">
        <v>77</v>
      </c>
    </row>
    <row r="564" spans="1:21" ht="15" thickBot="1" x14ac:dyDescent="0.25">
      <c r="A564" s="1" t="s">
        <v>1666</v>
      </c>
      <c r="B564" s="2">
        <v>45855.78738425926</v>
      </c>
      <c r="C564" s="1" t="s">
        <v>1667</v>
      </c>
      <c r="D564" s="1" t="s">
        <v>84</v>
      </c>
      <c r="E564" s="3">
        <v>400952</v>
      </c>
      <c r="F564" s="1" t="s">
        <v>36</v>
      </c>
      <c r="G564" s="1" t="s">
        <v>464</v>
      </c>
      <c r="H564" s="3">
        <v>5</v>
      </c>
      <c r="I564" s="3">
        <v>148.30000000000001</v>
      </c>
      <c r="J564" s="3">
        <v>741.5</v>
      </c>
      <c r="K564" s="3">
        <v>10</v>
      </c>
      <c r="L564" s="3">
        <v>667.35</v>
      </c>
      <c r="M564" s="1" t="s">
        <v>55</v>
      </c>
      <c r="N564" s="1"/>
      <c r="O564" s="1"/>
      <c r="P564" s="1"/>
      <c r="Q564" s="1"/>
      <c r="R564" s="1" t="s">
        <v>40</v>
      </c>
      <c r="S564" s="1" t="s">
        <v>56</v>
      </c>
      <c r="T564" s="1" t="s">
        <v>68</v>
      </c>
      <c r="U564" s="1" t="s">
        <v>49</v>
      </c>
    </row>
    <row r="565" spans="1:21" ht="15" thickBot="1" x14ac:dyDescent="0.25">
      <c r="A565" s="1" t="s">
        <v>1668</v>
      </c>
      <c r="B565" s="2">
        <v>45833.477256944447</v>
      </c>
      <c r="C565" s="1" t="s">
        <v>1669</v>
      </c>
      <c r="D565" s="1" t="s">
        <v>52</v>
      </c>
      <c r="E565" s="3">
        <v>444968</v>
      </c>
      <c r="F565" s="1" t="s">
        <v>24</v>
      </c>
      <c r="G565" s="1" t="s">
        <v>25</v>
      </c>
      <c r="H565" s="3">
        <v>3</v>
      </c>
      <c r="I565" s="3">
        <v>106.46</v>
      </c>
      <c r="J565" s="3">
        <v>319.38</v>
      </c>
      <c r="K565" s="3">
        <v>15</v>
      </c>
      <c r="L565" s="3">
        <v>271.47000000000003</v>
      </c>
      <c r="M565" s="1" t="s">
        <v>26</v>
      </c>
      <c r="N565" s="3">
        <v>37</v>
      </c>
      <c r="O565" s="1" t="s">
        <v>125</v>
      </c>
      <c r="P565" s="3">
        <v>1</v>
      </c>
      <c r="Q565" s="1" t="s">
        <v>1252</v>
      </c>
      <c r="R565" s="1" t="s">
        <v>29</v>
      </c>
      <c r="S565" s="1" t="s">
        <v>30</v>
      </c>
      <c r="T565" s="1" t="s">
        <v>31</v>
      </c>
      <c r="U565" s="1" t="s">
        <v>49</v>
      </c>
    </row>
    <row r="566" spans="1:21" ht="15" thickBot="1" x14ac:dyDescent="0.25">
      <c r="A566" s="1" t="s">
        <v>1670</v>
      </c>
      <c r="B566" s="2">
        <v>45836.282986111109</v>
      </c>
      <c r="C566" s="1" t="s">
        <v>1671</v>
      </c>
      <c r="D566" s="1" t="s">
        <v>44</v>
      </c>
      <c r="E566" s="3">
        <v>459234</v>
      </c>
      <c r="F566" s="1" t="s">
        <v>45</v>
      </c>
      <c r="G566" s="1" t="s">
        <v>1672</v>
      </c>
      <c r="H566" s="3">
        <v>4</v>
      </c>
      <c r="I566" s="3">
        <v>86.94</v>
      </c>
      <c r="J566" s="3">
        <v>347.76</v>
      </c>
      <c r="K566" s="3">
        <v>5</v>
      </c>
      <c r="L566" s="3">
        <v>330.37</v>
      </c>
      <c r="M566" s="1" t="s">
        <v>26</v>
      </c>
      <c r="N566" s="3">
        <v>55</v>
      </c>
      <c r="O566" s="1" t="s">
        <v>125</v>
      </c>
      <c r="P566" s="1"/>
      <c r="Q566" s="1" t="s">
        <v>685</v>
      </c>
      <c r="R566" s="1" t="s">
        <v>29</v>
      </c>
      <c r="S566" s="1" t="s">
        <v>62</v>
      </c>
      <c r="T566" s="1" t="s">
        <v>48</v>
      </c>
      <c r="U566" s="1" t="s">
        <v>41</v>
      </c>
    </row>
    <row r="567" spans="1:21" ht="15" thickBot="1" x14ac:dyDescent="0.25">
      <c r="A567" s="1" t="s">
        <v>1673</v>
      </c>
      <c r="B567" s="2">
        <v>45836.887696759259</v>
      </c>
      <c r="C567" s="1" t="s">
        <v>1674</v>
      </c>
      <c r="D567" s="1" t="s">
        <v>84</v>
      </c>
      <c r="E567" s="3">
        <v>463510</v>
      </c>
      <c r="F567" s="1" t="s">
        <v>36</v>
      </c>
      <c r="G567" s="1" t="s">
        <v>513</v>
      </c>
      <c r="H567" s="3">
        <v>5</v>
      </c>
      <c r="I567" s="3">
        <v>123.21</v>
      </c>
      <c r="J567" s="3">
        <v>616.04999999999995</v>
      </c>
      <c r="K567" s="3">
        <v>10</v>
      </c>
      <c r="L567" s="3">
        <v>554.44000000000005</v>
      </c>
      <c r="M567" s="1" t="s">
        <v>26</v>
      </c>
      <c r="N567" s="3">
        <v>45</v>
      </c>
      <c r="O567" s="1" t="s">
        <v>38</v>
      </c>
      <c r="P567" s="3">
        <v>4.5999999999999996</v>
      </c>
      <c r="Q567" s="1" t="s">
        <v>594</v>
      </c>
      <c r="R567" s="1" t="s">
        <v>40</v>
      </c>
      <c r="S567" s="1" t="s">
        <v>62</v>
      </c>
      <c r="T567" s="1" t="s">
        <v>63</v>
      </c>
      <c r="U567" s="1" t="s">
        <v>32</v>
      </c>
    </row>
    <row r="568" spans="1:21" ht="15" thickBot="1" x14ac:dyDescent="0.25">
      <c r="A568" s="1" t="s">
        <v>1675</v>
      </c>
      <c r="B568" s="2">
        <v>45840.792222222219</v>
      </c>
      <c r="C568" s="1" t="s">
        <v>1676</v>
      </c>
      <c r="D568" s="1" t="s">
        <v>84</v>
      </c>
      <c r="E568" s="3">
        <v>493935</v>
      </c>
      <c r="F568" s="1" t="s">
        <v>45</v>
      </c>
      <c r="G568" s="1" t="s">
        <v>322</v>
      </c>
      <c r="H568" s="3">
        <v>2</v>
      </c>
      <c r="I568" s="3">
        <v>84.73</v>
      </c>
      <c r="J568" s="3">
        <v>169.46</v>
      </c>
      <c r="K568" s="3">
        <v>0</v>
      </c>
      <c r="L568" s="3">
        <v>169.46</v>
      </c>
      <c r="M568" s="1" t="s">
        <v>26</v>
      </c>
      <c r="N568" s="3">
        <v>58</v>
      </c>
      <c r="O568" s="1" t="s">
        <v>38</v>
      </c>
      <c r="P568" s="3">
        <v>2.9</v>
      </c>
      <c r="Q568" s="1" t="s">
        <v>1173</v>
      </c>
      <c r="R568" s="1" t="s">
        <v>29</v>
      </c>
      <c r="S568" s="1" t="s">
        <v>56</v>
      </c>
      <c r="T568" s="1" t="s">
        <v>63</v>
      </c>
      <c r="U568" s="1" t="s">
        <v>32</v>
      </c>
    </row>
    <row r="569" spans="1:21" ht="15" thickBot="1" x14ac:dyDescent="0.25">
      <c r="A569" s="1" t="s">
        <v>1677</v>
      </c>
      <c r="B569" s="2">
        <v>45848.160115740742</v>
      </c>
      <c r="C569" s="1" t="s">
        <v>1678</v>
      </c>
      <c r="D569" s="1" t="s">
        <v>59</v>
      </c>
      <c r="E569" s="3">
        <v>498731</v>
      </c>
      <c r="F569" s="1" t="s">
        <v>115</v>
      </c>
      <c r="G569" s="1" t="s">
        <v>740</v>
      </c>
      <c r="H569" s="3">
        <v>1</v>
      </c>
      <c r="I569" s="3">
        <v>33.71</v>
      </c>
      <c r="J569" s="3">
        <v>33.71</v>
      </c>
      <c r="K569" s="3">
        <v>0</v>
      </c>
      <c r="L569" s="3">
        <v>33.71</v>
      </c>
      <c r="M569" s="1" t="s">
        <v>26</v>
      </c>
      <c r="N569" s="3">
        <v>35</v>
      </c>
      <c r="O569" s="1" t="s">
        <v>125</v>
      </c>
      <c r="P569" s="3">
        <v>1.9</v>
      </c>
      <c r="Q569" s="1" t="s">
        <v>193</v>
      </c>
      <c r="R569" s="1" t="s">
        <v>40</v>
      </c>
      <c r="S569" s="1" t="s">
        <v>62</v>
      </c>
      <c r="T569" s="1" t="s">
        <v>31</v>
      </c>
      <c r="U569" s="1" t="s">
        <v>32</v>
      </c>
    </row>
    <row r="570" spans="1:21" ht="15" thickBot="1" x14ac:dyDescent="0.25">
      <c r="A570" s="1" t="s">
        <v>1679</v>
      </c>
      <c r="B570" s="2">
        <v>45836.983553240738</v>
      </c>
      <c r="C570" s="1" t="s">
        <v>1680</v>
      </c>
      <c r="D570" s="1" t="s">
        <v>52</v>
      </c>
      <c r="E570" s="3">
        <v>495082</v>
      </c>
      <c r="F570" s="1" t="s">
        <v>36</v>
      </c>
      <c r="G570" s="1" t="s">
        <v>902</v>
      </c>
      <c r="H570" s="3">
        <v>3</v>
      </c>
      <c r="I570" s="3">
        <v>133.35</v>
      </c>
      <c r="J570" s="3">
        <v>400.05</v>
      </c>
      <c r="K570" s="3">
        <v>0</v>
      </c>
      <c r="L570" s="3">
        <v>400.05</v>
      </c>
      <c r="M570" s="1" t="s">
        <v>26</v>
      </c>
      <c r="N570" s="3">
        <v>39</v>
      </c>
      <c r="O570" s="1" t="s">
        <v>38</v>
      </c>
      <c r="P570" s="3">
        <v>3.9</v>
      </c>
      <c r="Q570" s="1" t="s">
        <v>545</v>
      </c>
      <c r="R570" s="1" t="s">
        <v>40</v>
      </c>
      <c r="S570" s="1" t="s">
        <v>30</v>
      </c>
      <c r="T570" s="1" t="s">
        <v>63</v>
      </c>
      <c r="U570" s="1" t="s">
        <v>49</v>
      </c>
    </row>
    <row r="571" spans="1:21" ht="15" thickBot="1" x14ac:dyDescent="0.25">
      <c r="A571" s="1" t="s">
        <v>1681</v>
      </c>
      <c r="B571" s="2">
        <v>45839.951979166668</v>
      </c>
      <c r="C571" s="1" t="s">
        <v>1682</v>
      </c>
      <c r="D571" s="1" t="s">
        <v>44</v>
      </c>
      <c r="E571" s="3">
        <v>411493</v>
      </c>
      <c r="F571" s="1" t="s">
        <v>53</v>
      </c>
      <c r="G571" s="1" t="s">
        <v>1340</v>
      </c>
      <c r="H571" s="3">
        <v>3</v>
      </c>
      <c r="I571" s="3">
        <v>116.28</v>
      </c>
      <c r="J571" s="3">
        <v>348.84</v>
      </c>
      <c r="K571" s="3">
        <v>5</v>
      </c>
      <c r="L571" s="3">
        <v>331.4</v>
      </c>
      <c r="M571" s="1" t="s">
        <v>26</v>
      </c>
      <c r="N571" s="3">
        <v>22</v>
      </c>
      <c r="O571" s="1" t="s">
        <v>38</v>
      </c>
      <c r="P571" s="3">
        <v>4.4000000000000004</v>
      </c>
      <c r="Q571" s="1" t="s">
        <v>61</v>
      </c>
      <c r="R571" s="1" t="s">
        <v>29</v>
      </c>
      <c r="S571" s="1" t="s">
        <v>56</v>
      </c>
      <c r="T571" s="1" t="s">
        <v>31</v>
      </c>
      <c r="U571" s="1" t="s">
        <v>32</v>
      </c>
    </row>
    <row r="572" spans="1:21" ht="15" thickBot="1" x14ac:dyDescent="0.25">
      <c r="A572" s="1" t="s">
        <v>1683</v>
      </c>
      <c r="B572" s="2">
        <v>45832.683599537035</v>
      </c>
      <c r="C572" s="1" t="s">
        <v>1684</v>
      </c>
      <c r="D572" s="1" t="s">
        <v>35</v>
      </c>
      <c r="E572" s="3">
        <v>441897</v>
      </c>
      <c r="F572" s="1" t="s">
        <v>66</v>
      </c>
      <c r="G572" s="1" t="s">
        <v>1685</v>
      </c>
      <c r="H572" s="3">
        <v>2</v>
      </c>
      <c r="I572" s="3">
        <v>87.57</v>
      </c>
      <c r="J572" s="3">
        <v>175.14</v>
      </c>
      <c r="K572" s="3">
        <v>5</v>
      </c>
      <c r="L572" s="3">
        <v>166.38</v>
      </c>
      <c r="M572" s="1" t="s">
        <v>26</v>
      </c>
      <c r="N572" s="3">
        <v>15</v>
      </c>
      <c r="O572" s="1" t="s">
        <v>38</v>
      </c>
      <c r="P572" s="3">
        <v>2.2999999999999998</v>
      </c>
      <c r="Q572" s="1" t="s">
        <v>510</v>
      </c>
      <c r="R572" s="1" t="s">
        <v>29</v>
      </c>
      <c r="S572" s="1" t="s">
        <v>56</v>
      </c>
      <c r="T572" s="1" t="s">
        <v>68</v>
      </c>
      <c r="U572" s="1" t="s">
        <v>32</v>
      </c>
    </row>
    <row r="573" spans="1:21" ht="15" thickBot="1" x14ac:dyDescent="0.25">
      <c r="A573" s="1" t="s">
        <v>1686</v>
      </c>
      <c r="B573" s="2">
        <v>45849.705439814818</v>
      </c>
      <c r="C573" s="1" t="s">
        <v>1687</v>
      </c>
      <c r="D573" s="1" t="s">
        <v>59</v>
      </c>
      <c r="E573" s="3">
        <v>497919</v>
      </c>
      <c r="F573" s="1" t="s">
        <v>115</v>
      </c>
      <c r="G573" s="1" t="s">
        <v>740</v>
      </c>
      <c r="H573" s="3">
        <v>1</v>
      </c>
      <c r="I573" s="3">
        <v>97.85</v>
      </c>
      <c r="J573" s="3">
        <v>97.85</v>
      </c>
      <c r="K573" s="3">
        <v>10</v>
      </c>
      <c r="L573" s="3">
        <v>88.06</v>
      </c>
      <c r="M573" s="1" t="s">
        <v>26</v>
      </c>
      <c r="N573" s="3">
        <v>59</v>
      </c>
      <c r="O573" s="1" t="s">
        <v>27</v>
      </c>
      <c r="P573" s="3">
        <v>4.4000000000000004</v>
      </c>
      <c r="Q573" s="1" t="s">
        <v>1183</v>
      </c>
      <c r="R573" s="1" t="s">
        <v>40</v>
      </c>
      <c r="S573" s="1" t="s">
        <v>62</v>
      </c>
      <c r="T573" s="1" t="s">
        <v>63</v>
      </c>
      <c r="U573" s="1" t="s">
        <v>41</v>
      </c>
    </row>
    <row r="574" spans="1:21" ht="15" thickBot="1" x14ac:dyDescent="0.25">
      <c r="A574" s="1" t="s">
        <v>1688</v>
      </c>
      <c r="B574" s="2">
        <v>45849.352581018517</v>
      </c>
      <c r="C574" s="1" t="s">
        <v>1689</v>
      </c>
      <c r="D574" s="1" t="s">
        <v>52</v>
      </c>
      <c r="E574" s="3">
        <v>449376</v>
      </c>
      <c r="F574" s="1" t="s">
        <v>53</v>
      </c>
      <c r="G574" s="1" t="s">
        <v>744</v>
      </c>
      <c r="H574" s="3">
        <v>2</v>
      </c>
      <c r="I574" s="3">
        <v>127.63</v>
      </c>
      <c r="J574" s="3">
        <v>255.26</v>
      </c>
      <c r="K574" s="3">
        <v>5</v>
      </c>
      <c r="L574" s="3">
        <v>242.5</v>
      </c>
      <c r="M574" s="1" t="s">
        <v>26</v>
      </c>
      <c r="N574" s="3">
        <v>29</v>
      </c>
      <c r="O574" s="1" t="s">
        <v>38</v>
      </c>
      <c r="P574" s="3">
        <v>4.7</v>
      </c>
      <c r="Q574" s="1" t="s">
        <v>1690</v>
      </c>
      <c r="R574" s="1" t="s">
        <v>40</v>
      </c>
      <c r="S574" s="1" t="s">
        <v>62</v>
      </c>
      <c r="T574" s="1" t="s">
        <v>68</v>
      </c>
      <c r="U574" s="1" t="s">
        <v>49</v>
      </c>
    </row>
    <row r="575" spans="1:21" ht="15" thickBot="1" x14ac:dyDescent="0.25">
      <c r="A575" s="1" t="s">
        <v>1691</v>
      </c>
      <c r="B575" s="2">
        <v>45845.628298611111</v>
      </c>
      <c r="C575" s="1" t="s">
        <v>1692</v>
      </c>
      <c r="D575" s="1" t="s">
        <v>23</v>
      </c>
      <c r="E575" s="3">
        <v>471820</v>
      </c>
      <c r="F575" s="1" t="s">
        <v>36</v>
      </c>
      <c r="G575" s="1" t="s">
        <v>144</v>
      </c>
      <c r="H575" s="3">
        <v>4</v>
      </c>
      <c r="I575" s="3">
        <v>108.13</v>
      </c>
      <c r="J575" s="3">
        <v>432.52</v>
      </c>
      <c r="K575" s="3">
        <v>10</v>
      </c>
      <c r="L575" s="3">
        <v>389.27</v>
      </c>
      <c r="M575" s="1" t="s">
        <v>26</v>
      </c>
      <c r="N575" s="3">
        <v>40</v>
      </c>
      <c r="O575" s="1" t="s">
        <v>27</v>
      </c>
      <c r="P575" s="3">
        <v>2.1</v>
      </c>
      <c r="Q575" s="1" t="s">
        <v>385</v>
      </c>
      <c r="R575" s="1" t="s">
        <v>40</v>
      </c>
      <c r="S575" s="1" t="s">
        <v>30</v>
      </c>
      <c r="T575" s="1" t="s">
        <v>63</v>
      </c>
      <c r="U575" s="1" t="s">
        <v>49</v>
      </c>
    </row>
    <row r="576" spans="1:21" ht="15" thickBot="1" x14ac:dyDescent="0.25">
      <c r="A576" s="1" t="s">
        <v>1693</v>
      </c>
      <c r="B576" s="2">
        <v>45855.906759259262</v>
      </c>
      <c r="C576" s="1" t="s">
        <v>1694</v>
      </c>
      <c r="D576" s="1" t="s">
        <v>152</v>
      </c>
      <c r="E576" s="3">
        <v>493008</v>
      </c>
      <c r="F576" s="1" t="s">
        <v>24</v>
      </c>
      <c r="G576" s="1" t="s">
        <v>1418</v>
      </c>
      <c r="H576" s="3">
        <v>2</v>
      </c>
      <c r="I576" s="3">
        <v>95.03</v>
      </c>
      <c r="J576" s="3">
        <v>190.06</v>
      </c>
      <c r="K576" s="3">
        <v>15</v>
      </c>
      <c r="L576" s="3">
        <v>161.55000000000001</v>
      </c>
      <c r="M576" s="1" t="s">
        <v>26</v>
      </c>
      <c r="N576" s="3">
        <v>33</v>
      </c>
      <c r="O576" s="1" t="s">
        <v>27</v>
      </c>
      <c r="P576" s="3">
        <v>4.2</v>
      </c>
      <c r="Q576" s="1" t="s">
        <v>1565</v>
      </c>
      <c r="R576" s="1" t="s">
        <v>29</v>
      </c>
      <c r="S576" s="1" t="s">
        <v>56</v>
      </c>
      <c r="T576" s="1" t="s">
        <v>31</v>
      </c>
      <c r="U576" s="1" t="s">
        <v>32</v>
      </c>
    </row>
    <row r="577" spans="1:21" ht="15" thickBot="1" x14ac:dyDescent="0.25">
      <c r="A577" s="1" t="s">
        <v>1695</v>
      </c>
      <c r="B577" s="2">
        <v>45852.183981481481</v>
      </c>
      <c r="C577" s="1" t="s">
        <v>1696</v>
      </c>
      <c r="D577" s="1" t="s">
        <v>35</v>
      </c>
      <c r="E577" s="3">
        <v>489057</v>
      </c>
      <c r="F577" s="1" t="s">
        <v>66</v>
      </c>
      <c r="G577" s="1" t="s">
        <v>1697</v>
      </c>
      <c r="H577" s="3">
        <v>1</v>
      </c>
      <c r="I577" s="3">
        <v>32.49</v>
      </c>
      <c r="J577" s="3">
        <v>32.49</v>
      </c>
      <c r="K577" s="3">
        <v>15</v>
      </c>
      <c r="L577" s="3">
        <v>27.62</v>
      </c>
      <c r="M577" s="1" t="s">
        <v>26</v>
      </c>
      <c r="N577" s="3">
        <v>18</v>
      </c>
      <c r="O577" s="1" t="s">
        <v>27</v>
      </c>
      <c r="P577" s="3">
        <v>3.6</v>
      </c>
      <c r="Q577" s="1" t="s">
        <v>762</v>
      </c>
      <c r="R577" s="1" t="s">
        <v>29</v>
      </c>
      <c r="S577" s="1" t="s">
        <v>62</v>
      </c>
      <c r="T577" s="1" t="s">
        <v>68</v>
      </c>
      <c r="U577" s="1" t="s">
        <v>32</v>
      </c>
    </row>
    <row r="578" spans="1:21" ht="15" thickBot="1" x14ac:dyDescent="0.25">
      <c r="A578" s="1" t="s">
        <v>1698</v>
      </c>
      <c r="B578" s="2">
        <v>45849.749432870369</v>
      </c>
      <c r="C578" s="1" t="s">
        <v>1699</v>
      </c>
      <c r="D578" s="1" t="s">
        <v>23</v>
      </c>
      <c r="E578" s="3">
        <v>431570</v>
      </c>
      <c r="F578" s="1" t="s">
        <v>36</v>
      </c>
      <c r="G578" s="1" t="s">
        <v>342</v>
      </c>
      <c r="H578" s="3">
        <v>3</v>
      </c>
      <c r="I578" s="3">
        <v>109.44</v>
      </c>
      <c r="J578" s="3">
        <v>328.32</v>
      </c>
      <c r="K578" s="3">
        <v>5</v>
      </c>
      <c r="L578" s="3">
        <v>311.89999999999998</v>
      </c>
      <c r="M578" s="1" t="s">
        <v>26</v>
      </c>
      <c r="N578" s="3">
        <v>39</v>
      </c>
      <c r="O578" s="1" t="s">
        <v>38</v>
      </c>
      <c r="P578" s="3">
        <v>3.7</v>
      </c>
      <c r="Q578" s="1" t="s">
        <v>751</v>
      </c>
      <c r="R578" s="1" t="s">
        <v>40</v>
      </c>
      <c r="S578" s="1" t="s">
        <v>62</v>
      </c>
      <c r="T578" s="1" t="s">
        <v>68</v>
      </c>
      <c r="U578" s="1" t="s">
        <v>49</v>
      </c>
    </row>
    <row r="579" spans="1:21" ht="15" thickBot="1" x14ac:dyDescent="0.25">
      <c r="A579" s="1" t="s">
        <v>1700</v>
      </c>
      <c r="B579" s="2">
        <v>45832.58829861111</v>
      </c>
      <c r="C579" s="1" t="s">
        <v>1701</v>
      </c>
      <c r="D579" s="1" t="s">
        <v>44</v>
      </c>
      <c r="E579" s="3">
        <v>401521</v>
      </c>
      <c r="F579" s="1" t="s">
        <v>53</v>
      </c>
      <c r="G579" s="1" t="s">
        <v>618</v>
      </c>
      <c r="H579" s="3">
        <v>1</v>
      </c>
      <c r="I579" s="3">
        <v>35.869999999999997</v>
      </c>
      <c r="J579" s="3">
        <v>35.869999999999997</v>
      </c>
      <c r="K579" s="3">
        <v>5</v>
      </c>
      <c r="L579" s="3">
        <v>34.08</v>
      </c>
      <c r="M579" s="1" t="s">
        <v>26</v>
      </c>
      <c r="N579" s="3">
        <v>51</v>
      </c>
      <c r="O579" s="1" t="s">
        <v>38</v>
      </c>
      <c r="P579" s="3">
        <v>3.8</v>
      </c>
      <c r="Q579" s="1" t="s">
        <v>1702</v>
      </c>
      <c r="R579" s="1" t="s">
        <v>29</v>
      </c>
      <c r="S579" s="1" t="s">
        <v>56</v>
      </c>
      <c r="T579" s="1" t="s">
        <v>68</v>
      </c>
      <c r="U579" s="1" t="s">
        <v>41</v>
      </c>
    </row>
    <row r="580" spans="1:21" ht="15" thickBot="1" x14ac:dyDescent="0.25">
      <c r="A580" s="1" t="s">
        <v>1703</v>
      </c>
      <c r="B580" s="2">
        <v>45839.606412037036</v>
      </c>
      <c r="C580" s="1" t="s">
        <v>1704</v>
      </c>
      <c r="D580" s="1" t="s">
        <v>84</v>
      </c>
      <c r="E580" s="3">
        <v>416415</v>
      </c>
      <c r="F580" s="1" t="s">
        <v>53</v>
      </c>
      <c r="G580" s="1" t="s">
        <v>351</v>
      </c>
      <c r="H580" s="3">
        <v>1</v>
      </c>
      <c r="I580" s="3">
        <v>112.79</v>
      </c>
      <c r="J580" s="3">
        <v>112.79</v>
      </c>
      <c r="K580" s="3">
        <v>5</v>
      </c>
      <c r="L580" s="3">
        <v>107.15</v>
      </c>
      <c r="M580" s="1" t="s">
        <v>26</v>
      </c>
      <c r="N580" s="3">
        <v>59</v>
      </c>
      <c r="O580" s="1" t="s">
        <v>27</v>
      </c>
      <c r="P580" s="3">
        <v>4.3</v>
      </c>
      <c r="Q580" s="1" t="s">
        <v>112</v>
      </c>
      <c r="R580" s="1" t="s">
        <v>40</v>
      </c>
      <c r="S580" s="1" t="s">
        <v>30</v>
      </c>
      <c r="T580" s="1" t="s">
        <v>31</v>
      </c>
      <c r="U580" s="1" t="s">
        <v>32</v>
      </c>
    </row>
    <row r="581" spans="1:21" ht="15" thickBot="1" x14ac:dyDescent="0.25">
      <c r="A581" s="1" t="s">
        <v>1705</v>
      </c>
      <c r="B581" s="2">
        <v>45849.961539351854</v>
      </c>
      <c r="C581" s="1" t="s">
        <v>1706</v>
      </c>
      <c r="D581" s="1" t="s">
        <v>59</v>
      </c>
      <c r="E581" s="3">
        <v>478526</v>
      </c>
      <c r="F581" s="1" t="s">
        <v>115</v>
      </c>
      <c r="G581" s="1" t="s">
        <v>542</v>
      </c>
      <c r="H581" s="3">
        <v>1</v>
      </c>
      <c r="I581" s="3">
        <v>92.11</v>
      </c>
      <c r="J581" s="3">
        <v>92.11</v>
      </c>
      <c r="K581" s="3">
        <v>10</v>
      </c>
      <c r="L581" s="3">
        <v>82.9</v>
      </c>
      <c r="M581" s="1" t="s">
        <v>26</v>
      </c>
      <c r="N581" s="3">
        <v>23</v>
      </c>
      <c r="O581" s="1" t="s">
        <v>38</v>
      </c>
      <c r="P581" s="3">
        <v>1.6</v>
      </c>
      <c r="Q581" s="1" t="s">
        <v>545</v>
      </c>
      <c r="R581" s="1" t="s">
        <v>40</v>
      </c>
      <c r="S581" s="1" t="s">
        <v>30</v>
      </c>
      <c r="T581" s="1" t="s">
        <v>31</v>
      </c>
      <c r="U581" s="1" t="s">
        <v>77</v>
      </c>
    </row>
    <row r="582" spans="1:21" ht="15" thickBot="1" x14ac:dyDescent="0.25">
      <c r="A582" s="1" t="s">
        <v>1707</v>
      </c>
      <c r="B582" s="2">
        <v>45848.472824074073</v>
      </c>
      <c r="C582" s="1" t="s">
        <v>1708</v>
      </c>
      <c r="D582" s="1" t="s">
        <v>44</v>
      </c>
      <c r="E582" s="3">
        <v>447653</v>
      </c>
      <c r="F582" s="1" t="s">
        <v>45</v>
      </c>
      <c r="G582" s="1" t="s">
        <v>1709</v>
      </c>
      <c r="H582" s="3">
        <v>4</v>
      </c>
      <c r="I582" s="3">
        <v>147.02000000000001</v>
      </c>
      <c r="J582" s="3">
        <v>588.08000000000004</v>
      </c>
      <c r="K582" s="3">
        <v>0</v>
      </c>
      <c r="L582" s="3">
        <v>588.08000000000004</v>
      </c>
      <c r="M582" s="1" t="s">
        <v>26</v>
      </c>
      <c r="N582" s="3">
        <v>17</v>
      </c>
      <c r="O582" s="1" t="s">
        <v>38</v>
      </c>
      <c r="P582" s="3">
        <v>2.2000000000000002</v>
      </c>
      <c r="Q582" s="1" t="s">
        <v>273</v>
      </c>
      <c r="R582" s="1" t="s">
        <v>40</v>
      </c>
      <c r="S582" s="1" t="s">
        <v>30</v>
      </c>
      <c r="T582" s="1" t="s">
        <v>68</v>
      </c>
      <c r="U582" s="1" t="s">
        <v>49</v>
      </c>
    </row>
    <row r="583" spans="1:21" ht="15" thickBot="1" x14ac:dyDescent="0.25">
      <c r="A583" s="1" t="s">
        <v>1710</v>
      </c>
      <c r="B583" s="2">
        <v>45857.91983796296</v>
      </c>
      <c r="C583" s="1" t="s">
        <v>1711</v>
      </c>
      <c r="D583" s="1" t="s">
        <v>44</v>
      </c>
      <c r="E583" s="3">
        <v>479453</v>
      </c>
      <c r="F583" s="1" t="s">
        <v>45</v>
      </c>
      <c r="G583" s="1" t="s">
        <v>593</v>
      </c>
      <c r="H583" s="3">
        <v>2</v>
      </c>
      <c r="I583" s="3">
        <v>109.43</v>
      </c>
      <c r="J583" s="3">
        <v>218.86</v>
      </c>
      <c r="K583" s="3">
        <v>0</v>
      </c>
      <c r="L583" s="3">
        <v>218.86</v>
      </c>
      <c r="M583" s="1" t="s">
        <v>26</v>
      </c>
      <c r="N583" s="3">
        <v>27</v>
      </c>
      <c r="O583" s="1" t="s">
        <v>27</v>
      </c>
      <c r="P583" s="3">
        <v>4.3</v>
      </c>
      <c r="Q583" s="1" t="s">
        <v>126</v>
      </c>
      <c r="R583" s="1" t="s">
        <v>29</v>
      </c>
      <c r="S583" s="1" t="s">
        <v>62</v>
      </c>
      <c r="T583" s="1" t="s">
        <v>48</v>
      </c>
      <c r="U583" s="1" t="s">
        <v>49</v>
      </c>
    </row>
    <row r="584" spans="1:21" ht="15" thickBot="1" x14ac:dyDescent="0.25">
      <c r="A584" s="1" t="s">
        <v>1712</v>
      </c>
      <c r="B584" s="2">
        <v>45830.513773148145</v>
      </c>
      <c r="C584" s="1" t="s">
        <v>1713</v>
      </c>
      <c r="D584" s="1" t="s">
        <v>52</v>
      </c>
      <c r="E584" s="3">
        <v>481568</v>
      </c>
      <c r="F584" s="1" t="s">
        <v>36</v>
      </c>
      <c r="G584" s="1" t="s">
        <v>89</v>
      </c>
      <c r="H584" s="3">
        <v>5</v>
      </c>
      <c r="I584" s="3">
        <v>53.15</v>
      </c>
      <c r="J584" s="3">
        <v>265.75</v>
      </c>
      <c r="K584" s="3">
        <v>15</v>
      </c>
      <c r="L584" s="3">
        <v>225.89</v>
      </c>
      <c r="M584" s="1" t="s">
        <v>26</v>
      </c>
      <c r="N584" s="3">
        <v>25</v>
      </c>
      <c r="O584" s="1" t="s">
        <v>125</v>
      </c>
      <c r="P584" s="3">
        <v>4.8</v>
      </c>
      <c r="Q584" s="1" t="s">
        <v>1198</v>
      </c>
      <c r="R584" s="1" t="s">
        <v>29</v>
      </c>
      <c r="S584" s="1" t="s">
        <v>62</v>
      </c>
      <c r="T584" s="1" t="s">
        <v>63</v>
      </c>
      <c r="U584" s="1" t="s">
        <v>77</v>
      </c>
    </row>
    <row r="585" spans="1:21" ht="15" thickBot="1" x14ac:dyDescent="0.25">
      <c r="A585" s="1" t="s">
        <v>1714</v>
      </c>
      <c r="B585" s="2">
        <v>45857.512592592589</v>
      </c>
      <c r="C585" s="1" t="s">
        <v>1715</v>
      </c>
      <c r="D585" s="1" t="s">
        <v>52</v>
      </c>
      <c r="E585" s="3">
        <v>491332</v>
      </c>
      <c r="F585" s="1" t="s">
        <v>115</v>
      </c>
      <c r="G585" s="1" t="s">
        <v>1112</v>
      </c>
      <c r="H585" s="3">
        <v>3</v>
      </c>
      <c r="I585" s="3">
        <v>93.27</v>
      </c>
      <c r="J585" s="3">
        <v>279.81</v>
      </c>
      <c r="K585" s="3">
        <v>5</v>
      </c>
      <c r="L585" s="3">
        <v>265.82</v>
      </c>
      <c r="M585" s="1" t="s">
        <v>26</v>
      </c>
      <c r="N585" s="3">
        <v>24</v>
      </c>
      <c r="O585" s="1" t="s">
        <v>125</v>
      </c>
      <c r="P585" s="3">
        <v>2.7</v>
      </c>
      <c r="Q585" s="1" t="s">
        <v>682</v>
      </c>
      <c r="R585" s="1" t="s">
        <v>29</v>
      </c>
      <c r="S585" s="1" t="s">
        <v>30</v>
      </c>
      <c r="T585" s="1" t="s">
        <v>48</v>
      </c>
      <c r="U585" s="1" t="s">
        <v>77</v>
      </c>
    </row>
    <row r="586" spans="1:21" ht="15" thickBot="1" x14ac:dyDescent="0.25">
      <c r="A586" s="1" t="s">
        <v>1716</v>
      </c>
      <c r="B586" s="2">
        <v>45848.031261574077</v>
      </c>
      <c r="C586" s="1" t="s">
        <v>1717</v>
      </c>
      <c r="D586" s="1" t="s">
        <v>23</v>
      </c>
      <c r="E586" s="3">
        <v>489651</v>
      </c>
      <c r="F586" s="1" t="s">
        <v>45</v>
      </c>
      <c r="G586" s="1" t="s">
        <v>308</v>
      </c>
      <c r="H586" s="3">
        <v>1</v>
      </c>
      <c r="I586" s="3">
        <v>62.82</v>
      </c>
      <c r="J586" s="3">
        <v>62.82</v>
      </c>
      <c r="K586" s="3">
        <v>0</v>
      </c>
      <c r="L586" s="3">
        <v>62.82</v>
      </c>
      <c r="M586" s="1" t="s">
        <v>26</v>
      </c>
      <c r="N586" s="3">
        <v>36</v>
      </c>
      <c r="O586" s="1" t="s">
        <v>125</v>
      </c>
      <c r="P586" s="1"/>
      <c r="Q586" s="1" t="s">
        <v>773</v>
      </c>
      <c r="R586" s="1" t="s">
        <v>40</v>
      </c>
      <c r="S586" s="1" t="s">
        <v>30</v>
      </c>
      <c r="T586" s="1" t="s">
        <v>31</v>
      </c>
      <c r="U586" s="1" t="s">
        <v>41</v>
      </c>
    </row>
    <row r="587" spans="1:21" ht="15" thickBot="1" x14ac:dyDescent="0.25">
      <c r="A587" s="1" t="s">
        <v>1718</v>
      </c>
      <c r="B587" s="2">
        <v>45852.720671296294</v>
      </c>
      <c r="C587" s="1" t="s">
        <v>1719</v>
      </c>
      <c r="D587" s="1" t="s">
        <v>35</v>
      </c>
      <c r="E587" s="3">
        <v>413763</v>
      </c>
      <c r="F587" s="1" t="s">
        <v>66</v>
      </c>
      <c r="G587" s="1" t="s">
        <v>1334</v>
      </c>
      <c r="H587" s="3">
        <v>2</v>
      </c>
      <c r="I587" s="3">
        <v>88.44</v>
      </c>
      <c r="J587" s="3">
        <v>176.88</v>
      </c>
      <c r="K587" s="3">
        <v>10</v>
      </c>
      <c r="L587" s="3">
        <v>159.19</v>
      </c>
      <c r="M587" s="1" t="s">
        <v>26</v>
      </c>
      <c r="N587" s="3">
        <v>46</v>
      </c>
      <c r="O587" s="1" t="s">
        <v>27</v>
      </c>
      <c r="P587" s="3">
        <v>3.8</v>
      </c>
      <c r="Q587" s="1" t="s">
        <v>807</v>
      </c>
      <c r="R587" s="1" t="s">
        <v>40</v>
      </c>
      <c r="S587" s="1" t="s">
        <v>62</v>
      </c>
      <c r="T587" s="1" t="s">
        <v>31</v>
      </c>
      <c r="U587" s="1" t="s">
        <v>77</v>
      </c>
    </row>
    <row r="588" spans="1:21" ht="15" thickBot="1" x14ac:dyDescent="0.25">
      <c r="A588" s="1" t="s">
        <v>1720</v>
      </c>
      <c r="B588" s="2">
        <v>45829.851817129631</v>
      </c>
      <c r="C588" s="1" t="s">
        <v>1721</v>
      </c>
      <c r="D588" s="1" t="s">
        <v>44</v>
      </c>
      <c r="E588" s="3">
        <v>498550</v>
      </c>
      <c r="F588" s="1" t="s">
        <v>36</v>
      </c>
      <c r="G588" s="1" t="s">
        <v>105</v>
      </c>
      <c r="H588" s="3">
        <v>3</v>
      </c>
      <c r="I588" s="3">
        <v>124.79</v>
      </c>
      <c r="J588" s="3">
        <v>374.37</v>
      </c>
      <c r="K588" s="3">
        <v>15</v>
      </c>
      <c r="L588" s="3">
        <v>318.20999999999998</v>
      </c>
      <c r="M588" s="1" t="s">
        <v>26</v>
      </c>
      <c r="N588" s="3">
        <v>23</v>
      </c>
      <c r="O588" s="1" t="s">
        <v>125</v>
      </c>
      <c r="P588" s="1"/>
      <c r="Q588" s="1" t="s">
        <v>922</v>
      </c>
      <c r="R588" s="1" t="s">
        <v>29</v>
      </c>
      <c r="S588" s="1" t="s">
        <v>62</v>
      </c>
      <c r="T588" s="1" t="s">
        <v>63</v>
      </c>
      <c r="U588" s="1" t="s">
        <v>32</v>
      </c>
    </row>
    <row r="589" spans="1:21" ht="15" thickBot="1" x14ac:dyDescent="0.25">
      <c r="A589" s="1" t="s">
        <v>1722</v>
      </c>
      <c r="B589" s="2">
        <v>45846.641793981478</v>
      </c>
      <c r="C589" s="1" t="s">
        <v>1723</v>
      </c>
      <c r="D589" s="1" t="s">
        <v>84</v>
      </c>
      <c r="E589" s="3">
        <v>496394</v>
      </c>
      <c r="F589" s="1" t="s">
        <v>24</v>
      </c>
      <c r="G589" s="1" t="s">
        <v>1289</v>
      </c>
      <c r="H589" s="3">
        <v>3</v>
      </c>
      <c r="I589" s="3">
        <v>111.98</v>
      </c>
      <c r="J589" s="3">
        <v>335.94</v>
      </c>
      <c r="K589" s="3">
        <v>5</v>
      </c>
      <c r="L589" s="3">
        <v>319.14</v>
      </c>
      <c r="M589" s="1" t="s">
        <v>26</v>
      </c>
      <c r="N589" s="3">
        <v>41</v>
      </c>
      <c r="O589" s="1" t="s">
        <v>38</v>
      </c>
      <c r="P589" s="3">
        <v>2.8</v>
      </c>
      <c r="Q589" s="1" t="s">
        <v>569</v>
      </c>
      <c r="R589" s="1" t="s">
        <v>40</v>
      </c>
      <c r="S589" s="1" t="s">
        <v>62</v>
      </c>
      <c r="T589" s="1" t="s">
        <v>48</v>
      </c>
      <c r="U589" s="1" t="s">
        <v>49</v>
      </c>
    </row>
    <row r="590" spans="1:21" ht="15" thickBot="1" x14ac:dyDescent="0.25">
      <c r="A590" s="1" t="s">
        <v>1724</v>
      </c>
      <c r="B590" s="2">
        <v>45844.061805555553</v>
      </c>
      <c r="C590" s="1" t="s">
        <v>1725</v>
      </c>
      <c r="D590" s="1" t="s">
        <v>84</v>
      </c>
      <c r="E590" s="3">
        <v>494171</v>
      </c>
      <c r="F590" s="1" t="s">
        <v>66</v>
      </c>
      <c r="G590" s="1" t="s">
        <v>930</v>
      </c>
      <c r="H590" s="3">
        <v>3</v>
      </c>
      <c r="I590" s="3">
        <v>102.63</v>
      </c>
      <c r="J590" s="3">
        <v>307.89</v>
      </c>
      <c r="K590" s="3">
        <v>0</v>
      </c>
      <c r="L590" s="3">
        <v>307.89</v>
      </c>
      <c r="M590" s="1" t="s">
        <v>55</v>
      </c>
      <c r="N590" s="1"/>
      <c r="O590" s="1"/>
      <c r="P590" s="1"/>
      <c r="Q590" s="1"/>
      <c r="R590" s="1" t="s">
        <v>40</v>
      </c>
      <c r="S590" s="1" t="s">
        <v>56</v>
      </c>
      <c r="T590" s="1" t="s">
        <v>31</v>
      </c>
      <c r="U590" s="1" t="s">
        <v>77</v>
      </c>
    </row>
    <row r="591" spans="1:21" ht="15" thickBot="1" x14ac:dyDescent="0.25">
      <c r="A591" s="1" t="s">
        <v>1726</v>
      </c>
      <c r="B591" s="2">
        <v>45848.497569444444</v>
      </c>
      <c r="C591" s="1" t="s">
        <v>1727</v>
      </c>
      <c r="D591" s="1" t="s">
        <v>52</v>
      </c>
      <c r="E591" s="3">
        <v>431463</v>
      </c>
      <c r="F591" s="1" t="s">
        <v>53</v>
      </c>
      <c r="G591" s="1" t="s">
        <v>1728</v>
      </c>
      <c r="H591" s="3">
        <v>5</v>
      </c>
      <c r="I591" s="3">
        <v>27.46</v>
      </c>
      <c r="J591" s="3">
        <v>137.30000000000001</v>
      </c>
      <c r="K591" s="3">
        <v>10</v>
      </c>
      <c r="L591" s="3">
        <v>123.57</v>
      </c>
      <c r="M591" s="1" t="s">
        <v>26</v>
      </c>
      <c r="N591" s="3">
        <v>46</v>
      </c>
      <c r="O591" s="1" t="s">
        <v>27</v>
      </c>
      <c r="P591" s="3">
        <v>2.7</v>
      </c>
      <c r="Q591" s="1" t="s">
        <v>1729</v>
      </c>
      <c r="R591" s="1" t="s">
        <v>29</v>
      </c>
      <c r="S591" s="1" t="s">
        <v>56</v>
      </c>
      <c r="T591" s="1" t="s">
        <v>68</v>
      </c>
      <c r="U591" s="1" t="s">
        <v>77</v>
      </c>
    </row>
    <row r="592" spans="1:21" ht="15" thickBot="1" x14ac:dyDescent="0.25">
      <c r="A592" s="1" t="s">
        <v>1730</v>
      </c>
      <c r="B592" s="2">
        <v>45849.907060185185</v>
      </c>
      <c r="C592" s="1" t="s">
        <v>1731</v>
      </c>
      <c r="D592" s="1" t="s">
        <v>23</v>
      </c>
      <c r="E592" s="3">
        <v>480778</v>
      </c>
      <c r="F592" s="1" t="s">
        <v>71</v>
      </c>
      <c r="G592" s="1" t="s">
        <v>132</v>
      </c>
      <c r="H592" s="3">
        <v>1</v>
      </c>
      <c r="I592" s="3">
        <v>112.84</v>
      </c>
      <c r="J592" s="3">
        <v>112.84</v>
      </c>
      <c r="K592" s="3">
        <v>10</v>
      </c>
      <c r="L592" s="3">
        <v>101.56</v>
      </c>
      <c r="M592" s="1" t="s">
        <v>26</v>
      </c>
      <c r="N592" s="3">
        <v>57</v>
      </c>
      <c r="O592" s="1" t="s">
        <v>38</v>
      </c>
      <c r="P592" s="3">
        <v>1.2</v>
      </c>
      <c r="Q592" s="1" t="s">
        <v>1077</v>
      </c>
      <c r="R592" s="1" t="s">
        <v>29</v>
      </c>
      <c r="S592" s="1" t="s">
        <v>62</v>
      </c>
      <c r="T592" s="1" t="s">
        <v>63</v>
      </c>
      <c r="U592" s="1" t="s">
        <v>32</v>
      </c>
    </row>
    <row r="593" spans="1:21" ht="15" thickBot="1" x14ac:dyDescent="0.25">
      <c r="A593" s="1" t="s">
        <v>1732</v>
      </c>
      <c r="B593" s="2">
        <v>45855.693611111114</v>
      </c>
      <c r="C593" s="1" t="s">
        <v>1733</v>
      </c>
      <c r="D593" s="1" t="s">
        <v>44</v>
      </c>
      <c r="E593" s="3">
        <v>417475</v>
      </c>
      <c r="F593" s="1" t="s">
        <v>45</v>
      </c>
      <c r="G593" s="1" t="s">
        <v>1734</v>
      </c>
      <c r="H593" s="3">
        <v>1</v>
      </c>
      <c r="I593" s="3">
        <v>74.95</v>
      </c>
      <c r="J593" s="3">
        <v>74.95</v>
      </c>
      <c r="K593" s="3">
        <v>15</v>
      </c>
      <c r="L593" s="3">
        <v>63.71</v>
      </c>
      <c r="M593" s="1" t="s">
        <v>26</v>
      </c>
      <c r="N593" s="3">
        <v>22</v>
      </c>
      <c r="O593" s="1" t="s">
        <v>125</v>
      </c>
      <c r="P593" s="3">
        <v>2</v>
      </c>
      <c r="Q593" s="1" t="s">
        <v>106</v>
      </c>
      <c r="R593" s="1" t="s">
        <v>29</v>
      </c>
      <c r="S593" s="1" t="s">
        <v>56</v>
      </c>
      <c r="T593" s="1" t="s">
        <v>48</v>
      </c>
      <c r="U593" s="1" t="s">
        <v>41</v>
      </c>
    </row>
    <row r="594" spans="1:21" ht="15" thickBot="1" x14ac:dyDescent="0.25">
      <c r="A594" s="1" t="s">
        <v>1735</v>
      </c>
      <c r="B594" s="2">
        <v>45856.077685185184</v>
      </c>
      <c r="C594" s="1" t="s">
        <v>1736</v>
      </c>
      <c r="D594" s="1" t="s">
        <v>44</v>
      </c>
      <c r="E594" s="3">
        <v>427927</v>
      </c>
      <c r="F594" s="1" t="s">
        <v>53</v>
      </c>
      <c r="G594" s="1" t="s">
        <v>648</v>
      </c>
      <c r="H594" s="3">
        <v>5</v>
      </c>
      <c r="I594" s="3">
        <v>71.17</v>
      </c>
      <c r="J594" s="3">
        <v>355.85</v>
      </c>
      <c r="K594" s="3">
        <v>10</v>
      </c>
      <c r="L594" s="3">
        <v>320.27</v>
      </c>
      <c r="M594" s="1" t="s">
        <v>55</v>
      </c>
      <c r="N594" s="1"/>
      <c r="O594" s="1"/>
      <c r="P594" s="1"/>
      <c r="Q594" s="1"/>
      <c r="R594" s="1" t="s">
        <v>29</v>
      </c>
      <c r="S594" s="1" t="s">
        <v>56</v>
      </c>
      <c r="T594" s="1" t="s">
        <v>68</v>
      </c>
      <c r="U594" s="1" t="s">
        <v>77</v>
      </c>
    </row>
    <row r="595" spans="1:21" ht="15" thickBot="1" x14ac:dyDescent="0.25">
      <c r="A595" s="1" t="s">
        <v>1737</v>
      </c>
      <c r="B595" s="2">
        <v>45858.850601851853</v>
      </c>
      <c r="C595" s="1" t="s">
        <v>1738</v>
      </c>
      <c r="D595" s="1" t="s">
        <v>23</v>
      </c>
      <c r="E595" s="3">
        <v>480679</v>
      </c>
      <c r="F595" s="1" t="s">
        <v>36</v>
      </c>
      <c r="G595" s="1" t="s">
        <v>144</v>
      </c>
      <c r="H595" s="3">
        <v>3</v>
      </c>
      <c r="I595" s="3">
        <v>66.010000000000005</v>
      </c>
      <c r="J595" s="3">
        <v>198.03</v>
      </c>
      <c r="K595" s="3">
        <v>0</v>
      </c>
      <c r="L595" s="3">
        <v>198.03</v>
      </c>
      <c r="M595" s="1" t="s">
        <v>26</v>
      </c>
      <c r="N595" s="3">
        <v>26</v>
      </c>
      <c r="O595" s="1" t="s">
        <v>125</v>
      </c>
      <c r="P595" s="3">
        <v>1.4</v>
      </c>
      <c r="Q595" s="1" t="s">
        <v>765</v>
      </c>
      <c r="R595" s="1" t="s">
        <v>29</v>
      </c>
      <c r="S595" s="1" t="s">
        <v>30</v>
      </c>
      <c r="T595" s="1" t="s">
        <v>63</v>
      </c>
      <c r="U595" s="1" t="s">
        <v>41</v>
      </c>
    </row>
    <row r="596" spans="1:21" ht="15" thickBot="1" x14ac:dyDescent="0.25">
      <c r="A596" s="1" t="s">
        <v>1739</v>
      </c>
      <c r="B596" s="2">
        <v>45840.271689814814</v>
      </c>
      <c r="C596" s="1" t="s">
        <v>1740</v>
      </c>
      <c r="D596" s="1" t="s">
        <v>35</v>
      </c>
      <c r="E596" s="3">
        <v>400906</v>
      </c>
      <c r="F596" s="1" t="s">
        <v>71</v>
      </c>
      <c r="G596" s="1" t="s">
        <v>411</v>
      </c>
      <c r="H596" s="3">
        <v>3</v>
      </c>
      <c r="I596" s="3">
        <v>49.39</v>
      </c>
      <c r="J596" s="3">
        <v>148.16999999999999</v>
      </c>
      <c r="K596" s="3">
        <v>15</v>
      </c>
      <c r="L596" s="3">
        <v>125.94</v>
      </c>
      <c r="M596" s="1" t="s">
        <v>26</v>
      </c>
      <c r="N596" s="3">
        <v>38</v>
      </c>
      <c r="O596" s="1" t="s">
        <v>125</v>
      </c>
      <c r="P596" s="3">
        <v>3.1</v>
      </c>
      <c r="Q596" s="1" t="s">
        <v>1741</v>
      </c>
      <c r="R596" s="1" t="s">
        <v>29</v>
      </c>
      <c r="S596" s="1" t="s">
        <v>56</v>
      </c>
      <c r="T596" s="1" t="s">
        <v>68</v>
      </c>
      <c r="U596" s="1" t="s">
        <v>32</v>
      </c>
    </row>
    <row r="597" spans="1:21" ht="15" thickBot="1" x14ac:dyDescent="0.25">
      <c r="A597" s="1" t="s">
        <v>1742</v>
      </c>
      <c r="B597" s="2">
        <v>45853.266782407409</v>
      </c>
      <c r="C597" s="1" t="s">
        <v>1743</v>
      </c>
      <c r="D597" s="1" t="s">
        <v>44</v>
      </c>
      <c r="E597" s="3">
        <v>497923</v>
      </c>
      <c r="F597" s="1" t="s">
        <v>36</v>
      </c>
      <c r="G597" s="1" t="s">
        <v>1744</v>
      </c>
      <c r="H597" s="3">
        <v>3</v>
      </c>
      <c r="I597" s="3">
        <v>134.86000000000001</v>
      </c>
      <c r="J597" s="3">
        <v>404.58</v>
      </c>
      <c r="K597" s="3">
        <v>5</v>
      </c>
      <c r="L597" s="3">
        <v>384.35</v>
      </c>
      <c r="M597" s="1" t="s">
        <v>26</v>
      </c>
      <c r="N597" s="3">
        <v>33</v>
      </c>
      <c r="O597" s="1" t="s">
        <v>27</v>
      </c>
      <c r="P597" s="1"/>
      <c r="Q597" s="1" t="s">
        <v>1745</v>
      </c>
      <c r="R597" s="1" t="s">
        <v>40</v>
      </c>
      <c r="S597" s="1" t="s">
        <v>30</v>
      </c>
      <c r="T597" s="1" t="s">
        <v>63</v>
      </c>
      <c r="U597" s="1" t="s">
        <v>32</v>
      </c>
    </row>
    <row r="598" spans="1:21" ht="15" thickBot="1" x14ac:dyDescent="0.25">
      <c r="A598" s="1" t="s">
        <v>1746</v>
      </c>
      <c r="B598" s="2">
        <v>45840.217465277776</v>
      </c>
      <c r="C598" s="1" t="s">
        <v>1747</v>
      </c>
      <c r="D598" s="1" t="s">
        <v>52</v>
      </c>
      <c r="E598" s="3">
        <v>434839</v>
      </c>
      <c r="F598" s="1" t="s">
        <v>53</v>
      </c>
      <c r="G598" s="1" t="s">
        <v>179</v>
      </c>
      <c r="H598" s="3">
        <v>4</v>
      </c>
      <c r="I598" s="3">
        <v>91.52</v>
      </c>
      <c r="J598" s="3">
        <v>366.08</v>
      </c>
      <c r="K598" s="3">
        <v>5</v>
      </c>
      <c r="L598" s="3">
        <v>347.78</v>
      </c>
      <c r="M598" s="1" t="s">
        <v>26</v>
      </c>
      <c r="N598" s="3">
        <v>40</v>
      </c>
      <c r="O598" s="1" t="s">
        <v>38</v>
      </c>
      <c r="P598" s="3">
        <v>4</v>
      </c>
      <c r="Q598" s="1" t="s">
        <v>969</v>
      </c>
      <c r="R598" s="1" t="s">
        <v>29</v>
      </c>
      <c r="S598" s="1" t="s">
        <v>30</v>
      </c>
      <c r="T598" s="1" t="s">
        <v>31</v>
      </c>
      <c r="U598" s="1" t="s">
        <v>77</v>
      </c>
    </row>
    <row r="599" spans="1:21" ht="15" thickBot="1" x14ac:dyDescent="0.25">
      <c r="A599" s="1" t="s">
        <v>1748</v>
      </c>
      <c r="B599" s="2">
        <v>45842.815289351849</v>
      </c>
      <c r="C599" s="1" t="s">
        <v>1749</v>
      </c>
      <c r="D599" s="1" t="s">
        <v>59</v>
      </c>
      <c r="E599" s="3">
        <v>445105</v>
      </c>
      <c r="F599" s="1" t="s">
        <v>45</v>
      </c>
      <c r="G599" s="1" t="s">
        <v>910</v>
      </c>
      <c r="H599" s="3">
        <v>2</v>
      </c>
      <c r="I599" s="3">
        <v>26.77</v>
      </c>
      <c r="J599" s="3">
        <v>53.54</v>
      </c>
      <c r="K599" s="3">
        <v>10</v>
      </c>
      <c r="L599" s="3">
        <v>48.19</v>
      </c>
      <c r="M599" s="1" t="s">
        <v>26</v>
      </c>
      <c r="N599" s="3">
        <v>53</v>
      </c>
      <c r="O599" s="1" t="s">
        <v>38</v>
      </c>
      <c r="P599" s="1"/>
      <c r="Q599" s="1" t="s">
        <v>1750</v>
      </c>
      <c r="R599" s="1" t="s">
        <v>40</v>
      </c>
      <c r="S599" s="1" t="s">
        <v>56</v>
      </c>
      <c r="T599" s="1" t="s">
        <v>68</v>
      </c>
      <c r="U599" s="1" t="s">
        <v>77</v>
      </c>
    </row>
    <row r="600" spans="1:21" ht="15" thickBot="1" x14ac:dyDescent="0.25">
      <c r="A600" s="1" t="s">
        <v>1751</v>
      </c>
      <c r="B600" s="2">
        <v>45850.723333333335</v>
      </c>
      <c r="C600" s="1" t="s">
        <v>1752</v>
      </c>
      <c r="D600" s="1" t="s">
        <v>59</v>
      </c>
      <c r="E600" s="3">
        <v>480952</v>
      </c>
      <c r="F600" s="1" t="s">
        <v>71</v>
      </c>
      <c r="G600" s="1" t="s">
        <v>1753</v>
      </c>
      <c r="H600" s="3">
        <v>5</v>
      </c>
      <c r="I600" s="3">
        <v>44.29</v>
      </c>
      <c r="J600" s="3">
        <v>221.45</v>
      </c>
      <c r="K600" s="3">
        <v>10</v>
      </c>
      <c r="L600" s="3">
        <v>199.31</v>
      </c>
      <c r="M600" s="1" t="s">
        <v>26</v>
      </c>
      <c r="N600" s="3">
        <v>31</v>
      </c>
      <c r="O600" s="1" t="s">
        <v>38</v>
      </c>
      <c r="P600" s="3">
        <v>4.3</v>
      </c>
      <c r="Q600" s="1" t="s">
        <v>626</v>
      </c>
      <c r="R600" s="1" t="s">
        <v>40</v>
      </c>
      <c r="S600" s="1" t="s">
        <v>62</v>
      </c>
      <c r="T600" s="1" t="s">
        <v>31</v>
      </c>
      <c r="U600" s="1" t="s">
        <v>32</v>
      </c>
    </row>
    <row r="601" spans="1:21" ht="15" thickBot="1" x14ac:dyDescent="0.25">
      <c r="A601" s="1" t="s">
        <v>1754</v>
      </c>
      <c r="B601" s="2">
        <v>45853.141180555554</v>
      </c>
      <c r="C601" s="1" t="s">
        <v>1755</v>
      </c>
      <c r="D601" s="1" t="s">
        <v>152</v>
      </c>
      <c r="E601" s="3">
        <v>477490</v>
      </c>
      <c r="F601" s="1" t="s">
        <v>115</v>
      </c>
      <c r="G601" s="1" t="s">
        <v>589</v>
      </c>
      <c r="H601" s="3">
        <v>2</v>
      </c>
      <c r="I601" s="3">
        <v>49.82</v>
      </c>
      <c r="J601" s="3">
        <v>99.64</v>
      </c>
      <c r="K601" s="3">
        <v>5</v>
      </c>
      <c r="L601" s="3">
        <v>94.66</v>
      </c>
      <c r="M601" s="1" t="s">
        <v>26</v>
      </c>
      <c r="N601" s="3">
        <v>32</v>
      </c>
      <c r="O601" s="1" t="s">
        <v>27</v>
      </c>
      <c r="P601" s="3">
        <v>2.7</v>
      </c>
      <c r="Q601" s="1" t="s">
        <v>1590</v>
      </c>
      <c r="R601" s="1" t="s">
        <v>29</v>
      </c>
      <c r="S601" s="1" t="s">
        <v>30</v>
      </c>
      <c r="T601" s="1" t="s">
        <v>68</v>
      </c>
      <c r="U601" s="1" t="s">
        <v>41</v>
      </c>
    </row>
    <row r="602" spans="1:21" ht="15" thickBot="1" x14ac:dyDescent="0.25">
      <c r="A602" s="1" t="s">
        <v>1756</v>
      </c>
      <c r="B602" s="2">
        <v>45830.974606481483</v>
      </c>
      <c r="C602" s="1" t="s">
        <v>1757</v>
      </c>
      <c r="D602" s="1" t="s">
        <v>44</v>
      </c>
      <c r="E602" s="3">
        <v>491772</v>
      </c>
      <c r="F602" s="1" t="s">
        <v>115</v>
      </c>
      <c r="G602" s="1" t="s">
        <v>1758</v>
      </c>
      <c r="H602" s="3">
        <v>2</v>
      </c>
      <c r="I602" s="3">
        <v>63.7</v>
      </c>
      <c r="J602" s="3">
        <v>127.4</v>
      </c>
      <c r="K602" s="3">
        <v>15</v>
      </c>
      <c r="L602" s="3">
        <v>108.29</v>
      </c>
      <c r="M602" s="1" t="s">
        <v>26</v>
      </c>
      <c r="N602" s="3">
        <v>42</v>
      </c>
      <c r="O602" s="1" t="s">
        <v>38</v>
      </c>
      <c r="P602" s="1"/>
      <c r="Q602" s="1" t="s">
        <v>476</v>
      </c>
      <c r="R602" s="1" t="s">
        <v>40</v>
      </c>
      <c r="S602" s="1" t="s">
        <v>56</v>
      </c>
      <c r="T602" s="1" t="s">
        <v>48</v>
      </c>
      <c r="U602" s="1" t="s">
        <v>49</v>
      </c>
    </row>
    <row r="603" spans="1:21" ht="15" thickBot="1" x14ac:dyDescent="0.25">
      <c r="A603" s="1" t="s">
        <v>1759</v>
      </c>
      <c r="B603" s="2">
        <v>45848.442743055559</v>
      </c>
      <c r="C603" s="1" t="s">
        <v>1760</v>
      </c>
      <c r="D603" s="1" t="s">
        <v>59</v>
      </c>
      <c r="E603" s="3">
        <v>441923</v>
      </c>
      <c r="F603" s="1" t="s">
        <v>53</v>
      </c>
      <c r="G603" s="1" t="s">
        <v>636</v>
      </c>
      <c r="H603" s="3">
        <v>1</v>
      </c>
      <c r="I603" s="3">
        <v>20.07</v>
      </c>
      <c r="J603" s="3">
        <v>20.07</v>
      </c>
      <c r="K603" s="3">
        <v>10</v>
      </c>
      <c r="L603" s="3">
        <v>18.059999999999999</v>
      </c>
      <c r="M603" s="1" t="s">
        <v>26</v>
      </c>
      <c r="N603" s="3">
        <v>45</v>
      </c>
      <c r="O603" s="1" t="s">
        <v>125</v>
      </c>
      <c r="P603" s="3">
        <v>1.4</v>
      </c>
      <c r="Q603" s="1" t="s">
        <v>1761</v>
      </c>
      <c r="R603" s="1" t="s">
        <v>40</v>
      </c>
      <c r="S603" s="1" t="s">
        <v>56</v>
      </c>
      <c r="T603" s="1" t="s">
        <v>48</v>
      </c>
      <c r="U603" s="1" t="s">
        <v>49</v>
      </c>
    </row>
    <row r="604" spans="1:21" ht="15" thickBot="1" x14ac:dyDescent="0.25">
      <c r="A604" s="1" t="s">
        <v>1762</v>
      </c>
      <c r="B604" s="2">
        <v>45845.883067129631</v>
      </c>
      <c r="C604" s="1" t="s">
        <v>1763</v>
      </c>
      <c r="D604" s="1" t="s">
        <v>23</v>
      </c>
      <c r="E604" s="3">
        <v>412700</v>
      </c>
      <c r="F604" s="1" t="s">
        <v>115</v>
      </c>
      <c r="G604" s="1" t="s">
        <v>1490</v>
      </c>
      <c r="H604" s="3">
        <v>5</v>
      </c>
      <c r="I604" s="3">
        <v>120.16</v>
      </c>
      <c r="J604" s="3">
        <v>600.79999999999995</v>
      </c>
      <c r="K604" s="3">
        <v>5</v>
      </c>
      <c r="L604" s="3">
        <v>570.76</v>
      </c>
      <c r="M604" s="1" t="s">
        <v>26</v>
      </c>
      <c r="N604" s="3">
        <v>38</v>
      </c>
      <c r="O604" s="1" t="s">
        <v>38</v>
      </c>
      <c r="P604" s="3">
        <v>3.1</v>
      </c>
      <c r="Q604" s="1" t="s">
        <v>299</v>
      </c>
      <c r="R604" s="1" t="s">
        <v>29</v>
      </c>
      <c r="S604" s="1" t="s">
        <v>62</v>
      </c>
      <c r="T604" s="1" t="s">
        <v>48</v>
      </c>
      <c r="U604" s="1" t="s">
        <v>32</v>
      </c>
    </row>
    <row r="605" spans="1:21" ht="15" thickBot="1" x14ac:dyDescent="0.25">
      <c r="A605" s="1" t="s">
        <v>1764</v>
      </c>
      <c r="B605" s="2">
        <v>45849.193229166667</v>
      </c>
      <c r="C605" s="1" t="s">
        <v>1765</v>
      </c>
      <c r="D605" s="1" t="s">
        <v>23</v>
      </c>
      <c r="E605" s="3">
        <v>413942</v>
      </c>
      <c r="F605" s="1" t="s">
        <v>71</v>
      </c>
      <c r="G605" s="1" t="s">
        <v>610</v>
      </c>
      <c r="H605" s="3">
        <v>5</v>
      </c>
      <c r="I605" s="3">
        <v>35.65</v>
      </c>
      <c r="J605" s="3">
        <v>178.25</v>
      </c>
      <c r="K605" s="3">
        <v>5</v>
      </c>
      <c r="L605" s="3">
        <v>169.34</v>
      </c>
      <c r="M605" s="1" t="s">
        <v>26</v>
      </c>
      <c r="N605" s="3">
        <v>43</v>
      </c>
      <c r="O605" s="1" t="s">
        <v>27</v>
      </c>
      <c r="P605" s="1"/>
      <c r="Q605" s="1" t="s">
        <v>892</v>
      </c>
      <c r="R605" s="1" t="s">
        <v>40</v>
      </c>
      <c r="S605" s="1" t="s">
        <v>56</v>
      </c>
      <c r="T605" s="1" t="s">
        <v>68</v>
      </c>
      <c r="U605" s="1" t="s">
        <v>32</v>
      </c>
    </row>
    <row r="606" spans="1:21" ht="15" thickBot="1" x14ac:dyDescent="0.25">
      <c r="A606" s="1" t="s">
        <v>1766</v>
      </c>
      <c r="B606" s="2">
        <v>45837.577719907407</v>
      </c>
      <c r="C606" s="1" t="s">
        <v>1767</v>
      </c>
      <c r="D606" s="1" t="s">
        <v>52</v>
      </c>
      <c r="E606" s="3">
        <v>420143</v>
      </c>
      <c r="F606" s="1" t="s">
        <v>53</v>
      </c>
      <c r="G606" s="1" t="s">
        <v>674</v>
      </c>
      <c r="H606" s="3">
        <v>2</v>
      </c>
      <c r="I606" s="3">
        <v>74.37</v>
      </c>
      <c r="J606" s="3">
        <v>148.74</v>
      </c>
      <c r="K606" s="3">
        <v>10</v>
      </c>
      <c r="L606" s="3">
        <v>133.87</v>
      </c>
      <c r="M606" s="1" t="s">
        <v>55</v>
      </c>
      <c r="N606" s="1"/>
      <c r="O606" s="1"/>
      <c r="P606" s="1"/>
      <c r="Q606" s="1"/>
      <c r="R606" s="1" t="s">
        <v>40</v>
      </c>
      <c r="S606" s="1" t="s">
        <v>56</v>
      </c>
      <c r="T606" s="1" t="s">
        <v>68</v>
      </c>
      <c r="U606" s="1" t="s">
        <v>77</v>
      </c>
    </row>
    <row r="607" spans="1:21" ht="15" thickBot="1" x14ac:dyDescent="0.25">
      <c r="A607" s="1" t="s">
        <v>1768</v>
      </c>
      <c r="B607" s="2">
        <v>45852.25513888889</v>
      </c>
      <c r="C607" s="1" t="s">
        <v>1769</v>
      </c>
      <c r="D607" s="1" t="s">
        <v>23</v>
      </c>
      <c r="E607" s="3">
        <v>463285</v>
      </c>
      <c r="F607" s="1" t="s">
        <v>36</v>
      </c>
      <c r="G607" s="1" t="s">
        <v>1144</v>
      </c>
      <c r="H607" s="3">
        <v>5</v>
      </c>
      <c r="I607" s="3">
        <v>122.82</v>
      </c>
      <c r="J607" s="3">
        <v>614.1</v>
      </c>
      <c r="K607" s="3">
        <v>5</v>
      </c>
      <c r="L607" s="3">
        <v>583.39</v>
      </c>
      <c r="M607" s="1" t="s">
        <v>26</v>
      </c>
      <c r="N607" s="3">
        <v>59</v>
      </c>
      <c r="O607" s="1" t="s">
        <v>27</v>
      </c>
      <c r="P607" s="3">
        <v>4.8</v>
      </c>
      <c r="Q607" s="1" t="s">
        <v>366</v>
      </c>
      <c r="R607" s="1" t="s">
        <v>29</v>
      </c>
      <c r="S607" s="1" t="s">
        <v>62</v>
      </c>
      <c r="T607" s="1" t="s">
        <v>68</v>
      </c>
      <c r="U607" s="1" t="s">
        <v>41</v>
      </c>
    </row>
    <row r="608" spans="1:21" ht="15" thickBot="1" x14ac:dyDescent="0.25">
      <c r="A608" s="1" t="s">
        <v>1770</v>
      </c>
      <c r="B608" s="2">
        <v>45835.761307870373</v>
      </c>
      <c r="C608" s="1" t="s">
        <v>1544</v>
      </c>
      <c r="D608" s="1" t="s">
        <v>152</v>
      </c>
      <c r="E608" s="3">
        <v>467304</v>
      </c>
      <c r="F608" s="1" t="s">
        <v>53</v>
      </c>
      <c r="G608" s="1" t="s">
        <v>1728</v>
      </c>
      <c r="H608" s="3">
        <v>4</v>
      </c>
      <c r="I608" s="3">
        <v>117.59</v>
      </c>
      <c r="J608" s="3">
        <v>470.36</v>
      </c>
      <c r="K608" s="3">
        <v>15</v>
      </c>
      <c r="L608" s="3">
        <v>399.81</v>
      </c>
      <c r="M608" s="1" t="s">
        <v>26</v>
      </c>
      <c r="N608" s="3">
        <v>39</v>
      </c>
      <c r="O608" s="1" t="s">
        <v>125</v>
      </c>
      <c r="P608" s="3">
        <v>1.8</v>
      </c>
      <c r="Q608" s="1" t="s">
        <v>661</v>
      </c>
      <c r="R608" s="1" t="s">
        <v>29</v>
      </c>
      <c r="S608" s="1" t="s">
        <v>62</v>
      </c>
      <c r="T608" s="1" t="s">
        <v>63</v>
      </c>
      <c r="U608" s="1" t="s">
        <v>77</v>
      </c>
    </row>
    <row r="609" spans="1:21" ht="15" thickBot="1" x14ac:dyDescent="0.25">
      <c r="A609" s="1" t="s">
        <v>1771</v>
      </c>
      <c r="B609" s="2">
        <v>45855.494722222225</v>
      </c>
      <c r="C609" s="1" t="s">
        <v>1772</v>
      </c>
      <c r="D609" s="1" t="s">
        <v>35</v>
      </c>
      <c r="E609" s="3">
        <v>466037</v>
      </c>
      <c r="F609" s="1" t="s">
        <v>115</v>
      </c>
      <c r="G609" s="1" t="s">
        <v>153</v>
      </c>
      <c r="H609" s="3">
        <v>5</v>
      </c>
      <c r="I609" s="3">
        <v>53.65</v>
      </c>
      <c r="J609" s="3">
        <v>268.25</v>
      </c>
      <c r="K609" s="3">
        <v>5</v>
      </c>
      <c r="L609" s="3">
        <v>254.84</v>
      </c>
      <c r="M609" s="1" t="s">
        <v>26</v>
      </c>
      <c r="N609" s="3">
        <v>32</v>
      </c>
      <c r="O609" s="1" t="s">
        <v>38</v>
      </c>
      <c r="P609" s="1"/>
      <c r="Q609" s="1" t="s">
        <v>1773</v>
      </c>
      <c r="R609" s="1" t="s">
        <v>29</v>
      </c>
      <c r="S609" s="1" t="s">
        <v>62</v>
      </c>
      <c r="T609" s="1" t="s">
        <v>63</v>
      </c>
      <c r="U609" s="1" t="s">
        <v>49</v>
      </c>
    </row>
    <row r="610" spans="1:21" ht="15" thickBot="1" x14ac:dyDescent="0.25">
      <c r="A610" s="1" t="s">
        <v>1774</v>
      </c>
      <c r="B610" s="2">
        <v>45830.8746875</v>
      </c>
      <c r="C610" s="1" t="s">
        <v>1775</v>
      </c>
      <c r="D610" s="1" t="s">
        <v>52</v>
      </c>
      <c r="E610" s="3">
        <v>419417</v>
      </c>
      <c r="F610" s="1" t="s">
        <v>24</v>
      </c>
      <c r="G610" s="1" t="s">
        <v>681</v>
      </c>
      <c r="H610" s="3">
        <v>3</v>
      </c>
      <c r="I610" s="3">
        <v>133.54</v>
      </c>
      <c r="J610" s="3">
        <v>400.62</v>
      </c>
      <c r="K610" s="3">
        <v>0</v>
      </c>
      <c r="L610" s="3">
        <v>400.62</v>
      </c>
      <c r="M610" s="1" t="s">
        <v>26</v>
      </c>
      <c r="N610" s="3">
        <v>30</v>
      </c>
      <c r="O610" s="1" t="s">
        <v>27</v>
      </c>
      <c r="P610" s="3">
        <v>1</v>
      </c>
      <c r="Q610" s="1" t="s">
        <v>1776</v>
      </c>
      <c r="R610" s="1" t="s">
        <v>40</v>
      </c>
      <c r="S610" s="1" t="s">
        <v>56</v>
      </c>
      <c r="T610" s="1" t="s">
        <v>31</v>
      </c>
      <c r="U610" s="1" t="s">
        <v>49</v>
      </c>
    </row>
    <row r="611" spans="1:21" ht="15" thickBot="1" x14ac:dyDescent="0.25">
      <c r="A611" s="1" t="s">
        <v>1777</v>
      </c>
      <c r="B611" s="2">
        <v>45848.693379629629</v>
      </c>
      <c r="C611" s="1" t="s">
        <v>1778</v>
      </c>
      <c r="D611" s="1" t="s">
        <v>35</v>
      </c>
      <c r="E611" s="3">
        <v>480149</v>
      </c>
      <c r="F611" s="1" t="s">
        <v>24</v>
      </c>
      <c r="G611" s="1" t="s">
        <v>1434</v>
      </c>
      <c r="H611" s="3">
        <v>1</v>
      </c>
      <c r="I611" s="3">
        <v>101.37</v>
      </c>
      <c r="J611" s="3">
        <v>101.37</v>
      </c>
      <c r="K611" s="3">
        <v>0</v>
      </c>
      <c r="L611" s="3">
        <v>101.37</v>
      </c>
      <c r="M611" s="1" t="s">
        <v>26</v>
      </c>
      <c r="N611" s="3">
        <v>29</v>
      </c>
      <c r="O611" s="1" t="s">
        <v>38</v>
      </c>
      <c r="P611" s="3">
        <v>1.7</v>
      </c>
      <c r="Q611" s="1" t="s">
        <v>532</v>
      </c>
      <c r="R611" s="1" t="s">
        <v>29</v>
      </c>
      <c r="S611" s="1" t="s">
        <v>62</v>
      </c>
      <c r="T611" s="1" t="s">
        <v>68</v>
      </c>
      <c r="U611" s="1" t="s">
        <v>49</v>
      </c>
    </row>
    <row r="612" spans="1:21" ht="15" thickBot="1" x14ac:dyDescent="0.25">
      <c r="A612" s="1" t="s">
        <v>1779</v>
      </c>
      <c r="B612" s="2">
        <v>45858.299143518518</v>
      </c>
      <c r="C612" s="1" t="s">
        <v>1259</v>
      </c>
      <c r="D612" s="1" t="s">
        <v>152</v>
      </c>
      <c r="E612" s="3">
        <v>457959</v>
      </c>
      <c r="F612" s="1" t="s">
        <v>71</v>
      </c>
      <c r="G612" s="1" t="s">
        <v>1014</v>
      </c>
      <c r="H612" s="3">
        <v>3</v>
      </c>
      <c r="I612" s="3">
        <v>46.51</v>
      </c>
      <c r="J612" s="3">
        <v>139.53</v>
      </c>
      <c r="K612" s="3">
        <v>15</v>
      </c>
      <c r="L612" s="3">
        <v>118.6</v>
      </c>
      <c r="M612" s="1" t="s">
        <v>26</v>
      </c>
      <c r="N612" s="3">
        <v>29</v>
      </c>
      <c r="O612" s="1" t="s">
        <v>38</v>
      </c>
      <c r="P612" s="3">
        <v>2.5</v>
      </c>
      <c r="Q612" s="1" t="s">
        <v>1750</v>
      </c>
      <c r="R612" s="1" t="s">
        <v>29</v>
      </c>
      <c r="S612" s="1" t="s">
        <v>56</v>
      </c>
      <c r="T612" s="1" t="s">
        <v>63</v>
      </c>
      <c r="U612" s="1" t="s">
        <v>41</v>
      </c>
    </row>
    <row r="613" spans="1:21" ht="15" thickBot="1" x14ac:dyDescent="0.25">
      <c r="A613" s="1" t="s">
        <v>1780</v>
      </c>
      <c r="B613" s="2">
        <v>45856.964108796295</v>
      </c>
      <c r="C613" s="1" t="s">
        <v>1781</v>
      </c>
      <c r="D613" s="1" t="s">
        <v>152</v>
      </c>
      <c r="E613" s="3">
        <v>423084</v>
      </c>
      <c r="F613" s="1" t="s">
        <v>71</v>
      </c>
      <c r="G613" s="1" t="s">
        <v>597</v>
      </c>
      <c r="H613" s="3">
        <v>4</v>
      </c>
      <c r="I613" s="3">
        <v>142.63999999999999</v>
      </c>
      <c r="J613" s="3">
        <v>570.55999999999995</v>
      </c>
      <c r="K613" s="3">
        <v>5</v>
      </c>
      <c r="L613" s="3">
        <v>542.03</v>
      </c>
      <c r="M613" s="1" t="s">
        <v>26</v>
      </c>
      <c r="N613" s="3">
        <v>16</v>
      </c>
      <c r="O613" s="1" t="s">
        <v>125</v>
      </c>
      <c r="P613" s="1"/>
      <c r="Q613" s="1" t="s">
        <v>1532</v>
      </c>
      <c r="R613" s="1" t="s">
        <v>40</v>
      </c>
      <c r="S613" s="1" t="s">
        <v>62</v>
      </c>
      <c r="T613" s="1" t="s">
        <v>63</v>
      </c>
      <c r="U613" s="1" t="s">
        <v>77</v>
      </c>
    </row>
    <row r="614" spans="1:21" ht="15" thickBot="1" x14ac:dyDescent="0.25">
      <c r="A614" s="1" t="s">
        <v>1782</v>
      </c>
      <c r="B614" s="2">
        <v>45830.881273148145</v>
      </c>
      <c r="C614" s="1" t="s">
        <v>1783</v>
      </c>
      <c r="D614" s="1" t="s">
        <v>23</v>
      </c>
      <c r="E614" s="3">
        <v>455889</v>
      </c>
      <c r="F614" s="1" t="s">
        <v>71</v>
      </c>
      <c r="G614" s="1" t="s">
        <v>282</v>
      </c>
      <c r="H614" s="3">
        <v>4</v>
      </c>
      <c r="I614" s="3">
        <v>33.03</v>
      </c>
      <c r="J614" s="3">
        <v>132.12</v>
      </c>
      <c r="K614" s="3">
        <v>5</v>
      </c>
      <c r="L614" s="3">
        <v>125.51</v>
      </c>
      <c r="M614" s="1" t="s">
        <v>26</v>
      </c>
      <c r="N614" s="3">
        <v>15</v>
      </c>
      <c r="O614" s="1" t="s">
        <v>38</v>
      </c>
      <c r="P614" s="1"/>
      <c r="Q614" s="1" t="s">
        <v>1784</v>
      </c>
      <c r="R614" s="1" t="s">
        <v>29</v>
      </c>
      <c r="S614" s="1" t="s">
        <v>30</v>
      </c>
      <c r="T614" s="1" t="s">
        <v>31</v>
      </c>
      <c r="U614" s="1" t="s">
        <v>77</v>
      </c>
    </row>
    <row r="615" spans="1:21" ht="15" thickBot="1" x14ac:dyDescent="0.25">
      <c r="A615" s="1" t="s">
        <v>1785</v>
      </c>
      <c r="B615" s="2">
        <v>45833.640844907408</v>
      </c>
      <c r="C615" s="1" t="s">
        <v>1786</v>
      </c>
      <c r="D615" s="1" t="s">
        <v>59</v>
      </c>
      <c r="E615" s="3">
        <v>410958</v>
      </c>
      <c r="F615" s="1" t="s">
        <v>24</v>
      </c>
      <c r="G615" s="1" t="s">
        <v>531</v>
      </c>
      <c r="H615" s="3">
        <v>5</v>
      </c>
      <c r="I615" s="3">
        <v>21.75</v>
      </c>
      <c r="J615" s="3">
        <v>108.75</v>
      </c>
      <c r="K615" s="3">
        <v>0</v>
      </c>
      <c r="L615" s="3">
        <v>108.75</v>
      </c>
      <c r="M615" s="1" t="s">
        <v>47</v>
      </c>
      <c r="N615" s="1"/>
      <c r="O615" s="1"/>
      <c r="P615" s="1"/>
      <c r="Q615" s="1"/>
      <c r="R615" s="1" t="s">
        <v>29</v>
      </c>
      <c r="S615" s="1" t="s">
        <v>62</v>
      </c>
      <c r="T615" s="1" t="s">
        <v>48</v>
      </c>
      <c r="U615" s="1" t="s">
        <v>77</v>
      </c>
    </row>
    <row r="616" spans="1:21" ht="15" thickBot="1" x14ac:dyDescent="0.25">
      <c r="A616" s="1" t="s">
        <v>1787</v>
      </c>
      <c r="B616" s="2">
        <v>45850.372685185182</v>
      </c>
      <c r="C616" s="1" t="s">
        <v>1788</v>
      </c>
      <c r="D616" s="1" t="s">
        <v>59</v>
      </c>
      <c r="E616" s="3">
        <v>462971</v>
      </c>
      <c r="F616" s="1" t="s">
        <v>66</v>
      </c>
      <c r="G616" s="1" t="s">
        <v>757</v>
      </c>
      <c r="H616" s="3">
        <v>4</v>
      </c>
      <c r="I616" s="3">
        <v>126.01</v>
      </c>
      <c r="J616" s="3">
        <v>504.04</v>
      </c>
      <c r="K616" s="3">
        <v>10</v>
      </c>
      <c r="L616" s="3">
        <v>453.64</v>
      </c>
      <c r="M616" s="1" t="s">
        <v>26</v>
      </c>
      <c r="N616" s="3">
        <v>24</v>
      </c>
      <c r="O616" s="1" t="s">
        <v>27</v>
      </c>
      <c r="P616" s="1"/>
      <c r="Q616" s="1" t="s">
        <v>1236</v>
      </c>
      <c r="R616" s="1" t="s">
        <v>29</v>
      </c>
      <c r="S616" s="1" t="s">
        <v>30</v>
      </c>
      <c r="T616" s="1" t="s">
        <v>31</v>
      </c>
      <c r="U616" s="1" t="s">
        <v>77</v>
      </c>
    </row>
    <row r="617" spans="1:21" ht="15" thickBot="1" x14ac:dyDescent="0.25">
      <c r="A617" s="1" t="s">
        <v>1789</v>
      </c>
      <c r="B617" s="2">
        <v>45836.153148148151</v>
      </c>
      <c r="C617" s="1" t="s">
        <v>1790</v>
      </c>
      <c r="D617" s="1" t="s">
        <v>44</v>
      </c>
      <c r="E617" s="3">
        <v>413444</v>
      </c>
      <c r="F617" s="1" t="s">
        <v>45</v>
      </c>
      <c r="G617" s="1" t="s">
        <v>308</v>
      </c>
      <c r="H617" s="3">
        <v>2</v>
      </c>
      <c r="I617" s="3">
        <v>20.16</v>
      </c>
      <c r="J617" s="3">
        <v>40.32</v>
      </c>
      <c r="K617" s="3">
        <v>5</v>
      </c>
      <c r="L617" s="3">
        <v>38.299999999999997</v>
      </c>
      <c r="M617" s="1" t="s">
        <v>26</v>
      </c>
      <c r="N617" s="3">
        <v>42</v>
      </c>
      <c r="O617" s="1" t="s">
        <v>125</v>
      </c>
      <c r="P617" s="1"/>
      <c r="Q617" s="1" t="s">
        <v>432</v>
      </c>
      <c r="R617" s="1" t="s">
        <v>29</v>
      </c>
      <c r="S617" s="1" t="s">
        <v>62</v>
      </c>
      <c r="T617" s="1" t="s">
        <v>68</v>
      </c>
      <c r="U617" s="1" t="s">
        <v>77</v>
      </c>
    </row>
    <row r="618" spans="1:21" ht="15" thickBot="1" x14ac:dyDescent="0.25">
      <c r="A618" s="1" t="s">
        <v>1791</v>
      </c>
      <c r="B618" s="2">
        <v>45851.978831018518</v>
      </c>
      <c r="C618" s="1" t="s">
        <v>1792</v>
      </c>
      <c r="D618" s="1" t="s">
        <v>59</v>
      </c>
      <c r="E618" s="3">
        <v>414436</v>
      </c>
      <c r="F618" s="1" t="s">
        <v>71</v>
      </c>
      <c r="G618" s="1" t="s">
        <v>968</v>
      </c>
      <c r="H618" s="3">
        <v>3</v>
      </c>
      <c r="I618" s="3">
        <v>66.45</v>
      </c>
      <c r="J618" s="3">
        <v>199.35</v>
      </c>
      <c r="K618" s="3">
        <v>10</v>
      </c>
      <c r="L618" s="3">
        <v>179.41</v>
      </c>
      <c r="M618" s="1" t="s">
        <v>26</v>
      </c>
      <c r="N618" s="3">
        <v>20</v>
      </c>
      <c r="O618" s="1" t="s">
        <v>27</v>
      </c>
      <c r="P618" s="3">
        <v>1.7</v>
      </c>
      <c r="Q618" s="1" t="s">
        <v>112</v>
      </c>
      <c r="R618" s="1" t="s">
        <v>40</v>
      </c>
      <c r="S618" s="1" t="s">
        <v>62</v>
      </c>
      <c r="T618" s="1" t="s">
        <v>63</v>
      </c>
      <c r="U618" s="1" t="s">
        <v>41</v>
      </c>
    </row>
    <row r="619" spans="1:21" ht="15" thickBot="1" x14ac:dyDescent="0.25">
      <c r="A619" s="1" t="s">
        <v>1793</v>
      </c>
      <c r="B619" s="2">
        <v>45838.387662037036</v>
      </c>
      <c r="C619" s="1" t="s">
        <v>1794</v>
      </c>
      <c r="D619" s="1" t="s">
        <v>52</v>
      </c>
      <c r="E619" s="3">
        <v>490068</v>
      </c>
      <c r="F619" s="1" t="s">
        <v>24</v>
      </c>
      <c r="G619" s="1" t="s">
        <v>302</v>
      </c>
      <c r="H619" s="3">
        <v>3</v>
      </c>
      <c r="I619" s="3">
        <v>65.290000000000006</v>
      </c>
      <c r="J619" s="3">
        <v>195.87</v>
      </c>
      <c r="K619" s="3">
        <v>0</v>
      </c>
      <c r="L619" s="3">
        <v>195.87</v>
      </c>
      <c r="M619" s="1" t="s">
        <v>26</v>
      </c>
      <c r="N619" s="3">
        <v>46</v>
      </c>
      <c r="O619" s="1" t="s">
        <v>38</v>
      </c>
      <c r="P619" s="3">
        <v>2.1</v>
      </c>
      <c r="Q619" s="1" t="s">
        <v>942</v>
      </c>
      <c r="R619" s="1" t="s">
        <v>29</v>
      </c>
      <c r="S619" s="1" t="s">
        <v>30</v>
      </c>
      <c r="T619" s="1" t="s">
        <v>63</v>
      </c>
      <c r="U619" s="1" t="s">
        <v>49</v>
      </c>
    </row>
    <row r="620" spans="1:21" ht="15" thickBot="1" x14ac:dyDescent="0.25">
      <c r="A620" s="1" t="s">
        <v>1795</v>
      </c>
      <c r="B620" s="2">
        <v>45832.006678240738</v>
      </c>
      <c r="C620" s="1" t="s">
        <v>1796</v>
      </c>
      <c r="D620" s="1" t="s">
        <v>35</v>
      </c>
      <c r="E620" s="3">
        <v>458550</v>
      </c>
      <c r="F620" s="1" t="s">
        <v>115</v>
      </c>
      <c r="G620" s="1" t="s">
        <v>268</v>
      </c>
      <c r="H620" s="3">
        <v>1</v>
      </c>
      <c r="I620" s="3">
        <v>34.71</v>
      </c>
      <c r="J620" s="3">
        <v>34.71</v>
      </c>
      <c r="K620" s="3">
        <v>15</v>
      </c>
      <c r="L620" s="3">
        <v>29.5</v>
      </c>
      <c r="M620" s="1" t="s">
        <v>47</v>
      </c>
      <c r="N620" s="1"/>
      <c r="O620" s="1"/>
      <c r="P620" s="1"/>
      <c r="Q620" s="1"/>
      <c r="R620" s="1" t="s">
        <v>40</v>
      </c>
      <c r="S620" s="1" t="s">
        <v>30</v>
      </c>
      <c r="T620" s="1" t="s">
        <v>31</v>
      </c>
      <c r="U620" s="1" t="s">
        <v>49</v>
      </c>
    </row>
    <row r="621" spans="1:21" ht="15" thickBot="1" x14ac:dyDescent="0.25">
      <c r="A621" s="1" t="s">
        <v>1797</v>
      </c>
      <c r="B621" s="2">
        <v>45842.194930555554</v>
      </c>
      <c r="C621" s="1" t="s">
        <v>1798</v>
      </c>
      <c r="D621" s="1" t="s">
        <v>59</v>
      </c>
      <c r="E621" s="3">
        <v>450466</v>
      </c>
      <c r="F621" s="1" t="s">
        <v>24</v>
      </c>
      <c r="G621" s="1" t="s">
        <v>1434</v>
      </c>
      <c r="H621" s="3">
        <v>4</v>
      </c>
      <c r="I621" s="3">
        <v>75.099999999999994</v>
      </c>
      <c r="J621" s="3">
        <v>300.39999999999998</v>
      </c>
      <c r="K621" s="3">
        <v>15</v>
      </c>
      <c r="L621" s="3">
        <v>255.34</v>
      </c>
      <c r="M621" s="1" t="s">
        <v>26</v>
      </c>
      <c r="N621" s="3">
        <v>55</v>
      </c>
      <c r="O621" s="1" t="s">
        <v>125</v>
      </c>
      <c r="P621" s="1"/>
      <c r="Q621" s="1" t="s">
        <v>1799</v>
      </c>
      <c r="R621" s="1" t="s">
        <v>40</v>
      </c>
      <c r="S621" s="1" t="s">
        <v>56</v>
      </c>
      <c r="T621" s="1" t="s">
        <v>68</v>
      </c>
      <c r="U621" s="1" t="s">
        <v>41</v>
      </c>
    </row>
    <row r="622" spans="1:21" ht="15" thickBot="1" x14ac:dyDescent="0.25">
      <c r="A622" s="1" t="s">
        <v>1800</v>
      </c>
      <c r="B622" s="2">
        <v>45847.969259259262</v>
      </c>
      <c r="C622" s="1" t="s">
        <v>1801</v>
      </c>
      <c r="D622" s="1" t="s">
        <v>84</v>
      </c>
      <c r="E622" s="3">
        <v>430162</v>
      </c>
      <c r="F622" s="1" t="s">
        <v>36</v>
      </c>
      <c r="G622" s="1" t="s">
        <v>902</v>
      </c>
      <c r="H622" s="3">
        <v>5</v>
      </c>
      <c r="I622" s="3">
        <v>112.94</v>
      </c>
      <c r="J622" s="3">
        <v>564.70000000000005</v>
      </c>
      <c r="K622" s="3">
        <v>5</v>
      </c>
      <c r="L622" s="3">
        <v>536.47</v>
      </c>
      <c r="M622" s="1" t="s">
        <v>26</v>
      </c>
      <c r="N622" s="3">
        <v>30</v>
      </c>
      <c r="O622" s="1" t="s">
        <v>125</v>
      </c>
      <c r="P622" s="1"/>
      <c r="Q622" s="1" t="s">
        <v>532</v>
      </c>
      <c r="R622" s="1" t="s">
        <v>40</v>
      </c>
      <c r="S622" s="1" t="s">
        <v>62</v>
      </c>
      <c r="T622" s="1" t="s">
        <v>68</v>
      </c>
      <c r="U622" s="1" t="s">
        <v>32</v>
      </c>
    </row>
    <row r="623" spans="1:21" ht="15" thickBot="1" x14ac:dyDescent="0.25">
      <c r="A623" s="1" t="s">
        <v>1802</v>
      </c>
      <c r="B623" s="2">
        <v>45845.456990740742</v>
      </c>
      <c r="C623" s="1" t="s">
        <v>1803</v>
      </c>
      <c r="D623" s="1" t="s">
        <v>23</v>
      </c>
      <c r="E623" s="3">
        <v>445790</v>
      </c>
      <c r="F623" s="1" t="s">
        <v>24</v>
      </c>
      <c r="G623" s="1" t="s">
        <v>1151</v>
      </c>
      <c r="H623" s="3">
        <v>2</v>
      </c>
      <c r="I623" s="3">
        <v>58.31</v>
      </c>
      <c r="J623" s="3">
        <v>116.62</v>
      </c>
      <c r="K623" s="3">
        <v>5</v>
      </c>
      <c r="L623" s="3">
        <v>110.79</v>
      </c>
      <c r="M623" s="1" t="s">
        <v>26</v>
      </c>
      <c r="N623" s="3">
        <v>50</v>
      </c>
      <c r="O623" s="1" t="s">
        <v>125</v>
      </c>
      <c r="P623" s="3">
        <v>4.3</v>
      </c>
      <c r="Q623" s="1" t="s">
        <v>536</v>
      </c>
      <c r="R623" s="1" t="s">
        <v>29</v>
      </c>
      <c r="S623" s="1" t="s">
        <v>30</v>
      </c>
      <c r="T623" s="1" t="s">
        <v>63</v>
      </c>
      <c r="U623" s="1" t="s">
        <v>41</v>
      </c>
    </row>
    <row r="624" spans="1:21" ht="15" thickBot="1" x14ac:dyDescent="0.25">
      <c r="A624" s="1" t="s">
        <v>1804</v>
      </c>
      <c r="B624" s="2">
        <v>45839.840682870374</v>
      </c>
      <c r="C624" s="1" t="s">
        <v>1805</v>
      </c>
      <c r="D624" s="1" t="s">
        <v>52</v>
      </c>
      <c r="E624" s="3">
        <v>455668</v>
      </c>
      <c r="F624" s="1" t="s">
        <v>24</v>
      </c>
      <c r="G624" s="1" t="s">
        <v>1289</v>
      </c>
      <c r="H624" s="3">
        <v>1</v>
      </c>
      <c r="I624" s="3">
        <v>106.16</v>
      </c>
      <c r="J624" s="3">
        <v>106.16</v>
      </c>
      <c r="K624" s="3">
        <v>0</v>
      </c>
      <c r="L624" s="3">
        <v>106.16</v>
      </c>
      <c r="M624" s="1" t="s">
        <v>26</v>
      </c>
      <c r="N624" s="3">
        <v>53</v>
      </c>
      <c r="O624" s="1" t="s">
        <v>27</v>
      </c>
      <c r="P624" s="1"/>
      <c r="Q624" s="1" t="s">
        <v>428</v>
      </c>
      <c r="R624" s="1" t="s">
        <v>29</v>
      </c>
      <c r="S624" s="1" t="s">
        <v>30</v>
      </c>
      <c r="T624" s="1" t="s">
        <v>63</v>
      </c>
      <c r="U624" s="1" t="s">
        <v>77</v>
      </c>
    </row>
    <row r="625" spans="1:21" ht="15" thickBot="1" x14ac:dyDescent="0.25">
      <c r="A625" s="1" t="s">
        <v>1806</v>
      </c>
      <c r="B625" s="2">
        <v>45851.639062499999</v>
      </c>
      <c r="C625" s="1" t="s">
        <v>1807</v>
      </c>
      <c r="D625" s="1" t="s">
        <v>84</v>
      </c>
      <c r="E625" s="3">
        <v>454591</v>
      </c>
      <c r="F625" s="1" t="s">
        <v>71</v>
      </c>
      <c r="G625" s="1" t="s">
        <v>359</v>
      </c>
      <c r="H625" s="3">
        <v>2</v>
      </c>
      <c r="I625" s="3">
        <v>81.069999999999993</v>
      </c>
      <c r="J625" s="3">
        <v>162.13999999999999</v>
      </c>
      <c r="K625" s="3">
        <v>5</v>
      </c>
      <c r="L625" s="3">
        <v>154.03</v>
      </c>
      <c r="M625" s="1" t="s">
        <v>26</v>
      </c>
      <c r="N625" s="3">
        <v>59</v>
      </c>
      <c r="O625" s="1" t="s">
        <v>125</v>
      </c>
      <c r="P625" s="3">
        <v>3.9</v>
      </c>
      <c r="Q625" s="1" t="s">
        <v>323</v>
      </c>
      <c r="R625" s="1" t="s">
        <v>29</v>
      </c>
      <c r="S625" s="1" t="s">
        <v>56</v>
      </c>
      <c r="T625" s="1" t="s">
        <v>31</v>
      </c>
      <c r="U625" s="1" t="s">
        <v>32</v>
      </c>
    </row>
    <row r="626" spans="1:21" ht="15" thickBot="1" x14ac:dyDescent="0.25">
      <c r="A626" s="1" t="s">
        <v>1808</v>
      </c>
      <c r="B626" s="2">
        <v>45845.432384259257</v>
      </c>
      <c r="C626" s="1" t="s">
        <v>1809</v>
      </c>
      <c r="D626" s="1" t="s">
        <v>52</v>
      </c>
      <c r="E626" s="3">
        <v>404210</v>
      </c>
      <c r="F626" s="1" t="s">
        <v>45</v>
      </c>
      <c r="G626" s="1" t="s">
        <v>1318</v>
      </c>
      <c r="H626" s="3">
        <v>2</v>
      </c>
      <c r="I626" s="3">
        <v>85.43</v>
      </c>
      <c r="J626" s="3">
        <v>170.86</v>
      </c>
      <c r="K626" s="3">
        <v>0</v>
      </c>
      <c r="L626" s="3">
        <v>170.86</v>
      </c>
      <c r="M626" s="1" t="s">
        <v>26</v>
      </c>
      <c r="N626" s="3">
        <v>42</v>
      </c>
      <c r="O626" s="1" t="s">
        <v>38</v>
      </c>
      <c r="P626" s="3">
        <v>2.8</v>
      </c>
      <c r="Q626" s="1" t="s">
        <v>1487</v>
      </c>
      <c r="R626" s="1" t="s">
        <v>40</v>
      </c>
      <c r="S626" s="1" t="s">
        <v>62</v>
      </c>
      <c r="T626" s="1" t="s">
        <v>63</v>
      </c>
      <c r="U626" s="1" t="s">
        <v>41</v>
      </c>
    </row>
    <row r="627" spans="1:21" ht="15" thickBot="1" x14ac:dyDescent="0.25">
      <c r="A627" s="1" t="s">
        <v>1810</v>
      </c>
      <c r="B627" s="2">
        <v>45845.949618055558</v>
      </c>
      <c r="C627" s="1" t="s">
        <v>1811</v>
      </c>
      <c r="D627" s="1" t="s">
        <v>44</v>
      </c>
      <c r="E627" s="3">
        <v>412051</v>
      </c>
      <c r="F627" s="1" t="s">
        <v>45</v>
      </c>
      <c r="G627" s="1" t="s">
        <v>772</v>
      </c>
      <c r="H627" s="3">
        <v>2</v>
      </c>
      <c r="I627" s="3">
        <v>116.61</v>
      </c>
      <c r="J627" s="3">
        <v>233.22</v>
      </c>
      <c r="K627" s="3">
        <v>15</v>
      </c>
      <c r="L627" s="3">
        <v>198.24</v>
      </c>
      <c r="M627" s="1" t="s">
        <v>26</v>
      </c>
      <c r="N627" s="3">
        <v>29</v>
      </c>
      <c r="O627" s="1" t="s">
        <v>125</v>
      </c>
      <c r="P627" s="1"/>
      <c r="Q627" s="1" t="s">
        <v>1290</v>
      </c>
      <c r="R627" s="1" t="s">
        <v>29</v>
      </c>
      <c r="S627" s="1" t="s">
        <v>62</v>
      </c>
      <c r="T627" s="1" t="s">
        <v>68</v>
      </c>
      <c r="U627" s="1" t="s">
        <v>41</v>
      </c>
    </row>
    <row r="628" spans="1:21" ht="15" thickBot="1" x14ac:dyDescent="0.25">
      <c r="A628" s="1" t="s">
        <v>1812</v>
      </c>
      <c r="B628" s="2">
        <v>45847.970347222225</v>
      </c>
      <c r="C628" s="1" t="s">
        <v>1813</v>
      </c>
      <c r="D628" s="1" t="s">
        <v>52</v>
      </c>
      <c r="E628" s="3">
        <v>484134</v>
      </c>
      <c r="F628" s="1" t="s">
        <v>36</v>
      </c>
      <c r="G628" s="1" t="s">
        <v>1193</v>
      </c>
      <c r="H628" s="3">
        <v>2</v>
      </c>
      <c r="I628" s="3">
        <v>27.11</v>
      </c>
      <c r="J628" s="3">
        <v>54.22</v>
      </c>
      <c r="K628" s="3">
        <v>10</v>
      </c>
      <c r="L628" s="3">
        <v>48.8</v>
      </c>
      <c r="M628" s="1" t="s">
        <v>26</v>
      </c>
      <c r="N628" s="3">
        <v>27</v>
      </c>
      <c r="O628" s="1" t="s">
        <v>125</v>
      </c>
      <c r="P628" s="1"/>
      <c r="Q628" s="1" t="s">
        <v>942</v>
      </c>
      <c r="R628" s="1" t="s">
        <v>40</v>
      </c>
      <c r="S628" s="1" t="s">
        <v>62</v>
      </c>
      <c r="T628" s="1" t="s">
        <v>48</v>
      </c>
      <c r="U628" s="1" t="s">
        <v>77</v>
      </c>
    </row>
    <row r="629" spans="1:21" ht="15" thickBot="1" x14ac:dyDescent="0.25">
      <c r="A629" s="1" t="s">
        <v>1814</v>
      </c>
      <c r="B629" s="2">
        <v>45843.073611111111</v>
      </c>
      <c r="C629" s="1" t="s">
        <v>1815</v>
      </c>
      <c r="D629" s="1" t="s">
        <v>44</v>
      </c>
      <c r="E629" s="3">
        <v>421334</v>
      </c>
      <c r="F629" s="1" t="s">
        <v>45</v>
      </c>
      <c r="G629" s="1" t="s">
        <v>1816</v>
      </c>
      <c r="H629" s="3">
        <v>1</v>
      </c>
      <c r="I629" s="3">
        <v>47.55</v>
      </c>
      <c r="J629" s="3">
        <v>47.55</v>
      </c>
      <c r="K629" s="3">
        <v>0</v>
      </c>
      <c r="L629" s="3">
        <v>47.55</v>
      </c>
      <c r="M629" s="1" t="s">
        <v>26</v>
      </c>
      <c r="N629" s="3">
        <v>34</v>
      </c>
      <c r="O629" s="1" t="s">
        <v>27</v>
      </c>
      <c r="P629" s="3">
        <v>3.6</v>
      </c>
      <c r="Q629" s="1" t="s">
        <v>1817</v>
      </c>
      <c r="R629" s="1" t="s">
        <v>29</v>
      </c>
      <c r="S629" s="1" t="s">
        <v>56</v>
      </c>
      <c r="T629" s="1" t="s">
        <v>31</v>
      </c>
      <c r="U629" s="1" t="s">
        <v>77</v>
      </c>
    </row>
    <row r="630" spans="1:21" ht="15" thickBot="1" x14ac:dyDescent="0.25">
      <c r="A630" s="1" t="s">
        <v>1818</v>
      </c>
      <c r="B630" s="2">
        <v>45850.030543981484</v>
      </c>
      <c r="C630" s="1" t="s">
        <v>1819</v>
      </c>
      <c r="D630" s="1" t="s">
        <v>23</v>
      </c>
      <c r="E630" s="3">
        <v>406298</v>
      </c>
      <c r="F630" s="1" t="s">
        <v>24</v>
      </c>
      <c r="G630" s="1" t="s">
        <v>298</v>
      </c>
      <c r="H630" s="3">
        <v>3</v>
      </c>
      <c r="I630" s="3">
        <v>21.1</v>
      </c>
      <c r="J630" s="3">
        <v>63.3</v>
      </c>
      <c r="K630" s="3">
        <v>10</v>
      </c>
      <c r="L630" s="3">
        <v>56.97</v>
      </c>
      <c r="M630" s="1" t="s">
        <v>26</v>
      </c>
      <c r="N630" s="3">
        <v>40</v>
      </c>
      <c r="O630" s="1" t="s">
        <v>38</v>
      </c>
      <c r="P630" s="1"/>
      <c r="Q630" s="1" t="s">
        <v>374</v>
      </c>
      <c r="R630" s="1" t="s">
        <v>40</v>
      </c>
      <c r="S630" s="1" t="s">
        <v>30</v>
      </c>
      <c r="T630" s="1" t="s">
        <v>31</v>
      </c>
      <c r="U630" s="1" t="s">
        <v>49</v>
      </c>
    </row>
    <row r="631" spans="1:21" ht="15" thickBot="1" x14ac:dyDescent="0.25">
      <c r="A631" s="1" t="s">
        <v>1820</v>
      </c>
      <c r="B631" s="2">
        <v>45841.812164351853</v>
      </c>
      <c r="C631" s="1" t="s">
        <v>1821</v>
      </c>
      <c r="D631" s="1" t="s">
        <v>52</v>
      </c>
      <c r="E631" s="3">
        <v>466006</v>
      </c>
      <c r="F631" s="1" t="s">
        <v>53</v>
      </c>
      <c r="G631" s="1" t="s">
        <v>97</v>
      </c>
      <c r="H631" s="3">
        <v>2</v>
      </c>
      <c r="I631" s="3">
        <v>23.08</v>
      </c>
      <c r="J631" s="3">
        <v>46.16</v>
      </c>
      <c r="K631" s="3">
        <v>15</v>
      </c>
      <c r="L631" s="3">
        <v>39.24</v>
      </c>
      <c r="M631" s="1" t="s">
        <v>26</v>
      </c>
      <c r="N631" s="3">
        <v>17</v>
      </c>
      <c r="O631" s="1" t="s">
        <v>125</v>
      </c>
      <c r="P631" s="1"/>
      <c r="Q631" s="1" t="s">
        <v>168</v>
      </c>
      <c r="R631" s="1" t="s">
        <v>29</v>
      </c>
      <c r="S631" s="1" t="s">
        <v>62</v>
      </c>
      <c r="T631" s="1" t="s">
        <v>31</v>
      </c>
      <c r="U631" s="1" t="s">
        <v>32</v>
      </c>
    </row>
    <row r="632" spans="1:21" ht="15" thickBot="1" x14ac:dyDescent="0.25">
      <c r="A632" s="1" t="s">
        <v>1822</v>
      </c>
      <c r="B632" s="2">
        <v>45833.541747685187</v>
      </c>
      <c r="C632" s="1" t="s">
        <v>1823</v>
      </c>
      <c r="D632" s="1" t="s">
        <v>152</v>
      </c>
      <c r="E632" s="3">
        <v>489321</v>
      </c>
      <c r="F632" s="1" t="s">
        <v>115</v>
      </c>
      <c r="G632" s="1" t="s">
        <v>1657</v>
      </c>
      <c r="H632" s="3">
        <v>2</v>
      </c>
      <c r="I632" s="3">
        <v>149.13999999999999</v>
      </c>
      <c r="J632" s="3">
        <v>298.27999999999997</v>
      </c>
      <c r="K632" s="3">
        <v>10</v>
      </c>
      <c r="L632" s="3">
        <v>268.45</v>
      </c>
      <c r="M632" s="1" t="s">
        <v>26</v>
      </c>
      <c r="N632" s="3">
        <v>23</v>
      </c>
      <c r="O632" s="1" t="s">
        <v>125</v>
      </c>
      <c r="P632" s="3">
        <v>3.5</v>
      </c>
      <c r="Q632" s="1" t="s">
        <v>327</v>
      </c>
      <c r="R632" s="1" t="s">
        <v>29</v>
      </c>
      <c r="S632" s="1" t="s">
        <v>62</v>
      </c>
      <c r="T632" s="1" t="s">
        <v>68</v>
      </c>
      <c r="U632" s="1" t="s">
        <v>32</v>
      </c>
    </row>
    <row r="633" spans="1:21" ht="15" thickBot="1" x14ac:dyDescent="0.25">
      <c r="A633" s="1" t="s">
        <v>1824</v>
      </c>
      <c r="B633" s="2">
        <v>45852.396724537037</v>
      </c>
      <c r="C633" s="1" t="s">
        <v>1825</v>
      </c>
      <c r="D633" s="1" t="s">
        <v>84</v>
      </c>
      <c r="E633" s="3">
        <v>479545</v>
      </c>
      <c r="F633" s="1" t="s">
        <v>53</v>
      </c>
      <c r="G633" s="1" t="s">
        <v>1197</v>
      </c>
      <c r="H633" s="3">
        <v>5</v>
      </c>
      <c r="I633" s="3">
        <v>101.61</v>
      </c>
      <c r="J633" s="3">
        <v>508.05</v>
      </c>
      <c r="K633" s="3">
        <v>15</v>
      </c>
      <c r="L633" s="3">
        <v>431.84</v>
      </c>
      <c r="M633" s="1" t="s">
        <v>26</v>
      </c>
      <c r="N633" s="3">
        <v>15</v>
      </c>
      <c r="O633" s="1" t="s">
        <v>27</v>
      </c>
      <c r="P633" s="3">
        <v>2.2000000000000002</v>
      </c>
      <c r="Q633" s="1" t="s">
        <v>204</v>
      </c>
      <c r="R633" s="1" t="s">
        <v>40</v>
      </c>
      <c r="S633" s="1" t="s">
        <v>30</v>
      </c>
      <c r="T633" s="1" t="s">
        <v>68</v>
      </c>
      <c r="U633" s="1" t="s">
        <v>49</v>
      </c>
    </row>
    <row r="634" spans="1:21" ht="15" thickBot="1" x14ac:dyDescent="0.25">
      <c r="A634" s="1" t="s">
        <v>1826</v>
      </c>
      <c r="B634" s="2">
        <v>45830.506562499999</v>
      </c>
      <c r="C634" s="1" t="s">
        <v>1827</v>
      </c>
      <c r="D634" s="1" t="s">
        <v>44</v>
      </c>
      <c r="E634" s="3">
        <v>421165</v>
      </c>
      <c r="F634" s="1" t="s">
        <v>53</v>
      </c>
      <c r="G634" s="1" t="s">
        <v>656</v>
      </c>
      <c r="H634" s="3">
        <v>5</v>
      </c>
      <c r="I634" s="3">
        <v>67.23</v>
      </c>
      <c r="J634" s="3">
        <v>336.15</v>
      </c>
      <c r="K634" s="3">
        <v>0</v>
      </c>
      <c r="L634" s="3">
        <v>336.15</v>
      </c>
      <c r="M634" s="1" t="s">
        <v>26</v>
      </c>
      <c r="N634" s="3">
        <v>60</v>
      </c>
      <c r="O634" s="1" t="s">
        <v>125</v>
      </c>
      <c r="P634" s="3">
        <v>2.9</v>
      </c>
      <c r="Q634" s="1" t="s">
        <v>193</v>
      </c>
      <c r="R634" s="1" t="s">
        <v>40</v>
      </c>
      <c r="S634" s="1" t="s">
        <v>62</v>
      </c>
      <c r="T634" s="1" t="s">
        <v>63</v>
      </c>
      <c r="U634" s="1" t="s">
        <v>77</v>
      </c>
    </row>
    <row r="635" spans="1:21" ht="15" thickBot="1" x14ac:dyDescent="0.25">
      <c r="A635" s="1" t="s">
        <v>1828</v>
      </c>
      <c r="B635" s="2">
        <v>45855.751793981479</v>
      </c>
      <c r="C635" s="1" t="s">
        <v>1829</v>
      </c>
      <c r="D635" s="1" t="s">
        <v>23</v>
      </c>
      <c r="E635" s="3">
        <v>447642</v>
      </c>
      <c r="F635" s="1" t="s">
        <v>66</v>
      </c>
      <c r="G635" s="1" t="s">
        <v>488</v>
      </c>
      <c r="H635" s="3">
        <v>4</v>
      </c>
      <c r="I635" s="3">
        <v>73.17</v>
      </c>
      <c r="J635" s="3">
        <v>292.68</v>
      </c>
      <c r="K635" s="3">
        <v>5</v>
      </c>
      <c r="L635" s="3">
        <v>278.05</v>
      </c>
      <c r="M635" s="1" t="s">
        <v>26</v>
      </c>
      <c r="N635" s="3">
        <v>47</v>
      </c>
      <c r="O635" s="1" t="s">
        <v>38</v>
      </c>
      <c r="P635" s="3">
        <v>2.5</v>
      </c>
      <c r="Q635" s="1" t="s">
        <v>556</v>
      </c>
      <c r="R635" s="1" t="s">
        <v>40</v>
      </c>
      <c r="S635" s="1" t="s">
        <v>56</v>
      </c>
      <c r="T635" s="1" t="s">
        <v>31</v>
      </c>
      <c r="U635" s="1" t="s">
        <v>77</v>
      </c>
    </row>
    <row r="636" spans="1:21" ht="15" thickBot="1" x14ac:dyDescent="0.25">
      <c r="A636" s="1" t="s">
        <v>1830</v>
      </c>
      <c r="B636" s="2">
        <v>45832.094097222223</v>
      </c>
      <c r="C636" s="1" t="s">
        <v>1831</v>
      </c>
      <c r="D636" s="1" t="s">
        <v>52</v>
      </c>
      <c r="E636" s="3">
        <v>473506</v>
      </c>
      <c r="F636" s="1" t="s">
        <v>53</v>
      </c>
      <c r="G636" s="1" t="s">
        <v>1197</v>
      </c>
      <c r="H636" s="3">
        <v>1</v>
      </c>
      <c r="I636" s="3">
        <v>57.79</v>
      </c>
      <c r="J636" s="3">
        <v>57.79</v>
      </c>
      <c r="K636" s="3">
        <v>5</v>
      </c>
      <c r="L636" s="3">
        <v>54.9</v>
      </c>
      <c r="M636" s="1" t="s">
        <v>26</v>
      </c>
      <c r="N636" s="3">
        <v>19</v>
      </c>
      <c r="O636" s="1" t="s">
        <v>27</v>
      </c>
      <c r="P636" s="3">
        <v>2.8</v>
      </c>
      <c r="Q636" s="1" t="s">
        <v>28</v>
      </c>
      <c r="R636" s="1" t="s">
        <v>40</v>
      </c>
      <c r="S636" s="1" t="s">
        <v>56</v>
      </c>
      <c r="T636" s="1" t="s">
        <v>68</v>
      </c>
      <c r="U636" s="1" t="s">
        <v>41</v>
      </c>
    </row>
    <row r="637" spans="1:21" ht="15" thickBot="1" x14ac:dyDescent="0.25">
      <c r="A637" s="1" t="s">
        <v>1832</v>
      </c>
      <c r="B637" s="2">
        <v>45846.554490740738</v>
      </c>
      <c r="C637" s="1" t="s">
        <v>1833</v>
      </c>
      <c r="D637" s="1" t="s">
        <v>23</v>
      </c>
      <c r="E637" s="3">
        <v>423629</v>
      </c>
      <c r="F637" s="1" t="s">
        <v>115</v>
      </c>
      <c r="G637" s="1" t="s">
        <v>1105</v>
      </c>
      <c r="H637" s="3">
        <v>4</v>
      </c>
      <c r="I637" s="3">
        <v>119.87</v>
      </c>
      <c r="J637" s="3">
        <v>479.48</v>
      </c>
      <c r="K637" s="3">
        <v>5</v>
      </c>
      <c r="L637" s="3">
        <v>455.51</v>
      </c>
      <c r="M637" s="1" t="s">
        <v>26</v>
      </c>
      <c r="N637" s="3">
        <v>19</v>
      </c>
      <c r="O637" s="1" t="s">
        <v>125</v>
      </c>
      <c r="P637" s="3">
        <v>3.4</v>
      </c>
      <c r="Q637" s="1" t="s">
        <v>779</v>
      </c>
      <c r="R637" s="1" t="s">
        <v>40</v>
      </c>
      <c r="S637" s="1" t="s">
        <v>30</v>
      </c>
      <c r="T637" s="1" t="s">
        <v>48</v>
      </c>
      <c r="U637" s="1" t="s">
        <v>41</v>
      </c>
    </row>
    <row r="638" spans="1:21" ht="15" thickBot="1" x14ac:dyDescent="0.25">
      <c r="A638" s="1" t="s">
        <v>1834</v>
      </c>
      <c r="B638" s="2">
        <v>45840.450497685182</v>
      </c>
      <c r="C638" s="1" t="s">
        <v>1835</v>
      </c>
      <c r="D638" s="1" t="s">
        <v>84</v>
      </c>
      <c r="E638" s="3">
        <v>420414</v>
      </c>
      <c r="F638" s="1" t="s">
        <v>36</v>
      </c>
      <c r="G638" s="1" t="s">
        <v>1154</v>
      </c>
      <c r="H638" s="3">
        <v>2</v>
      </c>
      <c r="I638" s="3">
        <v>61.62</v>
      </c>
      <c r="J638" s="3">
        <v>123.24</v>
      </c>
      <c r="K638" s="3">
        <v>0</v>
      </c>
      <c r="L638" s="3">
        <v>123.24</v>
      </c>
      <c r="M638" s="1" t="s">
        <v>47</v>
      </c>
      <c r="N638" s="1"/>
      <c r="O638" s="1"/>
      <c r="P638" s="1"/>
      <c r="Q638" s="1"/>
      <c r="R638" s="1" t="s">
        <v>40</v>
      </c>
      <c r="S638" s="1" t="s">
        <v>30</v>
      </c>
      <c r="T638" s="1" t="s">
        <v>48</v>
      </c>
      <c r="U638" s="1" t="s">
        <v>41</v>
      </c>
    </row>
    <row r="639" spans="1:21" ht="15" thickBot="1" x14ac:dyDescent="0.25">
      <c r="A639" s="1" t="s">
        <v>1836</v>
      </c>
      <c r="B639" s="2">
        <v>45832.896689814814</v>
      </c>
      <c r="C639" s="1" t="s">
        <v>1837</v>
      </c>
      <c r="D639" s="1" t="s">
        <v>59</v>
      </c>
      <c r="E639" s="3">
        <v>407089</v>
      </c>
      <c r="F639" s="1" t="s">
        <v>71</v>
      </c>
      <c r="G639" s="1" t="s">
        <v>395</v>
      </c>
      <c r="H639" s="3">
        <v>4</v>
      </c>
      <c r="I639" s="3">
        <v>55.08</v>
      </c>
      <c r="J639" s="3">
        <v>220.32</v>
      </c>
      <c r="K639" s="3">
        <v>5</v>
      </c>
      <c r="L639" s="3">
        <v>209.3</v>
      </c>
      <c r="M639" s="1" t="s">
        <v>26</v>
      </c>
      <c r="N639" s="3">
        <v>19</v>
      </c>
      <c r="O639" s="1" t="s">
        <v>125</v>
      </c>
      <c r="P639" s="3">
        <v>2.2000000000000002</v>
      </c>
      <c r="Q639" s="1" t="s">
        <v>1432</v>
      </c>
      <c r="R639" s="1" t="s">
        <v>40</v>
      </c>
      <c r="S639" s="1" t="s">
        <v>62</v>
      </c>
      <c r="T639" s="1" t="s">
        <v>63</v>
      </c>
      <c r="U639" s="1" t="s">
        <v>49</v>
      </c>
    </row>
    <row r="640" spans="1:21" ht="15" thickBot="1" x14ac:dyDescent="0.25">
      <c r="A640" s="1" t="s">
        <v>1838</v>
      </c>
      <c r="B640" s="2">
        <v>45831.519930555558</v>
      </c>
      <c r="C640" s="1" t="s">
        <v>1839</v>
      </c>
      <c r="D640" s="1" t="s">
        <v>152</v>
      </c>
      <c r="E640" s="3">
        <v>407045</v>
      </c>
      <c r="F640" s="1" t="s">
        <v>53</v>
      </c>
      <c r="G640" s="1" t="s">
        <v>348</v>
      </c>
      <c r="H640" s="3">
        <v>3</v>
      </c>
      <c r="I640" s="3">
        <v>145.24</v>
      </c>
      <c r="J640" s="3">
        <v>435.72</v>
      </c>
      <c r="K640" s="3">
        <v>10</v>
      </c>
      <c r="L640" s="3">
        <v>392.15</v>
      </c>
      <c r="M640" s="1" t="s">
        <v>26</v>
      </c>
      <c r="N640" s="3">
        <v>37</v>
      </c>
      <c r="O640" s="1" t="s">
        <v>125</v>
      </c>
      <c r="P640" s="3">
        <v>3.1</v>
      </c>
      <c r="Q640" s="1" t="s">
        <v>1228</v>
      </c>
      <c r="R640" s="1" t="s">
        <v>40</v>
      </c>
      <c r="S640" s="1" t="s">
        <v>56</v>
      </c>
      <c r="T640" s="1" t="s">
        <v>68</v>
      </c>
      <c r="U640" s="1" t="s">
        <v>77</v>
      </c>
    </row>
    <row r="641" spans="1:21" ht="15" thickBot="1" x14ac:dyDescent="0.25">
      <c r="A641" s="1" t="s">
        <v>1840</v>
      </c>
      <c r="B641" s="2">
        <v>45831.071956018517</v>
      </c>
      <c r="C641" s="1" t="s">
        <v>1841</v>
      </c>
      <c r="D641" s="1" t="s">
        <v>23</v>
      </c>
      <c r="E641" s="3">
        <v>494729</v>
      </c>
      <c r="F641" s="1" t="s">
        <v>115</v>
      </c>
      <c r="G641" s="1" t="s">
        <v>1842</v>
      </c>
      <c r="H641" s="3">
        <v>5</v>
      </c>
      <c r="I641" s="3">
        <v>38.799999999999997</v>
      </c>
      <c r="J641" s="3">
        <v>194</v>
      </c>
      <c r="K641" s="3">
        <v>10</v>
      </c>
      <c r="L641" s="3">
        <v>174.6</v>
      </c>
      <c r="M641" s="1" t="s">
        <v>26</v>
      </c>
      <c r="N641" s="3">
        <v>44</v>
      </c>
      <c r="O641" s="1" t="s">
        <v>27</v>
      </c>
      <c r="P641" s="3">
        <v>2.2999999999999998</v>
      </c>
      <c r="Q641" s="1" t="s">
        <v>1280</v>
      </c>
      <c r="R641" s="1" t="s">
        <v>40</v>
      </c>
      <c r="S641" s="1" t="s">
        <v>62</v>
      </c>
      <c r="T641" s="1" t="s">
        <v>31</v>
      </c>
      <c r="U641" s="1" t="s">
        <v>41</v>
      </c>
    </row>
    <row r="642" spans="1:21" ht="15" thickBot="1" x14ac:dyDescent="0.25">
      <c r="A642" s="1" t="s">
        <v>1843</v>
      </c>
      <c r="B642" s="2">
        <v>45841.570011574076</v>
      </c>
      <c r="C642" s="1" t="s">
        <v>1844</v>
      </c>
      <c r="D642" s="1" t="s">
        <v>52</v>
      </c>
      <c r="E642" s="3">
        <v>458895</v>
      </c>
      <c r="F642" s="1" t="s">
        <v>115</v>
      </c>
      <c r="G642" s="1" t="s">
        <v>1842</v>
      </c>
      <c r="H642" s="3">
        <v>1</v>
      </c>
      <c r="I642" s="3">
        <v>24.74</v>
      </c>
      <c r="J642" s="3">
        <v>24.74</v>
      </c>
      <c r="K642" s="3">
        <v>5</v>
      </c>
      <c r="L642" s="3">
        <v>23.5</v>
      </c>
      <c r="M642" s="1" t="s">
        <v>26</v>
      </c>
      <c r="N642" s="3">
        <v>49</v>
      </c>
      <c r="O642" s="1" t="s">
        <v>27</v>
      </c>
      <c r="P642" s="3">
        <v>1.9</v>
      </c>
      <c r="Q642" s="1" t="s">
        <v>996</v>
      </c>
      <c r="R642" s="1" t="s">
        <v>29</v>
      </c>
      <c r="S642" s="1" t="s">
        <v>62</v>
      </c>
      <c r="T642" s="1" t="s">
        <v>31</v>
      </c>
      <c r="U642" s="1" t="s">
        <v>49</v>
      </c>
    </row>
    <row r="643" spans="1:21" ht="15" thickBot="1" x14ac:dyDescent="0.25">
      <c r="A643" s="1" t="s">
        <v>1845</v>
      </c>
      <c r="B643" s="2">
        <v>45839.24359953704</v>
      </c>
      <c r="C643" s="1" t="s">
        <v>1846</v>
      </c>
      <c r="D643" s="1" t="s">
        <v>23</v>
      </c>
      <c r="E643" s="3">
        <v>439577</v>
      </c>
      <c r="F643" s="1" t="s">
        <v>24</v>
      </c>
      <c r="G643" s="1" t="s">
        <v>1847</v>
      </c>
      <c r="H643" s="3">
        <v>1</v>
      </c>
      <c r="I643" s="3">
        <v>110.91</v>
      </c>
      <c r="J643" s="3">
        <v>110.91</v>
      </c>
      <c r="K643" s="3">
        <v>15</v>
      </c>
      <c r="L643" s="3">
        <v>94.27</v>
      </c>
      <c r="M643" s="1" t="s">
        <v>26</v>
      </c>
      <c r="N643" s="3">
        <v>37</v>
      </c>
      <c r="O643" s="1" t="s">
        <v>125</v>
      </c>
      <c r="P643" s="3">
        <v>2.7</v>
      </c>
      <c r="Q643" s="1" t="s">
        <v>1548</v>
      </c>
      <c r="R643" s="1" t="s">
        <v>29</v>
      </c>
      <c r="S643" s="1" t="s">
        <v>30</v>
      </c>
      <c r="T643" s="1" t="s">
        <v>68</v>
      </c>
      <c r="U643" s="1" t="s">
        <v>41</v>
      </c>
    </row>
    <row r="644" spans="1:21" ht="15" thickBot="1" x14ac:dyDescent="0.25">
      <c r="A644" s="1" t="s">
        <v>1848</v>
      </c>
      <c r="B644" s="2">
        <v>45830.554942129631</v>
      </c>
      <c r="C644" s="1" t="s">
        <v>1849</v>
      </c>
      <c r="D644" s="1" t="s">
        <v>59</v>
      </c>
      <c r="E644" s="3">
        <v>472451</v>
      </c>
      <c r="F644" s="1" t="s">
        <v>45</v>
      </c>
      <c r="G644" s="1" t="s">
        <v>1709</v>
      </c>
      <c r="H644" s="3">
        <v>5</v>
      </c>
      <c r="I644" s="3">
        <v>76.66</v>
      </c>
      <c r="J644" s="3">
        <v>383.3</v>
      </c>
      <c r="K644" s="3">
        <v>10</v>
      </c>
      <c r="L644" s="3">
        <v>344.97</v>
      </c>
      <c r="M644" s="1" t="s">
        <v>26</v>
      </c>
      <c r="N644" s="3">
        <v>59</v>
      </c>
      <c r="O644" s="1" t="s">
        <v>38</v>
      </c>
      <c r="P644" s="3">
        <v>2.1</v>
      </c>
      <c r="Q644" s="1" t="s">
        <v>1162</v>
      </c>
      <c r="R644" s="1" t="s">
        <v>29</v>
      </c>
      <c r="S644" s="1" t="s">
        <v>30</v>
      </c>
      <c r="T644" s="1" t="s">
        <v>31</v>
      </c>
      <c r="U644" s="1" t="s">
        <v>77</v>
      </c>
    </row>
    <row r="645" spans="1:21" ht="15" thickBot="1" x14ac:dyDescent="0.25">
      <c r="A645" s="1" t="s">
        <v>1850</v>
      </c>
      <c r="B645" s="2">
        <v>45836.963020833333</v>
      </c>
      <c r="C645" s="1" t="s">
        <v>1851</v>
      </c>
      <c r="D645" s="1" t="s">
        <v>23</v>
      </c>
      <c r="E645" s="3">
        <v>465065</v>
      </c>
      <c r="F645" s="1" t="s">
        <v>115</v>
      </c>
      <c r="G645" s="1" t="s">
        <v>336</v>
      </c>
      <c r="H645" s="3">
        <v>5</v>
      </c>
      <c r="I645" s="3">
        <v>140.54</v>
      </c>
      <c r="J645" s="3">
        <v>702.7</v>
      </c>
      <c r="K645" s="3">
        <v>0</v>
      </c>
      <c r="L645" s="3">
        <v>702.7</v>
      </c>
      <c r="M645" s="1" t="s">
        <v>26</v>
      </c>
      <c r="N645" s="3">
        <v>47</v>
      </c>
      <c r="O645" s="1" t="s">
        <v>38</v>
      </c>
      <c r="P645" s="3">
        <v>3.7</v>
      </c>
      <c r="Q645" s="1" t="s">
        <v>1745</v>
      </c>
      <c r="R645" s="1" t="s">
        <v>29</v>
      </c>
      <c r="S645" s="1" t="s">
        <v>30</v>
      </c>
      <c r="T645" s="1" t="s">
        <v>68</v>
      </c>
      <c r="U645" s="1" t="s">
        <v>41</v>
      </c>
    </row>
    <row r="646" spans="1:21" ht="15" thickBot="1" x14ac:dyDescent="0.25">
      <c r="A646" s="1" t="s">
        <v>1852</v>
      </c>
      <c r="B646" s="2">
        <v>45841.145810185182</v>
      </c>
      <c r="C646" s="1" t="s">
        <v>1853</v>
      </c>
      <c r="D646" s="1" t="s">
        <v>59</v>
      </c>
      <c r="E646" s="3">
        <v>461549</v>
      </c>
      <c r="F646" s="1" t="s">
        <v>53</v>
      </c>
      <c r="G646" s="1" t="s">
        <v>754</v>
      </c>
      <c r="H646" s="3">
        <v>4</v>
      </c>
      <c r="I646" s="3">
        <v>73.680000000000007</v>
      </c>
      <c r="J646" s="3">
        <v>294.72000000000003</v>
      </c>
      <c r="K646" s="3">
        <v>15</v>
      </c>
      <c r="L646" s="3">
        <v>250.51</v>
      </c>
      <c r="M646" s="1" t="s">
        <v>26</v>
      </c>
      <c r="N646" s="3">
        <v>38</v>
      </c>
      <c r="O646" s="1" t="s">
        <v>27</v>
      </c>
      <c r="P646" s="3">
        <v>2.1</v>
      </c>
      <c r="Q646" s="1" t="s">
        <v>485</v>
      </c>
      <c r="R646" s="1" t="s">
        <v>40</v>
      </c>
      <c r="S646" s="1" t="s">
        <v>56</v>
      </c>
      <c r="T646" s="1" t="s">
        <v>63</v>
      </c>
      <c r="U646" s="1" t="s">
        <v>77</v>
      </c>
    </row>
    <row r="647" spans="1:21" ht="15" thickBot="1" x14ac:dyDescent="0.25">
      <c r="A647" s="1" t="s">
        <v>1854</v>
      </c>
      <c r="B647" s="2">
        <v>45835.693020833336</v>
      </c>
      <c r="C647" s="1" t="s">
        <v>1855</v>
      </c>
      <c r="D647" s="1" t="s">
        <v>23</v>
      </c>
      <c r="E647" s="3">
        <v>402036</v>
      </c>
      <c r="F647" s="1" t="s">
        <v>53</v>
      </c>
      <c r="G647" s="1" t="s">
        <v>1197</v>
      </c>
      <c r="H647" s="3">
        <v>3</v>
      </c>
      <c r="I647" s="3">
        <v>129.30000000000001</v>
      </c>
      <c r="J647" s="3">
        <v>387.9</v>
      </c>
      <c r="K647" s="3">
        <v>10</v>
      </c>
      <c r="L647" s="3">
        <v>349.11</v>
      </c>
      <c r="M647" s="1" t="s">
        <v>26</v>
      </c>
      <c r="N647" s="3">
        <v>51</v>
      </c>
      <c r="O647" s="1" t="s">
        <v>125</v>
      </c>
      <c r="P647" s="3">
        <v>4.9000000000000004</v>
      </c>
      <c r="Q647" s="1" t="s">
        <v>215</v>
      </c>
      <c r="R647" s="1" t="s">
        <v>40</v>
      </c>
      <c r="S647" s="1" t="s">
        <v>30</v>
      </c>
      <c r="T647" s="1" t="s">
        <v>68</v>
      </c>
      <c r="U647" s="1" t="s">
        <v>32</v>
      </c>
    </row>
    <row r="648" spans="1:21" ht="15" thickBot="1" x14ac:dyDescent="0.25">
      <c r="A648" s="1" t="s">
        <v>1856</v>
      </c>
      <c r="B648" s="2">
        <v>45852.554710648146</v>
      </c>
      <c r="C648" s="1" t="s">
        <v>1857</v>
      </c>
      <c r="D648" s="1" t="s">
        <v>52</v>
      </c>
      <c r="E648" s="3">
        <v>422770</v>
      </c>
      <c r="F648" s="1" t="s">
        <v>36</v>
      </c>
      <c r="G648" s="1" t="s">
        <v>207</v>
      </c>
      <c r="H648" s="3">
        <v>5</v>
      </c>
      <c r="I648" s="3">
        <v>40.6</v>
      </c>
      <c r="J648" s="3">
        <v>203</v>
      </c>
      <c r="K648" s="3">
        <v>5</v>
      </c>
      <c r="L648" s="3">
        <v>192.85</v>
      </c>
      <c r="M648" s="1" t="s">
        <v>26</v>
      </c>
      <c r="N648" s="3">
        <v>23</v>
      </c>
      <c r="O648" s="1" t="s">
        <v>38</v>
      </c>
      <c r="P648" s="1"/>
      <c r="Q648" s="1" t="s">
        <v>1456</v>
      </c>
      <c r="R648" s="1" t="s">
        <v>40</v>
      </c>
      <c r="S648" s="1" t="s">
        <v>62</v>
      </c>
      <c r="T648" s="1" t="s">
        <v>48</v>
      </c>
      <c r="U648" s="1" t="s">
        <v>32</v>
      </c>
    </row>
    <row r="649" spans="1:21" ht="15" thickBot="1" x14ac:dyDescent="0.25">
      <c r="A649" s="1" t="s">
        <v>1858</v>
      </c>
      <c r="B649" s="2">
        <v>45835.118657407409</v>
      </c>
      <c r="C649" s="1" t="s">
        <v>1859</v>
      </c>
      <c r="D649" s="1" t="s">
        <v>59</v>
      </c>
      <c r="E649" s="3">
        <v>412224</v>
      </c>
      <c r="F649" s="1" t="s">
        <v>53</v>
      </c>
      <c r="G649" s="1" t="s">
        <v>622</v>
      </c>
      <c r="H649" s="3">
        <v>4</v>
      </c>
      <c r="I649" s="3">
        <v>21.5</v>
      </c>
      <c r="J649" s="3">
        <v>86</v>
      </c>
      <c r="K649" s="3">
        <v>5</v>
      </c>
      <c r="L649" s="3">
        <v>81.7</v>
      </c>
      <c r="M649" s="1" t="s">
        <v>26</v>
      </c>
      <c r="N649" s="3">
        <v>60</v>
      </c>
      <c r="O649" s="1" t="s">
        <v>38</v>
      </c>
      <c r="P649" s="3">
        <v>1.3</v>
      </c>
      <c r="Q649" s="1" t="s">
        <v>76</v>
      </c>
      <c r="R649" s="1" t="s">
        <v>29</v>
      </c>
      <c r="S649" s="1" t="s">
        <v>62</v>
      </c>
      <c r="T649" s="1" t="s">
        <v>63</v>
      </c>
      <c r="U649" s="1" t="s">
        <v>41</v>
      </c>
    </row>
    <row r="650" spans="1:21" ht="15" thickBot="1" x14ac:dyDescent="0.25">
      <c r="A650" s="1" t="s">
        <v>1860</v>
      </c>
      <c r="B650" s="2">
        <v>45856.943599537037</v>
      </c>
      <c r="C650" s="1" t="s">
        <v>1861</v>
      </c>
      <c r="D650" s="1" t="s">
        <v>59</v>
      </c>
      <c r="E650" s="3">
        <v>431421</v>
      </c>
      <c r="F650" s="1" t="s">
        <v>115</v>
      </c>
      <c r="G650" s="1" t="s">
        <v>1758</v>
      </c>
      <c r="H650" s="3">
        <v>3</v>
      </c>
      <c r="I650" s="3">
        <v>45.2</v>
      </c>
      <c r="J650" s="3">
        <v>135.6</v>
      </c>
      <c r="K650" s="3">
        <v>5</v>
      </c>
      <c r="L650" s="3">
        <v>128.82</v>
      </c>
      <c r="M650" s="1" t="s">
        <v>26</v>
      </c>
      <c r="N650" s="3">
        <v>39</v>
      </c>
      <c r="O650" s="1" t="s">
        <v>125</v>
      </c>
      <c r="P650" s="3">
        <v>2.1</v>
      </c>
      <c r="Q650" s="1" t="s">
        <v>1499</v>
      </c>
      <c r="R650" s="1" t="s">
        <v>29</v>
      </c>
      <c r="S650" s="1" t="s">
        <v>62</v>
      </c>
      <c r="T650" s="1" t="s">
        <v>31</v>
      </c>
      <c r="U650" s="1" t="s">
        <v>77</v>
      </c>
    </row>
    <row r="651" spans="1:21" ht="15" thickBot="1" x14ac:dyDescent="0.25">
      <c r="A651" s="1" t="s">
        <v>1862</v>
      </c>
      <c r="B651" s="2">
        <v>45840.146724537037</v>
      </c>
      <c r="C651" s="1" t="s">
        <v>1863</v>
      </c>
      <c r="D651" s="1" t="s">
        <v>84</v>
      </c>
      <c r="E651" s="3">
        <v>416081</v>
      </c>
      <c r="F651" s="1" t="s">
        <v>53</v>
      </c>
      <c r="G651" s="1" t="s">
        <v>1197</v>
      </c>
      <c r="H651" s="3">
        <v>3</v>
      </c>
      <c r="I651" s="3">
        <v>54.06</v>
      </c>
      <c r="J651" s="3">
        <v>162.18</v>
      </c>
      <c r="K651" s="3">
        <v>5</v>
      </c>
      <c r="L651" s="3">
        <v>154.07</v>
      </c>
      <c r="M651" s="1" t="s">
        <v>26</v>
      </c>
      <c r="N651" s="3">
        <v>46</v>
      </c>
      <c r="O651" s="1" t="s">
        <v>125</v>
      </c>
      <c r="P651" s="3">
        <v>1.8</v>
      </c>
      <c r="Q651" s="1" t="s">
        <v>269</v>
      </c>
      <c r="R651" s="1" t="s">
        <v>40</v>
      </c>
      <c r="S651" s="1" t="s">
        <v>30</v>
      </c>
      <c r="T651" s="1" t="s">
        <v>68</v>
      </c>
      <c r="U651" s="1" t="s">
        <v>77</v>
      </c>
    </row>
    <row r="652" spans="1:21" ht="15" thickBot="1" x14ac:dyDescent="0.25">
      <c r="A652" s="1" t="s">
        <v>1864</v>
      </c>
      <c r="B652" s="2">
        <v>45852.140752314815</v>
      </c>
      <c r="C652" s="1" t="s">
        <v>1865</v>
      </c>
      <c r="D652" s="1" t="s">
        <v>52</v>
      </c>
      <c r="E652" s="3">
        <v>410003</v>
      </c>
      <c r="F652" s="1" t="s">
        <v>71</v>
      </c>
      <c r="G652" s="1" t="s">
        <v>1098</v>
      </c>
      <c r="H652" s="3">
        <v>4</v>
      </c>
      <c r="I652" s="3">
        <v>68.78</v>
      </c>
      <c r="J652" s="3">
        <v>275.12</v>
      </c>
      <c r="K652" s="3">
        <v>10</v>
      </c>
      <c r="L652" s="3">
        <v>247.61</v>
      </c>
      <c r="M652" s="1" t="s">
        <v>26</v>
      </c>
      <c r="N652" s="3">
        <v>43</v>
      </c>
      <c r="O652" s="1" t="s">
        <v>27</v>
      </c>
      <c r="P652" s="1"/>
      <c r="Q652" s="1" t="s">
        <v>1337</v>
      </c>
      <c r="R652" s="1" t="s">
        <v>29</v>
      </c>
      <c r="S652" s="1" t="s">
        <v>62</v>
      </c>
      <c r="T652" s="1" t="s">
        <v>31</v>
      </c>
      <c r="U652" s="1" t="s">
        <v>77</v>
      </c>
    </row>
    <row r="653" spans="1:21" ht="15" thickBot="1" x14ac:dyDescent="0.25">
      <c r="A653" s="1" t="s">
        <v>1866</v>
      </c>
      <c r="B653" s="2">
        <v>45842.004988425928</v>
      </c>
      <c r="C653" s="1" t="s">
        <v>1867</v>
      </c>
      <c r="D653" s="1" t="s">
        <v>44</v>
      </c>
      <c r="E653" s="3">
        <v>463428</v>
      </c>
      <c r="F653" s="1" t="s">
        <v>45</v>
      </c>
      <c r="G653" s="1" t="s">
        <v>877</v>
      </c>
      <c r="H653" s="3">
        <v>5</v>
      </c>
      <c r="I653" s="3">
        <v>20.65</v>
      </c>
      <c r="J653" s="3">
        <v>103.25</v>
      </c>
      <c r="K653" s="3">
        <v>10</v>
      </c>
      <c r="L653" s="3">
        <v>92.92</v>
      </c>
      <c r="M653" s="1" t="s">
        <v>55</v>
      </c>
      <c r="N653" s="1"/>
      <c r="O653" s="1"/>
      <c r="P653" s="1"/>
      <c r="Q653" s="1"/>
      <c r="R653" s="1" t="s">
        <v>29</v>
      </c>
      <c r="S653" s="1" t="s">
        <v>62</v>
      </c>
      <c r="T653" s="1" t="s">
        <v>31</v>
      </c>
      <c r="U653" s="1" t="s">
        <v>77</v>
      </c>
    </row>
    <row r="654" spans="1:21" ht="15" thickBot="1" x14ac:dyDescent="0.25">
      <c r="A654" s="1" t="s">
        <v>1868</v>
      </c>
      <c r="B654" s="2">
        <v>45847.473680555559</v>
      </c>
      <c r="C654" s="1" t="s">
        <v>1869</v>
      </c>
      <c r="D654" s="1" t="s">
        <v>84</v>
      </c>
      <c r="E654" s="3">
        <v>499741</v>
      </c>
      <c r="F654" s="1" t="s">
        <v>71</v>
      </c>
      <c r="G654" s="1" t="s">
        <v>1870</v>
      </c>
      <c r="H654" s="3">
        <v>3</v>
      </c>
      <c r="I654" s="3">
        <v>34.92</v>
      </c>
      <c r="J654" s="3">
        <v>104.76</v>
      </c>
      <c r="K654" s="3">
        <v>5</v>
      </c>
      <c r="L654" s="3">
        <v>99.52</v>
      </c>
      <c r="M654" s="1" t="s">
        <v>26</v>
      </c>
      <c r="N654" s="3">
        <v>23</v>
      </c>
      <c r="O654" s="1" t="s">
        <v>27</v>
      </c>
      <c r="P654" s="1"/>
      <c r="Q654" s="1" t="s">
        <v>1054</v>
      </c>
      <c r="R654" s="1" t="s">
        <v>40</v>
      </c>
      <c r="S654" s="1" t="s">
        <v>56</v>
      </c>
      <c r="T654" s="1" t="s">
        <v>68</v>
      </c>
      <c r="U654" s="1" t="s">
        <v>32</v>
      </c>
    </row>
    <row r="655" spans="1:21" ht="15" thickBot="1" x14ac:dyDescent="0.25">
      <c r="A655" s="1" t="s">
        <v>1871</v>
      </c>
      <c r="B655" s="2">
        <v>45837.710949074077</v>
      </c>
      <c r="C655" s="1" t="s">
        <v>1224</v>
      </c>
      <c r="D655" s="1" t="s">
        <v>44</v>
      </c>
      <c r="E655" s="3">
        <v>492810</v>
      </c>
      <c r="F655" s="1" t="s">
        <v>45</v>
      </c>
      <c r="G655" s="1" t="s">
        <v>1872</v>
      </c>
      <c r="H655" s="3">
        <v>3</v>
      </c>
      <c r="I655" s="3">
        <v>80.72</v>
      </c>
      <c r="J655" s="3">
        <v>242.16</v>
      </c>
      <c r="K655" s="3">
        <v>15</v>
      </c>
      <c r="L655" s="3">
        <v>205.84</v>
      </c>
      <c r="M655" s="1" t="s">
        <v>26</v>
      </c>
      <c r="N655" s="3">
        <v>40</v>
      </c>
      <c r="O655" s="1" t="s">
        <v>27</v>
      </c>
      <c r="P655" s="3">
        <v>1.8</v>
      </c>
      <c r="Q655" s="1" t="s">
        <v>729</v>
      </c>
      <c r="R655" s="1" t="s">
        <v>40</v>
      </c>
      <c r="S655" s="1" t="s">
        <v>30</v>
      </c>
      <c r="T655" s="1" t="s">
        <v>48</v>
      </c>
      <c r="U655" s="1" t="s">
        <v>32</v>
      </c>
    </row>
    <row r="656" spans="1:21" ht="15" thickBot="1" x14ac:dyDescent="0.25">
      <c r="A656" s="1" t="s">
        <v>1873</v>
      </c>
      <c r="B656" s="2">
        <v>45858.978773148148</v>
      </c>
      <c r="C656" s="1" t="s">
        <v>1874</v>
      </c>
      <c r="D656" s="1" t="s">
        <v>52</v>
      </c>
      <c r="E656" s="3">
        <v>463942</v>
      </c>
      <c r="F656" s="1" t="s">
        <v>36</v>
      </c>
      <c r="G656" s="1" t="s">
        <v>1875</v>
      </c>
      <c r="H656" s="3">
        <v>4</v>
      </c>
      <c r="I656" s="3">
        <v>97.52</v>
      </c>
      <c r="J656" s="3">
        <v>390.08</v>
      </c>
      <c r="K656" s="3">
        <v>10</v>
      </c>
      <c r="L656" s="3">
        <v>351.07</v>
      </c>
      <c r="M656" s="1" t="s">
        <v>26</v>
      </c>
      <c r="N656" s="3">
        <v>54</v>
      </c>
      <c r="O656" s="1" t="s">
        <v>27</v>
      </c>
      <c r="P656" s="3">
        <v>2.7</v>
      </c>
      <c r="Q656" s="1" t="s">
        <v>576</v>
      </c>
      <c r="R656" s="1" t="s">
        <v>40</v>
      </c>
      <c r="S656" s="1" t="s">
        <v>56</v>
      </c>
      <c r="T656" s="1" t="s">
        <v>31</v>
      </c>
      <c r="U656" s="1" t="s">
        <v>41</v>
      </c>
    </row>
    <row r="657" spans="1:21" ht="15" thickBot="1" x14ac:dyDescent="0.25">
      <c r="A657" s="1" t="s">
        <v>1876</v>
      </c>
      <c r="B657" s="2">
        <v>45859.044537037036</v>
      </c>
      <c r="C657" s="1" t="s">
        <v>1877</v>
      </c>
      <c r="D657" s="1" t="s">
        <v>23</v>
      </c>
      <c r="E657" s="3">
        <v>467025</v>
      </c>
      <c r="F657" s="1" t="s">
        <v>24</v>
      </c>
      <c r="G657" s="1" t="s">
        <v>1878</v>
      </c>
      <c r="H657" s="3">
        <v>4</v>
      </c>
      <c r="I657" s="3">
        <v>58.15</v>
      </c>
      <c r="J657" s="3">
        <v>232.6</v>
      </c>
      <c r="K657" s="3">
        <v>10</v>
      </c>
      <c r="L657" s="3">
        <v>209.34</v>
      </c>
      <c r="M657" s="1" t="s">
        <v>26</v>
      </c>
      <c r="N657" s="3">
        <v>22</v>
      </c>
      <c r="O657" s="1" t="s">
        <v>27</v>
      </c>
      <c r="P657" s="3">
        <v>2.7</v>
      </c>
      <c r="Q657" s="1" t="s">
        <v>1879</v>
      </c>
      <c r="R657" s="1" t="s">
        <v>40</v>
      </c>
      <c r="S657" s="1" t="s">
        <v>30</v>
      </c>
      <c r="T657" s="1" t="s">
        <v>31</v>
      </c>
      <c r="U657" s="1" t="s">
        <v>32</v>
      </c>
    </row>
    <row r="658" spans="1:21" ht="15" thickBot="1" x14ac:dyDescent="0.25">
      <c r="A658" s="1" t="s">
        <v>1880</v>
      </c>
      <c r="B658" s="2">
        <v>45835.125613425924</v>
      </c>
      <c r="C658" s="1" t="s">
        <v>1881</v>
      </c>
      <c r="D658" s="1" t="s">
        <v>44</v>
      </c>
      <c r="E658" s="3">
        <v>419011</v>
      </c>
      <c r="F658" s="1" t="s">
        <v>66</v>
      </c>
      <c r="G658" s="1" t="s">
        <v>67</v>
      </c>
      <c r="H658" s="3">
        <v>1</v>
      </c>
      <c r="I658" s="3">
        <v>21.25</v>
      </c>
      <c r="J658" s="3">
        <v>21.25</v>
      </c>
      <c r="K658" s="3">
        <v>0</v>
      </c>
      <c r="L658" s="3">
        <v>21.25</v>
      </c>
      <c r="M658" s="1" t="s">
        <v>26</v>
      </c>
      <c r="N658" s="3">
        <v>28</v>
      </c>
      <c r="O658" s="1" t="s">
        <v>125</v>
      </c>
      <c r="P658" s="3">
        <v>2.2999999999999998</v>
      </c>
      <c r="Q658" s="1" t="s">
        <v>1535</v>
      </c>
      <c r="R658" s="1" t="s">
        <v>29</v>
      </c>
      <c r="S658" s="1" t="s">
        <v>56</v>
      </c>
      <c r="T658" s="1" t="s">
        <v>48</v>
      </c>
      <c r="U658" s="1" t="s">
        <v>32</v>
      </c>
    </row>
    <row r="659" spans="1:21" ht="15" thickBot="1" x14ac:dyDescent="0.25">
      <c r="A659" s="1" t="s">
        <v>1882</v>
      </c>
      <c r="B659" s="2">
        <v>45837.515636574077</v>
      </c>
      <c r="C659" s="1" t="s">
        <v>1883</v>
      </c>
      <c r="D659" s="1" t="s">
        <v>59</v>
      </c>
      <c r="E659" s="3">
        <v>413490</v>
      </c>
      <c r="F659" s="1" t="s">
        <v>45</v>
      </c>
      <c r="G659" s="1" t="s">
        <v>1884</v>
      </c>
      <c r="H659" s="3">
        <v>5</v>
      </c>
      <c r="I659" s="3">
        <v>143.02000000000001</v>
      </c>
      <c r="J659" s="3">
        <v>715.1</v>
      </c>
      <c r="K659" s="3">
        <v>0</v>
      </c>
      <c r="L659" s="3">
        <v>715.1</v>
      </c>
      <c r="M659" s="1" t="s">
        <v>26</v>
      </c>
      <c r="N659" s="3">
        <v>56</v>
      </c>
      <c r="O659" s="1" t="s">
        <v>125</v>
      </c>
      <c r="P659" s="3">
        <v>2.7</v>
      </c>
      <c r="Q659" s="1" t="s">
        <v>1885</v>
      </c>
      <c r="R659" s="1" t="s">
        <v>29</v>
      </c>
      <c r="S659" s="1" t="s">
        <v>30</v>
      </c>
      <c r="T659" s="1" t="s">
        <v>31</v>
      </c>
      <c r="U659" s="1" t="s">
        <v>41</v>
      </c>
    </row>
    <row r="660" spans="1:21" ht="15" thickBot="1" x14ac:dyDescent="0.25">
      <c r="A660" s="1" t="s">
        <v>1886</v>
      </c>
      <c r="B660" s="2">
        <v>45844.665034722224</v>
      </c>
      <c r="C660" s="1" t="s">
        <v>1887</v>
      </c>
      <c r="D660" s="1" t="s">
        <v>23</v>
      </c>
      <c r="E660" s="3">
        <v>435969</v>
      </c>
      <c r="F660" s="1" t="s">
        <v>36</v>
      </c>
      <c r="G660" s="1" t="s">
        <v>258</v>
      </c>
      <c r="H660" s="3">
        <v>1</v>
      </c>
      <c r="I660" s="3">
        <v>78.86</v>
      </c>
      <c r="J660" s="3">
        <v>78.86</v>
      </c>
      <c r="K660" s="3">
        <v>10</v>
      </c>
      <c r="L660" s="3">
        <v>70.97</v>
      </c>
      <c r="M660" s="1" t="s">
        <v>26</v>
      </c>
      <c r="N660" s="3">
        <v>30</v>
      </c>
      <c r="O660" s="1" t="s">
        <v>38</v>
      </c>
      <c r="P660" s="1"/>
      <c r="Q660" s="1" t="s">
        <v>1036</v>
      </c>
      <c r="R660" s="1" t="s">
        <v>29</v>
      </c>
      <c r="S660" s="1" t="s">
        <v>56</v>
      </c>
      <c r="T660" s="1" t="s">
        <v>48</v>
      </c>
      <c r="U660" s="1" t="s">
        <v>32</v>
      </c>
    </row>
    <row r="661" spans="1:21" ht="15" thickBot="1" x14ac:dyDescent="0.25">
      <c r="A661" s="1" t="s">
        <v>1888</v>
      </c>
      <c r="B661" s="2">
        <v>45834.813275462962</v>
      </c>
      <c r="C661" s="1" t="s">
        <v>1889</v>
      </c>
      <c r="D661" s="1" t="s">
        <v>23</v>
      </c>
      <c r="E661" s="3">
        <v>469923</v>
      </c>
      <c r="F661" s="1" t="s">
        <v>45</v>
      </c>
      <c r="G661" s="1" t="s">
        <v>322</v>
      </c>
      <c r="H661" s="3">
        <v>3</v>
      </c>
      <c r="I661" s="3">
        <v>103.82</v>
      </c>
      <c r="J661" s="3">
        <v>311.45999999999998</v>
      </c>
      <c r="K661" s="3">
        <v>0</v>
      </c>
      <c r="L661" s="3">
        <v>311.45999999999998</v>
      </c>
      <c r="M661" s="1" t="s">
        <v>26</v>
      </c>
      <c r="N661" s="3">
        <v>41</v>
      </c>
      <c r="O661" s="1" t="s">
        <v>38</v>
      </c>
      <c r="P661" s="3">
        <v>2.2999999999999998</v>
      </c>
      <c r="Q661" s="1" t="s">
        <v>1776</v>
      </c>
      <c r="R661" s="1" t="s">
        <v>40</v>
      </c>
      <c r="S661" s="1" t="s">
        <v>30</v>
      </c>
      <c r="T661" s="1" t="s">
        <v>48</v>
      </c>
      <c r="U661" s="1" t="s">
        <v>41</v>
      </c>
    </row>
    <row r="662" spans="1:21" ht="15" thickBot="1" x14ac:dyDescent="0.25">
      <c r="A662" s="1" t="s">
        <v>1890</v>
      </c>
      <c r="B662" s="2">
        <v>45857.657951388886</v>
      </c>
      <c r="C662" s="1" t="s">
        <v>1891</v>
      </c>
      <c r="D662" s="1" t="s">
        <v>35</v>
      </c>
      <c r="E662" s="3">
        <v>439118</v>
      </c>
      <c r="F662" s="1" t="s">
        <v>115</v>
      </c>
      <c r="G662" s="1" t="s">
        <v>1286</v>
      </c>
      <c r="H662" s="3">
        <v>4</v>
      </c>
      <c r="I662" s="3">
        <v>130.33000000000001</v>
      </c>
      <c r="J662" s="3">
        <v>521.32000000000005</v>
      </c>
      <c r="K662" s="3">
        <v>0</v>
      </c>
      <c r="L662" s="3">
        <v>521.32000000000005</v>
      </c>
      <c r="M662" s="1" t="s">
        <v>26</v>
      </c>
      <c r="N662" s="3">
        <v>54</v>
      </c>
      <c r="O662" s="1" t="s">
        <v>27</v>
      </c>
      <c r="P662" s="1"/>
      <c r="Q662" s="1" t="s">
        <v>1892</v>
      </c>
      <c r="R662" s="1" t="s">
        <v>29</v>
      </c>
      <c r="S662" s="1" t="s">
        <v>30</v>
      </c>
      <c r="T662" s="1" t="s">
        <v>31</v>
      </c>
      <c r="U662" s="1" t="s">
        <v>49</v>
      </c>
    </row>
    <row r="663" spans="1:21" ht="15" thickBot="1" x14ac:dyDescent="0.25">
      <c r="A663" s="1" t="s">
        <v>1893</v>
      </c>
      <c r="B663" s="2">
        <v>45830.812164351853</v>
      </c>
      <c r="C663" s="1" t="s">
        <v>1894</v>
      </c>
      <c r="D663" s="1" t="s">
        <v>59</v>
      </c>
      <c r="E663" s="3">
        <v>422308</v>
      </c>
      <c r="F663" s="1" t="s">
        <v>53</v>
      </c>
      <c r="G663" s="1" t="s">
        <v>1044</v>
      </c>
      <c r="H663" s="3">
        <v>3</v>
      </c>
      <c r="I663" s="3">
        <v>126.1</v>
      </c>
      <c r="J663" s="3">
        <v>378.3</v>
      </c>
      <c r="K663" s="3">
        <v>0</v>
      </c>
      <c r="L663" s="3">
        <v>378.3</v>
      </c>
      <c r="M663" s="1" t="s">
        <v>55</v>
      </c>
      <c r="N663" s="1"/>
      <c r="O663" s="1"/>
      <c r="P663" s="1"/>
      <c r="Q663" s="1"/>
      <c r="R663" s="1" t="s">
        <v>29</v>
      </c>
      <c r="S663" s="1" t="s">
        <v>56</v>
      </c>
      <c r="T663" s="1" t="s">
        <v>31</v>
      </c>
      <c r="U663" s="1" t="s">
        <v>77</v>
      </c>
    </row>
    <row r="664" spans="1:21" ht="15" thickBot="1" x14ac:dyDescent="0.25">
      <c r="A664" s="1" t="s">
        <v>1895</v>
      </c>
      <c r="B664" s="2">
        <v>45844.709618055553</v>
      </c>
      <c r="C664" s="1" t="s">
        <v>1896</v>
      </c>
      <c r="D664" s="1" t="s">
        <v>44</v>
      </c>
      <c r="E664" s="3">
        <v>409836</v>
      </c>
      <c r="F664" s="1" t="s">
        <v>24</v>
      </c>
      <c r="G664" s="1" t="s">
        <v>190</v>
      </c>
      <c r="H664" s="3">
        <v>5</v>
      </c>
      <c r="I664" s="3">
        <v>122.91</v>
      </c>
      <c r="J664" s="3">
        <v>614.54999999999995</v>
      </c>
      <c r="K664" s="3">
        <v>15</v>
      </c>
      <c r="L664" s="3">
        <v>522.37</v>
      </c>
      <c r="M664" s="1" t="s">
        <v>26</v>
      </c>
      <c r="N664" s="3">
        <v>25</v>
      </c>
      <c r="O664" s="1" t="s">
        <v>27</v>
      </c>
      <c r="P664" s="3">
        <v>1.5</v>
      </c>
      <c r="Q664" s="1" t="s">
        <v>1885</v>
      </c>
      <c r="R664" s="1" t="s">
        <v>29</v>
      </c>
      <c r="S664" s="1" t="s">
        <v>62</v>
      </c>
      <c r="T664" s="1" t="s">
        <v>68</v>
      </c>
      <c r="U664" s="1" t="s">
        <v>41</v>
      </c>
    </row>
    <row r="665" spans="1:21" ht="15" thickBot="1" x14ac:dyDescent="0.25">
      <c r="A665" s="1" t="s">
        <v>1897</v>
      </c>
      <c r="B665" s="2">
        <v>45857.517754629633</v>
      </c>
      <c r="C665" s="1" t="s">
        <v>1898</v>
      </c>
      <c r="D665" s="1" t="s">
        <v>84</v>
      </c>
      <c r="E665" s="3">
        <v>469153</v>
      </c>
      <c r="F665" s="1" t="s">
        <v>71</v>
      </c>
      <c r="G665" s="1" t="s">
        <v>597</v>
      </c>
      <c r="H665" s="3">
        <v>4</v>
      </c>
      <c r="I665" s="3">
        <v>105.96</v>
      </c>
      <c r="J665" s="3">
        <v>423.84</v>
      </c>
      <c r="K665" s="3">
        <v>10</v>
      </c>
      <c r="L665" s="3">
        <v>381.46</v>
      </c>
      <c r="M665" s="1" t="s">
        <v>26</v>
      </c>
      <c r="N665" s="3">
        <v>45</v>
      </c>
      <c r="O665" s="1" t="s">
        <v>27</v>
      </c>
      <c r="P665" s="1"/>
      <c r="Q665" s="1" t="s">
        <v>510</v>
      </c>
      <c r="R665" s="1" t="s">
        <v>29</v>
      </c>
      <c r="S665" s="1" t="s">
        <v>56</v>
      </c>
      <c r="T665" s="1" t="s">
        <v>63</v>
      </c>
      <c r="U665" s="1" t="s">
        <v>32</v>
      </c>
    </row>
    <row r="666" spans="1:21" ht="15" thickBot="1" x14ac:dyDescent="0.25">
      <c r="A666" s="1" t="s">
        <v>1899</v>
      </c>
      <c r="B666" s="2">
        <v>45847.784942129627</v>
      </c>
      <c r="C666" s="1" t="s">
        <v>1900</v>
      </c>
      <c r="D666" s="1" t="s">
        <v>23</v>
      </c>
      <c r="E666" s="3">
        <v>464829</v>
      </c>
      <c r="F666" s="1" t="s">
        <v>53</v>
      </c>
      <c r="G666" s="1" t="s">
        <v>1901</v>
      </c>
      <c r="H666" s="3">
        <v>1</v>
      </c>
      <c r="I666" s="3">
        <v>107.16</v>
      </c>
      <c r="J666" s="3">
        <v>107.16</v>
      </c>
      <c r="K666" s="3">
        <v>15</v>
      </c>
      <c r="L666" s="3">
        <v>91.09</v>
      </c>
      <c r="M666" s="1" t="s">
        <v>26</v>
      </c>
      <c r="N666" s="3">
        <v>27</v>
      </c>
      <c r="O666" s="1" t="s">
        <v>125</v>
      </c>
      <c r="P666" s="1"/>
      <c r="Q666" s="1" t="s">
        <v>717</v>
      </c>
      <c r="R666" s="1" t="s">
        <v>40</v>
      </c>
      <c r="S666" s="1" t="s">
        <v>56</v>
      </c>
      <c r="T666" s="1" t="s">
        <v>68</v>
      </c>
      <c r="U666" s="1" t="s">
        <v>32</v>
      </c>
    </row>
    <row r="667" spans="1:21" ht="15" thickBot="1" x14ac:dyDescent="0.25">
      <c r="A667" s="1" t="s">
        <v>1902</v>
      </c>
      <c r="B667" s="2">
        <v>45848.821261574078</v>
      </c>
      <c r="C667" s="1" t="s">
        <v>1903</v>
      </c>
      <c r="D667" s="1" t="s">
        <v>23</v>
      </c>
      <c r="E667" s="3">
        <v>417048</v>
      </c>
      <c r="F667" s="1" t="s">
        <v>71</v>
      </c>
      <c r="G667" s="1" t="s">
        <v>85</v>
      </c>
      <c r="H667" s="3">
        <v>4</v>
      </c>
      <c r="I667" s="3">
        <v>146.76</v>
      </c>
      <c r="J667" s="3">
        <v>587.04</v>
      </c>
      <c r="K667" s="3">
        <v>5</v>
      </c>
      <c r="L667" s="3">
        <v>557.69000000000005</v>
      </c>
      <c r="M667" s="1" t="s">
        <v>26</v>
      </c>
      <c r="N667" s="3">
        <v>27</v>
      </c>
      <c r="O667" s="1" t="s">
        <v>27</v>
      </c>
      <c r="P667" s="3">
        <v>1.7</v>
      </c>
      <c r="Q667" s="1" t="s">
        <v>1904</v>
      </c>
      <c r="R667" s="1" t="s">
        <v>29</v>
      </c>
      <c r="S667" s="1" t="s">
        <v>30</v>
      </c>
      <c r="T667" s="1" t="s">
        <v>68</v>
      </c>
      <c r="U667" s="1" t="s">
        <v>77</v>
      </c>
    </row>
    <row r="668" spans="1:21" ht="15" thickBot="1" x14ac:dyDescent="0.25">
      <c r="A668" s="1" t="s">
        <v>1905</v>
      </c>
      <c r="B668" s="2">
        <v>45839.193553240744</v>
      </c>
      <c r="C668" s="1" t="s">
        <v>1906</v>
      </c>
      <c r="D668" s="1" t="s">
        <v>59</v>
      </c>
      <c r="E668" s="3">
        <v>402175</v>
      </c>
      <c r="F668" s="1" t="s">
        <v>36</v>
      </c>
      <c r="G668" s="1" t="s">
        <v>105</v>
      </c>
      <c r="H668" s="3">
        <v>3</v>
      </c>
      <c r="I668" s="3">
        <v>23.72</v>
      </c>
      <c r="J668" s="3">
        <v>71.16</v>
      </c>
      <c r="K668" s="3">
        <v>15</v>
      </c>
      <c r="L668" s="3">
        <v>60.49</v>
      </c>
      <c r="M668" s="1" t="s">
        <v>26</v>
      </c>
      <c r="N668" s="3">
        <v>22</v>
      </c>
      <c r="O668" s="1" t="s">
        <v>38</v>
      </c>
      <c r="P668" s="1"/>
      <c r="Q668" s="1" t="s">
        <v>327</v>
      </c>
      <c r="R668" s="1" t="s">
        <v>29</v>
      </c>
      <c r="S668" s="1" t="s">
        <v>30</v>
      </c>
      <c r="T668" s="1" t="s">
        <v>68</v>
      </c>
      <c r="U668" s="1" t="s">
        <v>41</v>
      </c>
    </row>
    <row r="669" spans="1:21" ht="15" thickBot="1" x14ac:dyDescent="0.25">
      <c r="A669" s="1" t="s">
        <v>1907</v>
      </c>
      <c r="B669" s="2">
        <v>45833.254861111112</v>
      </c>
      <c r="C669" s="1" t="s">
        <v>1908</v>
      </c>
      <c r="D669" s="1" t="s">
        <v>44</v>
      </c>
      <c r="E669" s="3">
        <v>406968</v>
      </c>
      <c r="F669" s="1" t="s">
        <v>36</v>
      </c>
      <c r="G669" s="1" t="s">
        <v>288</v>
      </c>
      <c r="H669" s="3">
        <v>3</v>
      </c>
      <c r="I669" s="3">
        <v>32.72</v>
      </c>
      <c r="J669" s="3">
        <v>98.16</v>
      </c>
      <c r="K669" s="3">
        <v>15</v>
      </c>
      <c r="L669" s="3">
        <v>83.44</v>
      </c>
      <c r="M669" s="1" t="s">
        <v>26</v>
      </c>
      <c r="N669" s="3">
        <v>42</v>
      </c>
      <c r="O669" s="1" t="s">
        <v>27</v>
      </c>
      <c r="P669" s="3">
        <v>2.6</v>
      </c>
      <c r="Q669" s="1" t="s">
        <v>208</v>
      </c>
      <c r="R669" s="1" t="s">
        <v>40</v>
      </c>
      <c r="S669" s="1" t="s">
        <v>62</v>
      </c>
      <c r="T669" s="1" t="s">
        <v>68</v>
      </c>
      <c r="U669" s="1" t="s">
        <v>77</v>
      </c>
    </row>
    <row r="670" spans="1:21" ht="15" thickBot="1" x14ac:dyDescent="0.25">
      <c r="A670" s="1" t="s">
        <v>1909</v>
      </c>
      <c r="B670" s="2">
        <v>45858.30909722222</v>
      </c>
      <c r="C670" s="1" t="s">
        <v>1910</v>
      </c>
      <c r="D670" s="1" t="s">
        <v>52</v>
      </c>
      <c r="E670" s="3">
        <v>432630</v>
      </c>
      <c r="F670" s="1" t="s">
        <v>53</v>
      </c>
      <c r="G670" s="1" t="s">
        <v>1628</v>
      </c>
      <c r="H670" s="3">
        <v>1</v>
      </c>
      <c r="I670" s="3">
        <v>26.91</v>
      </c>
      <c r="J670" s="3">
        <v>26.91</v>
      </c>
      <c r="K670" s="3">
        <v>0</v>
      </c>
      <c r="L670" s="3">
        <v>26.91</v>
      </c>
      <c r="M670" s="1" t="s">
        <v>26</v>
      </c>
      <c r="N670" s="3">
        <v>30</v>
      </c>
      <c r="O670" s="1" t="s">
        <v>27</v>
      </c>
      <c r="P670" s="3">
        <v>2.1</v>
      </c>
      <c r="Q670" s="1" t="s">
        <v>184</v>
      </c>
      <c r="R670" s="1" t="s">
        <v>40</v>
      </c>
      <c r="S670" s="1" t="s">
        <v>56</v>
      </c>
      <c r="T670" s="1" t="s">
        <v>31</v>
      </c>
      <c r="U670" s="1" t="s">
        <v>32</v>
      </c>
    </row>
    <row r="671" spans="1:21" ht="15" thickBot="1" x14ac:dyDescent="0.25">
      <c r="A671" s="1" t="s">
        <v>1911</v>
      </c>
      <c r="B671" s="2">
        <v>45841.354768518519</v>
      </c>
      <c r="C671" s="1" t="s">
        <v>1912</v>
      </c>
      <c r="D671" s="1" t="s">
        <v>35</v>
      </c>
      <c r="E671" s="3">
        <v>426963</v>
      </c>
      <c r="F671" s="1" t="s">
        <v>71</v>
      </c>
      <c r="G671" s="1" t="s">
        <v>1870</v>
      </c>
      <c r="H671" s="3">
        <v>3</v>
      </c>
      <c r="I671" s="3">
        <v>102.8</v>
      </c>
      <c r="J671" s="3">
        <v>308.39999999999998</v>
      </c>
      <c r="K671" s="3">
        <v>10</v>
      </c>
      <c r="L671" s="3">
        <v>277.56</v>
      </c>
      <c r="M671" s="1" t="s">
        <v>26</v>
      </c>
      <c r="N671" s="3">
        <v>21</v>
      </c>
      <c r="O671" s="1" t="s">
        <v>27</v>
      </c>
      <c r="P671" s="3">
        <v>3.8</v>
      </c>
      <c r="Q671" s="1" t="s">
        <v>1403</v>
      </c>
      <c r="R671" s="1" t="s">
        <v>40</v>
      </c>
      <c r="S671" s="1" t="s">
        <v>62</v>
      </c>
      <c r="T671" s="1" t="s">
        <v>63</v>
      </c>
      <c r="U671" s="1" t="s">
        <v>32</v>
      </c>
    </row>
    <row r="672" spans="1:21" ht="15" thickBot="1" x14ac:dyDescent="0.25">
      <c r="A672" s="1" t="s">
        <v>1913</v>
      </c>
      <c r="B672" s="2">
        <v>45834.512418981481</v>
      </c>
      <c r="C672" s="1" t="s">
        <v>1914</v>
      </c>
      <c r="D672" s="1" t="s">
        <v>52</v>
      </c>
      <c r="E672" s="3">
        <v>409104</v>
      </c>
      <c r="F672" s="1" t="s">
        <v>71</v>
      </c>
      <c r="G672" s="1" t="s">
        <v>1915</v>
      </c>
      <c r="H672" s="3">
        <v>3</v>
      </c>
      <c r="I672" s="3">
        <v>136.97999999999999</v>
      </c>
      <c r="J672" s="3">
        <v>410.94</v>
      </c>
      <c r="K672" s="3">
        <v>5</v>
      </c>
      <c r="L672" s="3">
        <v>390.39</v>
      </c>
      <c r="M672" s="1" t="s">
        <v>47</v>
      </c>
      <c r="N672" s="1"/>
      <c r="O672" s="1"/>
      <c r="P672" s="1"/>
      <c r="Q672" s="1"/>
      <c r="R672" s="1" t="s">
        <v>40</v>
      </c>
      <c r="S672" s="1" t="s">
        <v>56</v>
      </c>
      <c r="T672" s="1" t="s">
        <v>48</v>
      </c>
      <c r="U672" s="1" t="s">
        <v>77</v>
      </c>
    </row>
    <row r="673" spans="1:21" ht="15" thickBot="1" x14ac:dyDescent="0.25">
      <c r="A673" s="1" t="s">
        <v>1916</v>
      </c>
      <c r="B673" s="2">
        <v>45844.205983796295</v>
      </c>
      <c r="C673" s="1" t="s">
        <v>1917</v>
      </c>
      <c r="D673" s="1" t="s">
        <v>44</v>
      </c>
      <c r="E673" s="3">
        <v>410090</v>
      </c>
      <c r="F673" s="1" t="s">
        <v>71</v>
      </c>
      <c r="G673" s="1" t="s">
        <v>1098</v>
      </c>
      <c r="H673" s="3">
        <v>1</v>
      </c>
      <c r="I673" s="3">
        <v>97.22</v>
      </c>
      <c r="J673" s="3">
        <v>97.22</v>
      </c>
      <c r="K673" s="3">
        <v>15</v>
      </c>
      <c r="L673" s="3">
        <v>82.64</v>
      </c>
      <c r="M673" s="1" t="s">
        <v>26</v>
      </c>
      <c r="N673" s="3">
        <v>46</v>
      </c>
      <c r="O673" s="1" t="s">
        <v>27</v>
      </c>
      <c r="P673" s="3">
        <v>1.2</v>
      </c>
      <c r="Q673" s="1" t="s">
        <v>532</v>
      </c>
      <c r="R673" s="1" t="s">
        <v>40</v>
      </c>
      <c r="S673" s="1" t="s">
        <v>30</v>
      </c>
      <c r="T673" s="1" t="s">
        <v>63</v>
      </c>
      <c r="U673" s="1" t="s">
        <v>32</v>
      </c>
    </row>
    <row r="674" spans="1:21" ht="15" thickBot="1" x14ac:dyDescent="0.25">
      <c r="A674" s="1" t="s">
        <v>1918</v>
      </c>
      <c r="B674" s="2">
        <v>45858.712685185186</v>
      </c>
      <c r="C674" s="1" t="s">
        <v>1919</v>
      </c>
      <c r="D674" s="1" t="s">
        <v>23</v>
      </c>
      <c r="E674" s="3">
        <v>439925</v>
      </c>
      <c r="F674" s="1" t="s">
        <v>66</v>
      </c>
      <c r="G674" s="1" t="s">
        <v>365</v>
      </c>
      <c r="H674" s="3">
        <v>3</v>
      </c>
      <c r="I674" s="3">
        <v>78.84</v>
      </c>
      <c r="J674" s="3">
        <v>236.52</v>
      </c>
      <c r="K674" s="3">
        <v>10</v>
      </c>
      <c r="L674" s="3">
        <v>212.87</v>
      </c>
      <c r="M674" s="1" t="s">
        <v>47</v>
      </c>
      <c r="N674" s="1"/>
      <c r="O674" s="1"/>
      <c r="P674" s="1"/>
      <c r="Q674" s="1"/>
      <c r="R674" s="1" t="s">
        <v>40</v>
      </c>
      <c r="S674" s="1" t="s">
        <v>62</v>
      </c>
      <c r="T674" s="1" t="s">
        <v>68</v>
      </c>
      <c r="U674" s="1" t="s">
        <v>49</v>
      </c>
    </row>
    <row r="675" spans="1:21" ht="15" thickBot="1" x14ac:dyDescent="0.25">
      <c r="A675" s="1" t="s">
        <v>1920</v>
      </c>
      <c r="B675" s="2">
        <v>45835.442233796297</v>
      </c>
      <c r="C675" s="1" t="s">
        <v>1921</v>
      </c>
      <c r="D675" s="1" t="s">
        <v>35</v>
      </c>
      <c r="E675" s="3">
        <v>401778</v>
      </c>
      <c r="F675" s="1" t="s">
        <v>66</v>
      </c>
      <c r="G675" s="1" t="s">
        <v>1922</v>
      </c>
      <c r="H675" s="3">
        <v>3</v>
      </c>
      <c r="I675" s="3">
        <v>112.32</v>
      </c>
      <c r="J675" s="3">
        <v>336.96</v>
      </c>
      <c r="K675" s="3">
        <v>15</v>
      </c>
      <c r="L675" s="3">
        <v>286.42</v>
      </c>
      <c r="M675" s="1" t="s">
        <v>26</v>
      </c>
      <c r="N675" s="3">
        <v>58</v>
      </c>
      <c r="O675" s="1" t="s">
        <v>38</v>
      </c>
      <c r="P675" s="3">
        <v>1.1000000000000001</v>
      </c>
      <c r="Q675" s="1" t="s">
        <v>1923</v>
      </c>
      <c r="R675" s="1" t="s">
        <v>29</v>
      </c>
      <c r="S675" s="1" t="s">
        <v>62</v>
      </c>
      <c r="T675" s="1" t="s">
        <v>63</v>
      </c>
      <c r="U675" s="1" t="s">
        <v>49</v>
      </c>
    </row>
    <row r="676" spans="1:21" ht="15" thickBot="1" x14ac:dyDescent="0.25">
      <c r="A676" s="1" t="s">
        <v>1924</v>
      </c>
      <c r="B676" s="2">
        <v>45857.038900462961</v>
      </c>
      <c r="C676" s="1" t="s">
        <v>1925</v>
      </c>
      <c r="D676" s="1" t="s">
        <v>23</v>
      </c>
      <c r="E676" s="3">
        <v>432030</v>
      </c>
      <c r="F676" s="1" t="s">
        <v>45</v>
      </c>
      <c r="G676" s="1" t="s">
        <v>615</v>
      </c>
      <c r="H676" s="3">
        <v>4</v>
      </c>
      <c r="I676" s="3">
        <v>66.72</v>
      </c>
      <c r="J676" s="3">
        <v>266.88</v>
      </c>
      <c r="K676" s="3">
        <v>0</v>
      </c>
      <c r="L676" s="3">
        <v>266.88</v>
      </c>
      <c r="M676" s="1" t="s">
        <v>26</v>
      </c>
      <c r="N676" s="3">
        <v>39</v>
      </c>
      <c r="O676" s="1" t="s">
        <v>38</v>
      </c>
      <c r="P676" s="1"/>
      <c r="Q676" s="1" t="s">
        <v>489</v>
      </c>
      <c r="R676" s="1" t="s">
        <v>40</v>
      </c>
      <c r="S676" s="1" t="s">
        <v>62</v>
      </c>
      <c r="T676" s="1" t="s">
        <v>63</v>
      </c>
      <c r="U676" s="1" t="s">
        <v>49</v>
      </c>
    </row>
    <row r="677" spans="1:21" ht="15" thickBot="1" x14ac:dyDescent="0.25">
      <c r="A677" s="1" t="s">
        <v>1926</v>
      </c>
      <c r="B677" s="2">
        <v>45831.559305555558</v>
      </c>
      <c r="C677" s="1" t="s">
        <v>1927</v>
      </c>
      <c r="D677" s="1" t="s">
        <v>44</v>
      </c>
      <c r="E677" s="3">
        <v>451253</v>
      </c>
      <c r="F677" s="1" t="s">
        <v>45</v>
      </c>
      <c r="G677" s="1" t="s">
        <v>308</v>
      </c>
      <c r="H677" s="3">
        <v>3</v>
      </c>
      <c r="I677" s="3">
        <v>60.21</v>
      </c>
      <c r="J677" s="3">
        <v>180.63</v>
      </c>
      <c r="K677" s="3">
        <v>0</v>
      </c>
      <c r="L677" s="3">
        <v>180.63</v>
      </c>
      <c r="M677" s="1" t="s">
        <v>26</v>
      </c>
      <c r="N677" s="3">
        <v>59</v>
      </c>
      <c r="O677" s="1" t="s">
        <v>125</v>
      </c>
      <c r="P677" s="3">
        <v>1.5</v>
      </c>
      <c r="Q677" s="1" t="s">
        <v>1264</v>
      </c>
      <c r="R677" s="1" t="s">
        <v>40</v>
      </c>
      <c r="S677" s="1" t="s">
        <v>56</v>
      </c>
      <c r="T677" s="1" t="s">
        <v>31</v>
      </c>
      <c r="U677" s="1" t="s">
        <v>77</v>
      </c>
    </row>
    <row r="678" spans="1:21" ht="15" thickBot="1" x14ac:dyDescent="0.25">
      <c r="A678" s="1" t="s">
        <v>1928</v>
      </c>
      <c r="B678" s="2">
        <v>45846.420671296299</v>
      </c>
      <c r="C678" s="1" t="s">
        <v>1929</v>
      </c>
      <c r="D678" s="1" t="s">
        <v>52</v>
      </c>
      <c r="E678" s="3">
        <v>419285</v>
      </c>
      <c r="F678" s="1" t="s">
        <v>36</v>
      </c>
      <c r="G678" s="1" t="s">
        <v>642</v>
      </c>
      <c r="H678" s="3">
        <v>2</v>
      </c>
      <c r="I678" s="3">
        <v>88.01</v>
      </c>
      <c r="J678" s="3">
        <v>176.02</v>
      </c>
      <c r="K678" s="3">
        <v>10</v>
      </c>
      <c r="L678" s="3">
        <v>158.41999999999999</v>
      </c>
      <c r="M678" s="1" t="s">
        <v>26</v>
      </c>
      <c r="N678" s="3">
        <v>57</v>
      </c>
      <c r="O678" s="1" t="s">
        <v>27</v>
      </c>
      <c r="P678" s="3">
        <v>2.2000000000000002</v>
      </c>
      <c r="Q678" s="1" t="s">
        <v>1930</v>
      </c>
      <c r="R678" s="1" t="s">
        <v>29</v>
      </c>
      <c r="S678" s="1" t="s">
        <v>56</v>
      </c>
      <c r="T678" s="1" t="s">
        <v>31</v>
      </c>
      <c r="U678" s="1" t="s">
        <v>32</v>
      </c>
    </row>
    <row r="679" spans="1:21" ht="15" thickBot="1" x14ac:dyDescent="0.25">
      <c r="A679" s="1" t="s">
        <v>1931</v>
      </c>
      <c r="B679" s="2">
        <v>45855.427812499998</v>
      </c>
      <c r="C679" s="1" t="s">
        <v>1932</v>
      </c>
      <c r="D679" s="1" t="s">
        <v>152</v>
      </c>
      <c r="E679" s="3">
        <v>477736</v>
      </c>
      <c r="F679" s="1" t="s">
        <v>53</v>
      </c>
      <c r="G679" s="1" t="s">
        <v>1933</v>
      </c>
      <c r="H679" s="3">
        <v>4</v>
      </c>
      <c r="I679" s="3">
        <v>59.76</v>
      </c>
      <c r="J679" s="3">
        <v>239.04</v>
      </c>
      <c r="K679" s="3">
        <v>15</v>
      </c>
      <c r="L679" s="3">
        <v>203.18</v>
      </c>
      <c r="M679" s="1" t="s">
        <v>26</v>
      </c>
      <c r="N679" s="3">
        <v>15</v>
      </c>
      <c r="O679" s="1" t="s">
        <v>27</v>
      </c>
      <c r="P679" s="3">
        <v>2.4</v>
      </c>
      <c r="Q679" s="1" t="s">
        <v>952</v>
      </c>
      <c r="R679" s="1" t="s">
        <v>29</v>
      </c>
      <c r="S679" s="1" t="s">
        <v>30</v>
      </c>
      <c r="T679" s="1" t="s">
        <v>48</v>
      </c>
      <c r="U679" s="1" t="s">
        <v>32</v>
      </c>
    </row>
    <row r="680" spans="1:21" ht="15" thickBot="1" x14ac:dyDescent="0.25">
      <c r="A680" s="1" t="s">
        <v>1934</v>
      </c>
      <c r="B680" s="2">
        <v>45850.361284722225</v>
      </c>
      <c r="C680" s="1" t="s">
        <v>1935</v>
      </c>
      <c r="D680" s="1" t="s">
        <v>35</v>
      </c>
      <c r="E680" s="3">
        <v>476707</v>
      </c>
      <c r="F680" s="1" t="s">
        <v>53</v>
      </c>
      <c r="G680" s="1" t="s">
        <v>1300</v>
      </c>
      <c r="H680" s="3">
        <v>2</v>
      </c>
      <c r="I680" s="3">
        <v>24.18</v>
      </c>
      <c r="J680" s="3">
        <v>48.36</v>
      </c>
      <c r="K680" s="3">
        <v>10</v>
      </c>
      <c r="L680" s="3">
        <v>43.52</v>
      </c>
      <c r="M680" s="1" t="s">
        <v>26</v>
      </c>
      <c r="N680" s="3">
        <v>58</v>
      </c>
      <c r="O680" s="1" t="s">
        <v>38</v>
      </c>
      <c r="P680" s="3">
        <v>2.6</v>
      </c>
      <c r="Q680" s="1" t="s">
        <v>1162</v>
      </c>
      <c r="R680" s="1" t="s">
        <v>40</v>
      </c>
      <c r="S680" s="1" t="s">
        <v>56</v>
      </c>
      <c r="T680" s="1" t="s">
        <v>48</v>
      </c>
      <c r="U680" s="1" t="s">
        <v>32</v>
      </c>
    </row>
    <row r="681" spans="1:21" ht="15" thickBot="1" x14ac:dyDescent="0.25">
      <c r="A681" s="1" t="s">
        <v>1936</v>
      </c>
      <c r="B681" s="2">
        <v>45847.555023148147</v>
      </c>
      <c r="C681" s="1" t="s">
        <v>1937</v>
      </c>
      <c r="D681" s="1" t="s">
        <v>52</v>
      </c>
      <c r="E681" s="3">
        <v>442269</v>
      </c>
      <c r="F681" s="1" t="s">
        <v>66</v>
      </c>
      <c r="G681" s="1" t="s">
        <v>160</v>
      </c>
      <c r="H681" s="3">
        <v>2</v>
      </c>
      <c r="I681" s="3">
        <v>108.83</v>
      </c>
      <c r="J681" s="3">
        <v>217.66</v>
      </c>
      <c r="K681" s="3">
        <v>5</v>
      </c>
      <c r="L681" s="3">
        <v>206.78</v>
      </c>
      <c r="M681" s="1" t="s">
        <v>26</v>
      </c>
      <c r="N681" s="3">
        <v>41</v>
      </c>
      <c r="O681" s="1" t="s">
        <v>38</v>
      </c>
      <c r="P681" s="1"/>
      <c r="Q681" s="1" t="s">
        <v>671</v>
      </c>
      <c r="R681" s="1" t="s">
        <v>29</v>
      </c>
      <c r="S681" s="1" t="s">
        <v>56</v>
      </c>
      <c r="T681" s="1" t="s">
        <v>68</v>
      </c>
      <c r="U681" s="1" t="s">
        <v>32</v>
      </c>
    </row>
    <row r="682" spans="1:21" ht="15" thickBot="1" x14ac:dyDescent="0.25">
      <c r="A682" s="1" t="s">
        <v>1938</v>
      </c>
      <c r="B682" s="2">
        <v>45832.913113425922</v>
      </c>
      <c r="C682" s="1" t="s">
        <v>1939</v>
      </c>
      <c r="D682" s="1" t="s">
        <v>152</v>
      </c>
      <c r="E682" s="3">
        <v>457265</v>
      </c>
      <c r="F682" s="1" t="s">
        <v>53</v>
      </c>
      <c r="G682" s="1" t="s">
        <v>674</v>
      </c>
      <c r="H682" s="3">
        <v>5</v>
      </c>
      <c r="I682" s="3">
        <v>77.45</v>
      </c>
      <c r="J682" s="3">
        <v>387.25</v>
      </c>
      <c r="K682" s="3">
        <v>10</v>
      </c>
      <c r="L682" s="3">
        <v>348.53</v>
      </c>
      <c r="M682" s="1" t="s">
        <v>26</v>
      </c>
      <c r="N682" s="3">
        <v>58</v>
      </c>
      <c r="O682" s="1" t="s">
        <v>38</v>
      </c>
      <c r="P682" s="3">
        <v>2.4</v>
      </c>
      <c r="Q682" s="1" t="s">
        <v>1273</v>
      </c>
      <c r="R682" s="1" t="s">
        <v>40</v>
      </c>
      <c r="S682" s="1" t="s">
        <v>56</v>
      </c>
      <c r="T682" s="1" t="s">
        <v>68</v>
      </c>
      <c r="U682" s="1" t="s">
        <v>77</v>
      </c>
    </row>
    <row r="683" spans="1:21" ht="15" thickBot="1" x14ac:dyDescent="0.25">
      <c r="A683" s="1" t="s">
        <v>1940</v>
      </c>
      <c r="B683" s="2">
        <v>45854.127557870372</v>
      </c>
      <c r="C683" s="1" t="s">
        <v>1941</v>
      </c>
      <c r="D683" s="1" t="s">
        <v>152</v>
      </c>
      <c r="E683" s="3">
        <v>455171</v>
      </c>
      <c r="F683" s="1" t="s">
        <v>53</v>
      </c>
      <c r="G683" s="1" t="s">
        <v>1397</v>
      </c>
      <c r="H683" s="3">
        <v>2</v>
      </c>
      <c r="I683" s="3">
        <v>99.98</v>
      </c>
      <c r="J683" s="3">
        <v>199.96</v>
      </c>
      <c r="K683" s="3">
        <v>10</v>
      </c>
      <c r="L683" s="3">
        <v>179.96</v>
      </c>
      <c r="M683" s="1" t="s">
        <v>26</v>
      </c>
      <c r="N683" s="3">
        <v>52</v>
      </c>
      <c r="O683" s="1" t="s">
        <v>38</v>
      </c>
      <c r="P683" s="3">
        <v>3.5</v>
      </c>
      <c r="Q683" s="1" t="s">
        <v>360</v>
      </c>
      <c r="R683" s="1" t="s">
        <v>40</v>
      </c>
      <c r="S683" s="1" t="s">
        <v>30</v>
      </c>
      <c r="T683" s="1" t="s">
        <v>68</v>
      </c>
      <c r="U683" s="1" t="s">
        <v>32</v>
      </c>
    </row>
    <row r="684" spans="1:21" ht="15" thickBot="1" x14ac:dyDescent="0.25">
      <c r="A684" s="1" t="s">
        <v>1942</v>
      </c>
      <c r="B684" s="2">
        <v>45846.130729166667</v>
      </c>
      <c r="C684" s="1" t="s">
        <v>1943</v>
      </c>
      <c r="D684" s="1" t="s">
        <v>52</v>
      </c>
      <c r="E684" s="3">
        <v>400781</v>
      </c>
      <c r="F684" s="1" t="s">
        <v>36</v>
      </c>
      <c r="G684" s="1" t="s">
        <v>1347</v>
      </c>
      <c r="H684" s="3">
        <v>5</v>
      </c>
      <c r="I684" s="3">
        <v>79.83</v>
      </c>
      <c r="J684" s="3">
        <v>399.15</v>
      </c>
      <c r="K684" s="3">
        <v>0</v>
      </c>
      <c r="L684" s="3">
        <v>399.15</v>
      </c>
      <c r="M684" s="1" t="s">
        <v>26</v>
      </c>
      <c r="N684" s="3">
        <v>32</v>
      </c>
      <c r="O684" s="1" t="s">
        <v>38</v>
      </c>
      <c r="P684" s="1"/>
      <c r="Q684" s="1" t="s">
        <v>469</v>
      </c>
      <c r="R684" s="1" t="s">
        <v>40</v>
      </c>
      <c r="S684" s="1" t="s">
        <v>62</v>
      </c>
      <c r="T684" s="1" t="s">
        <v>68</v>
      </c>
      <c r="U684" s="1" t="s">
        <v>49</v>
      </c>
    </row>
    <row r="685" spans="1:21" ht="15" thickBot="1" x14ac:dyDescent="0.25">
      <c r="A685" s="1" t="s">
        <v>1944</v>
      </c>
      <c r="B685" s="2">
        <v>45830.179791666669</v>
      </c>
      <c r="C685" s="1" t="s">
        <v>1945</v>
      </c>
      <c r="D685" s="1" t="s">
        <v>23</v>
      </c>
      <c r="E685" s="3">
        <v>497056</v>
      </c>
      <c r="F685" s="1" t="s">
        <v>45</v>
      </c>
      <c r="G685" s="1" t="s">
        <v>1672</v>
      </c>
      <c r="H685" s="3">
        <v>5</v>
      </c>
      <c r="I685" s="3">
        <v>116.12</v>
      </c>
      <c r="J685" s="3">
        <v>580.6</v>
      </c>
      <c r="K685" s="3">
        <v>0</v>
      </c>
      <c r="L685" s="3">
        <v>580.6</v>
      </c>
      <c r="M685" s="1" t="s">
        <v>26</v>
      </c>
      <c r="N685" s="3">
        <v>48</v>
      </c>
      <c r="O685" s="1" t="s">
        <v>27</v>
      </c>
      <c r="P685" s="3">
        <v>4.9000000000000004</v>
      </c>
      <c r="Q685" s="1" t="s">
        <v>1946</v>
      </c>
      <c r="R685" s="1" t="s">
        <v>29</v>
      </c>
      <c r="S685" s="1" t="s">
        <v>62</v>
      </c>
      <c r="T685" s="1" t="s">
        <v>63</v>
      </c>
      <c r="U685" s="1" t="s">
        <v>49</v>
      </c>
    </row>
    <row r="686" spans="1:21" ht="15" thickBot="1" x14ac:dyDescent="0.25">
      <c r="A686" s="1" t="s">
        <v>1947</v>
      </c>
      <c r="B686" s="2">
        <v>45849.957430555558</v>
      </c>
      <c r="C686" s="1" t="s">
        <v>1948</v>
      </c>
      <c r="D686" s="1" t="s">
        <v>52</v>
      </c>
      <c r="E686" s="3">
        <v>400846</v>
      </c>
      <c r="F686" s="1" t="s">
        <v>66</v>
      </c>
      <c r="G686" s="1" t="s">
        <v>1239</v>
      </c>
      <c r="H686" s="3">
        <v>5</v>
      </c>
      <c r="I686" s="3">
        <v>109.41</v>
      </c>
      <c r="J686" s="3">
        <v>547.04999999999995</v>
      </c>
      <c r="K686" s="3">
        <v>0</v>
      </c>
      <c r="L686" s="3">
        <v>547.04999999999995</v>
      </c>
      <c r="M686" s="1" t="s">
        <v>26</v>
      </c>
      <c r="N686" s="3">
        <v>24</v>
      </c>
      <c r="O686" s="1" t="s">
        <v>38</v>
      </c>
      <c r="P686" s="3">
        <v>3.1</v>
      </c>
      <c r="Q686" s="1" t="s">
        <v>1949</v>
      </c>
      <c r="R686" s="1" t="s">
        <v>29</v>
      </c>
      <c r="S686" s="1" t="s">
        <v>30</v>
      </c>
      <c r="T686" s="1" t="s">
        <v>68</v>
      </c>
      <c r="U686" s="1" t="s">
        <v>77</v>
      </c>
    </row>
    <row r="687" spans="1:21" ht="15" thickBot="1" x14ac:dyDescent="0.25">
      <c r="A687" s="1" t="s">
        <v>1950</v>
      </c>
      <c r="B687" s="2">
        <v>45853.362523148149</v>
      </c>
      <c r="C687" s="1" t="s">
        <v>1951</v>
      </c>
      <c r="D687" s="1" t="s">
        <v>35</v>
      </c>
      <c r="E687" s="3">
        <v>451212</v>
      </c>
      <c r="F687" s="1" t="s">
        <v>53</v>
      </c>
      <c r="G687" s="1" t="s">
        <v>618</v>
      </c>
      <c r="H687" s="3">
        <v>3</v>
      </c>
      <c r="I687" s="3">
        <v>72.59</v>
      </c>
      <c r="J687" s="3">
        <v>217.77</v>
      </c>
      <c r="K687" s="3">
        <v>5</v>
      </c>
      <c r="L687" s="3">
        <v>206.88</v>
      </c>
      <c r="M687" s="1" t="s">
        <v>26</v>
      </c>
      <c r="N687" s="3">
        <v>49</v>
      </c>
      <c r="O687" s="1" t="s">
        <v>125</v>
      </c>
      <c r="P687" s="3">
        <v>3.7</v>
      </c>
      <c r="Q687" s="1" t="s">
        <v>872</v>
      </c>
      <c r="R687" s="1" t="s">
        <v>40</v>
      </c>
      <c r="S687" s="1" t="s">
        <v>30</v>
      </c>
      <c r="T687" s="1" t="s">
        <v>31</v>
      </c>
      <c r="U687" s="1" t="s">
        <v>32</v>
      </c>
    </row>
    <row r="688" spans="1:21" ht="15" thickBot="1" x14ac:dyDescent="0.25">
      <c r="A688" s="1" t="s">
        <v>1952</v>
      </c>
      <c r="B688" s="2">
        <v>45834.689004629632</v>
      </c>
      <c r="C688" s="1" t="s">
        <v>1953</v>
      </c>
      <c r="D688" s="1" t="s">
        <v>152</v>
      </c>
      <c r="E688" s="3">
        <v>497597</v>
      </c>
      <c r="F688" s="1" t="s">
        <v>115</v>
      </c>
      <c r="G688" s="1" t="s">
        <v>116</v>
      </c>
      <c r="H688" s="3">
        <v>2</v>
      </c>
      <c r="I688" s="3">
        <v>86.5</v>
      </c>
      <c r="J688" s="3">
        <v>173</v>
      </c>
      <c r="K688" s="3">
        <v>5</v>
      </c>
      <c r="L688" s="3">
        <v>164.35</v>
      </c>
      <c r="M688" s="1" t="s">
        <v>26</v>
      </c>
      <c r="N688" s="3">
        <v>33</v>
      </c>
      <c r="O688" s="1" t="s">
        <v>125</v>
      </c>
      <c r="P688" s="3">
        <v>4.8</v>
      </c>
      <c r="Q688" s="1" t="s">
        <v>1954</v>
      </c>
      <c r="R688" s="1" t="s">
        <v>40</v>
      </c>
      <c r="S688" s="1" t="s">
        <v>62</v>
      </c>
      <c r="T688" s="1" t="s">
        <v>48</v>
      </c>
      <c r="U688" s="1" t="s">
        <v>41</v>
      </c>
    </row>
    <row r="689" spans="1:21" ht="15" thickBot="1" x14ac:dyDescent="0.25">
      <c r="A689" s="1" t="s">
        <v>1955</v>
      </c>
      <c r="B689" s="2">
        <v>45850.611064814817</v>
      </c>
      <c r="C689" s="1" t="s">
        <v>1956</v>
      </c>
      <c r="D689" s="1" t="s">
        <v>52</v>
      </c>
      <c r="E689" s="3">
        <v>414069</v>
      </c>
      <c r="F689" s="1" t="s">
        <v>36</v>
      </c>
      <c r="G689" s="1" t="s">
        <v>1957</v>
      </c>
      <c r="H689" s="3">
        <v>4</v>
      </c>
      <c r="I689" s="3">
        <v>39.26</v>
      </c>
      <c r="J689" s="3">
        <v>157.04</v>
      </c>
      <c r="K689" s="3">
        <v>10</v>
      </c>
      <c r="L689" s="3">
        <v>141.34</v>
      </c>
      <c r="M689" s="1" t="s">
        <v>26</v>
      </c>
      <c r="N689" s="3">
        <v>51</v>
      </c>
      <c r="O689" s="1" t="s">
        <v>125</v>
      </c>
      <c r="P689" s="1"/>
      <c r="Q689" s="1" t="s">
        <v>602</v>
      </c>
      <c r="R689" s="1" t="s">
        <v>29</v>
      </c>
      <c r="S689" s="1" t="s">
        <v>62</v>
      </c>
      <c r="T689" s="1" t="s">
        <v>68</v>
      </c>
      <c r="U689" s="1" t="s">
        <v>77</v>
      </c>
    </row>
    <row r="690" spans="1:21" ht="15" thickBot="1" x14ac:dyDescent="0.25">
      <c r="A690" s="1" t="s">
        <v>1958</v>
      </c>
      <c r="B690" s="2">
        <v>45847.148078703707</v>
      </c>
      <c r="C690" s="1" t="s">
        <v>1959</v>
      </c>
      <c r="D690" s="1" t="s">
        <v>59</v>
      </c>
      <c r="E690" s="3">
        <v>461330</v>
      </c>
      <c r="F690" s="1" t="s">
        <v>115</v>
      </c>
      <c r="G690" s="1" t="s">
        <v>1286</v>
      </c>
      <c r="H690" s="3">
        <v>3</v>
      </c>
      <c r="I690" s="3">
        <v>21.19</v>
      </c>
      <c r="J690" s="3">
        <v>63.57</v>
      </c>
      <c r="K690" s="3">
        <v>5</v>
      </c>
      <c r="L690" s="3">
        <v>60.39</v>
      </c>
      <c r="M690" s="1" t="s">
        <v>26</v>
      </c>
      <c r="N690" s="3">
        <v>47</v>
      </c>
      <c r="O690" s="1" t="s">
        <v>27</v>
      </c>
      <c r="P690" s="3">
        <v>3.8</v>
      </c>
      <c r="Q690" s="1" t="s">
        <v>969</v>
      </c>
      <c r="R690" s="1" t="s">
        <v>29</v>
      </c>
      <c r="S690" s="1" t="s">
        <v>30</v>
      </c>
      <c r="T690" s="1" t="s">
        <v>63</v>
      </c>
      <c r="U690" s="1" t="s">
        <v>49</v>
      </c>
    </row>
    <row r="691" spans="1:21" ht="15" thickBot="1" x14ac:dyDescent="0.25">
      <c r="A691" s="1" t="s">
        <v>1960</v>
      </c>
      <c r="B691" s="2">
        <v>45851.883726851855</v>
      </c>
      <c r="C691" s="1" t="s">
        <v>1961</v>
      </c>
      <c r="D691" s="1" t="s">
        <v>35</v>
      </c>
      <c r="E691" s="3">
        <v>493741</v>
      </c>
      <c r="F691" s="1" t="s">
        <v>66</v>
      </c>
      <c r="G691" s="1" t="s">
        <v>377</v>
      </c>
      <c r="H691" s="3">
        <v>3</v>
      </c>
      <c r="I691" s="3">
        <v>122.04</v>
      </c>
      <c r="J691" s="3">
        <v>366.12</v>
      </c>
      <c r="K691" s="3">
        <v>10</v>
      </c>
      <c r="L691" s="3">
        <v>329.51</v>
      </c>
      <c r="M691" s="1" t="s">
        <v>55</v>
      </c>
      <c r="N691" s="1"/>
      <c r="O691" s="1"/>
      <c r="P691" s="1"/>
      <c r="Q691" s="1"/>
      <c r="R691" s="1" t="s">
        <v>29</v>
      </c>
      <c r="S691" s="1" t="s">
        <v>62</v>
      </c>
      <c r="T691" s="1" t="s">
        <v>68</v>
      </c>
      <c r="U691" s="1" t="s">
        <v>41</v>
      </c>
    </row>
    <row r="692" spans="1:21" ht="15" thickBot="1" x14ac:dyDescent="0.25">
      <c r="A692" s="1" t="s">
        <v>1962</v>
      </c>
      <c r="B692" s="2">
        <v>45836.992581018516</v>
      </c>
      <c r="C692" s="1" t="s">
        <v>1963</v>
      </c>
      <c r="D692" s="1" t="s">
        <v>84</v>
      </c>
      <c r="E692" s="3">
        <v>486373</v>
      </c>
      <c r="F692" s="1" t="s">
        <v>71</v>
      </c>
      <c r="G692" s="1" t="s">
        <v>597</v>
      </c>
      <c r="H692" s="3">
        <v>5</v>
      </c>
      <c r="I692" s="3">
        <v>120.8</v>
      </c>
      <c r="J692" s="3">
        <v>604</v>
      </c>
      <c r="K692" s="3">
        <v>10</v>
      </c>
      <c r="L692" s="3">
        <v>543.6</v>
      </c>
      <c r="M692" s="1" t="s">
        <v>26</v>
      </c>
      <c r="N692" s="3">
        <v>35</v>
      </c>
      <c r="O692" s="1" t="s">
        <v>38</v>
      </c>
      <c r="P692" s="3">
        <v>2.4</v>
      </c>
      <c r="Q692" s="1" t="s">
        <v>465</v>
      </c>
      <c r="R692" s="1" t="s">
        <v>29</v>
      </c>
      <c r="S692" s="1" t="s">
        <v>30</v>
      </c>
      <c r="T692" s="1" t="s">
        <v>31</v>
      </c>
      <c r="U692" s="1" t="s">
        <v>32</v>
      </c>
    </row>
    <row r="693" spans="1:21" ht="15" thickBot="1" x14ac:dyDescent="0.25">
      <c r="A693" s="1" t="s">
        <v>1964</v>
      </c>
      <c r="B693" s="2">
        <v>45850.706400462965</v>
      </c>
      <c r="C693" s="1" t="s">
        <v>1965</v>
      </c>
      <c r="D693" s="1" t="s">
        <v>23</v>
      </c>
      <c r="E693" s="3">
        <v>487198</v>
      </c>
      <c r="F693" s="1" t="s">
        <v>53</v>
      </c>
      <c r="G693" s="1" t="s">
        <v>575</v>
      </c>
      <c r="H693" s="3">
        <v>4</v>
      </c>
      <c r="I693" s="3">
        <v>62.08</v>
      </c>
      <c r="J693" s="3">
        <v>248.32</v>
      </c>
      <c r="K693" s="3">
        <v>5</v>
      </c>
      <c r="L693" s="3">
        <v>235.9</v>
      </c>
      <c r="M693" s="1" t="s">
        <v>47</v>
      </c>
      <c r="N693" s="1"/>
      <c r="O693" s="1"/>
      <c r="P693" s="1"/>
      <c r="Q693" s="1"/>
      <c r="R693" s="1" t="s">
        <v>29</v>
      </c>
      <c r="S693" s="1" t="s">
        <v>30</v>
      </c>
      <c r="T693" s="1" t="s">
        <v>63</v>
      </c>
      <c r="U693" s="1" t="s">
        <v>41</v>
      </c>
    </row>
    <row r="694" spans="1:21" ht="15" thickBot="1" x14ac:dyDescent="0.25">
      <c r="A694" s="1" t="s">
        <v>1966</v>
      </c>
      <c r="B694" s="2">
        <v>45838.11619212963</v>
      </c>
      <c r="C694" s="1" t="s">
        <v>1967</v>
      </c>
      <c r="D694" s="1" t="s">
        <v>23</v>
      </c>
      <c r="E694" s="3">
        <v>408117</v>
      </c>
      <c r="F694" s="1" t="s">
        <v>45</v>
      </c>
      <c r="G694" s="1" t="s">
        <v>46</v>
      </c>
      <c r="H694" s="3">
        <v>1</v>
      </c>
      <c r="I694" s="3">
        <v>24.86</v>
      </c>
      <c r="J694" s="3">
        <v>24.86</v>
      </c>
      <c r="K694" s="3">
        <v>0</v>
      </c>
      <c r="L694" s="3">
        <v>24.86</v>
      </c>
      <c r="M694" s="1" t="s">
        <v>26</v>
      </c>
      <c r="N694" s="3">
        <v>38</v>
      </c>
      <c r="O694" s="1" t="s">
        <v>38</v>
      </c>
      <c r="P694" s="3">
        <v>1.1000000000000001</v>
      </c>
      <c r="Q694" s="1" t="s">
        <v>157</v>
      </c>
      <c r="R694" s="1" t="s">
        <v>40</v>
      </c>
      <c r="S694" s="1" t="s">
        <v>30</v>
      </c>
      <c r="T694" s="1" t="s">
        <v>68</v>
      </c>
      <c r="U694" s="1" t="s">
        <v>41</v>
      </c>
    </row>
    <row r="695" spans="1:21" ht="15" thickBot="1" x14ac:dyDescent="0.25">
      <c r="A695" s="1" t="s">
        <v>1968</v>
      </c>
      <c r="B695" s="2">
        <v>45854.893888888888</v>
      </c>
      <c r="C695" s="1" t="s">
        <v>1969</v>
      </c>
      <c r="D695" s="1" t="s">
        <v>52</v>
      </c>
      <c r="E695" s="3">
        <v>475207</v>
      </c>
      <c r="F695" s="1" t="s">
        <v>45</v>
      </c>
      <c r="G695" s="1" t="s">
        <v>516</v>
      </c>
      <c r="H695" s="3">
        <v>2</v>
      </c>
      <c r="I695" s="3">
        <v>52.82</v>
      </c>
      <c r="J695" s="3">
        <v>105.64</v>
      </c>
      <c r="K695" s="3">
        <v>15</v>
      </c>
      <c r="L695" s="3">
        <v>89.79</v>
      </c>
      <c r="M695" s="1" t="s">
        <v>26</v>
      </c>
      <c r="N695" s="3">
        <v>29</v>
      </c>
      <c r="O695" s="1" t="s">
        <v>27</v>
      </c>
      <c r="P695" s="3">
        <v>2.7</v>
      </c>
      <c r="Q695" s="1" t="s">
        <v>1212</v>
      </c>
      <c r="R695" s="1" t="s">
        <v>29</v>
      </c>
      <c r="S695" s="1" t="s">
        <v>30</v>
      </c>
      <c r="T695" s="1" t="s">
        <v>31</v>
      </c>
      <c r="U695" s="1" t="s">
        <v>77</v>
      </c>
    </row>
    <row r="696" spans="1:21" ht="15" thickBot="1" x14ac:dyDescent="0.25">
      <c r="A696" s="1" t="s">
        <v>1970</v>
      </c>
      <c r="B696" s="2">
        <v>45842.676793981482</v>
      </c>
      <c r="C696" s="1" t="s">
        <v>1971</v>
      </c>
      <c r="D696" s="1" t="s">
        <v>23</v>
      </c>
      <c r="E696" s="3">
        <v>418424</v>
      </c>
      <c r="F696" s="1" t="s">
        <v>53</v>
      </c>
      <c r="G696" s="1" t="s">
        <v>1645</v>
      </c>
      <c r="H696" s="3">
        <v>4</v>
      </c>
      <c r="I696" s="3">
        <v>93.88</v>
      </c>
      <c r="J696" s="3">
        <v>375.52</v>
      </c>
      <c r="K696" s="3">
        <v>0</v>
      </c>
      <c r="L696" s="3">
        <v>375.52</v>
      </c>
      <c r="M696" s="1" t="s">
        <v>26</v>
      </c>
      <c r="N696" s="3">
        <v>58</v>
      </c>
      <c r="O696" s="1" t="s">
        <v>38</v>
      </c>
      <c r="P696" s="3">
        <v>3.9</v>
      </c>
      <c r="Q696" s="1" t="s">
        <v>1212</v>
      </c>
      <c r="R696" s="1" t="s">
        <v>40</v>
      </c>
      <c r="S696" s="1" t="s">
        <v>30</v>
      </c>
      <c r="T696" s="1" t="s">
        <v>63</v>
      </c>
      <c r="U696" s="1" t="s">
        <v>41</v>
      </c>
    </row>
    <row r="697" spans="1:21" ht="15" thickBot="1" x14ac:dyDescent="0.25">
      <c r="A697" s="1" t="s">
        <v>1972</v>
      </c>
      <c r="B697" s="2">
        <v>45859.465173611112</v>
      </c>
      <c r="C697" s="1" t="s">
        <v>1973</v>
      </c>
      <c r="D697" s="1" t="s">
        <v>44</v>
      </c>
      <c r="E697" s="3">
        <v>446726</v>
      </c>
      <c r="F697" s="1" t="s">
        <v>45</v>
      </c>
      <c r="G697" s="1" t="s">
        <v>1974</v>
      </c>
      <c r="H697" s="3">
        <v>2</v>
      </c>
      <c r="I697" s="3">
        <v>124.21</v>
      </c>
      <c r="J697" s="3">
        <v>248.42</v>
      </c>
      <c r="K697" s="3">
        <v>15</v>
      </c>
      <c r="L697" s="3">
        <v>211.16</v>
      </c>
      <c r="M697" s="1" t="s">
        <v>26</v>
      </c>
      <c r="N697" s="3">
        <v>39</v>
      </c>
      <c r="O697" s="1" t="s">
        <v>27</v>
      </c>
      <c r="P697" s="3">
        <v>1.5</v>
      </c>
      <c r="Q697" s="1" t="s">
        <v>703</v>
      </c>
      <c r="R697" s="1" t="s">
        <v>40</v>
      </c>
      <c r="S697" s="1" t="s">
        <v>30</v>
      </c>
      <c r="T697" s="1" t="s">
        <v>31</v>
      </c>
      <c r="U697" s="1" t="s">
        <v>41</v>
      </c>
    </row>
    <row r="698" spans="1:21" ht="15" thickBot="1" x14ac:dyDescent="0.25">
      <c r="A698" s="1" t="s">
        <v>1975</v>
      </c>
      <c r="B698" s="2">
        <v>45855.691296296296</v>
      </c>
      <c r="C698" s="1" t="s">
        <v>1976</v>
      </c>
      <c r="D698" s="1" t="s">
        <v>23</v>
      </c>
      <c r="E698" s="3">
        <v>478839</v>
      </c>
      <c r="F698" s="1" t="s">
        <v>45</v>
      </c>
      <c r="G698" s="1" t="s">
        <v>1484</v>
      </c>
      <c r="H698" s="3">
        <v>1</v>
      </c>
      <c r="I698" s="3">
        <v>49.12</v>
      </c>
      <c r="J698" s="3">
        <v>49.12</v>
      </c>
      <c r="K698" s="3">
        <v>10</v>
      </c>
      <c r="L698" s="3">
        <v>44.21</v>
      </c>
      <c r="M698" s="1" t="s">
        <v>55</v>
      </c>
      <c r="N698" s="1"/>
      <c r="O698" s="1"/>
      <c r="P698" s="1"/>
      <c r="Q698" s="1"/>
      <c r="R698" s="1" t="s">
        <v>40</v>
      </c>
      <c r="S698" s="1" t="s">
        <v>56</v>
      </c>
      <c r="T698" s="1" t="s">
        <v>48</v>
      </c>
      <c r="U698" s="1" t="s">
        <v>77</v>
      </c>
    </row>
    <row r="699" spans="1:21" ht="15" thickBot="1" x14ac:dyDescent="0.25">
      <c r="A699" s="1" t="s">
        <v>1977</v>
      </c>
      <c r="B699" s="2">
        <v>45853.03707175926</v>
      </c>
      <c r="C699" s="1" t="s">
        <v>1978</v>
      </c>
      <c r="D699" s="1" t="s">
        <v>44</v>
      </c>
      <c r="E699" s="3">
        <v>409802</v>
      </c>
      <c r="F699" s="1" t="s">
        <v>45</v>
      </c>
      <c r="G699" s="1" t="s">
        <v>403</v>
      </c>
      <c r="H699" s="3">
        <v>2</v>
      </c>
      <c r="I699" s="3">
        <v>130.91999999999999</v>
      </c>
      <c r="J699" s="3">
        <v>261.83999999999997</v>
      </c>
      <c r="K699" s="3">
        <v>10</v>
      </c>
      <c r="L699" s="3">
        <v>235.66</v>
      </c>
      <c r="M699" s="1" t="s">
        <v>26</v>
      </c>
      <c r="N699" s="3">
        <v>18</v>
      </c>
      <c r="O699" s="1" t="s">
        <v>38</v>
      </c>
      <c r="P699" s="3">
        <v>1.4</v>
      </c>
      <c r="Q699" s="1" t="s">
        <v>1204</v>
      </c>
      <c r="R699" s="1" t="s">
        <v>40</v>
      </c>
      <c r="S699" s="1" t="s">
        <v>62</v>
      </c>
      <c r="T699" s="1" t="s">
        <v>31</v>
      </c>
      <c r="U699" s="1" t="s">
        <v>77</v>
      </c>
    </row>
    <row r="700" spans="1:21" ht="15" thickBot="1" x14ac:dyDescent="0.25">
      <c r="A700" s="1" t="s">
        <v>1979</v>
      </c>
      <c r="B700" s="2">
        <v>45852.132974537039</v>
      </c>
      <c r="C700" s="1" t="s">
        <v>1980</v>
      </c>
      <c r="D700" s="1" t="s">
        <v>35</v>
      </c>
      <c r="E700" s="3">
        <v>434195</v>
      </c>
      <c r="F700" s="1" t="s">
        <v>71</v>
      </c>
      <c r="G700" s="1" t="s">
        <v>355</v>
      </c>
      <c r="H700" s="3">
        <v>1</v>
      </c>
      <c r="I700" s="3">
        <v>38.11</v>
      </c>
      <c r="J700" s="3">
        <v>38.11</v>
      </c>
      <c r="K700" s="3">
        <v>10</v>
      </c>
      <c r="L700" s="3">
        <v>34.299999999999997</v>
      </c>
      <c r="M700" s="1" t="s">
        <v>55</v>
      </c>
      <c r="N700" s="1"/>
      <c r="O700" s="1"/>
      <c r="P700" s="1"/>
      <c r="Q700" s="1"/>
      <c r="R700" s="1" t="s">
        <v>29</v>
      </c>
      <c r="S700" s="1" t="s">
        <v>30</v>
      </c>
      <c r="T700" s="1" t="s">
        <v>68</v>
      </c>
      <c r="U700" s="1" t="s">
        <v>77</v>
      </c>
    </row>
    <row r="701" spans="1:21" ht="15" thickBot="1" x14ac:dyDescent="0.25">
      <c r="A701" s="1" t="s">
        <v>1981</v>
      </c>
      <c r="B701" s="2">
        <v>45850.710636574076</v>
      </c>
      <c r="C701" s="1" t="s">
        <v>1982</v>
      </c>
      <c r="D701" s="1" t="s">
        <v>44</v>
      </c>
      <c r="E701" s="3">
        <v>409276</v>
      </c>
      <c r="F701" s="1" t="s">
        <v>36</v>
      </c>
      <c r="G701" s="1" t="s">
        <v>464</v>
      </c>
      <c r="H701" s="3">
        <v>5</v>
      </c>
      <c r="I701" s="3">
        <v>140.82</v>
      </c>
      <c r="J701" s="3">
        <v>704.1</v>
      </c>
      <c r="K701" s="3">
        <v>15</v>
      </c>
      <c r="L701" s="3">
        <v>598.49</v>
      </c>
      <c r="M701" s="1" t="s">
        <v>55</v>
      </c>
      <c r="N701" s="1"/>
      <c r="O701" s="1"/>
      <c r="P701" s="1"/>
      <c r="Q701" s="1"/>
      <c r="R701" s="1" t="s">
        <v>40</v>
      </c>
      <c r="S701" s="1" t="s">
        <v>62</v>
      </c>
      <c r="T701" s="1" t="s">
        <v>31</v>
      </c>
      <c r="U701" s="1" t="s">
        <v>77</v>
      </c>
    </row>
  </sheetData>
  <autoFilter ref="A1:U701" xr:uid="{F7B687B5-6B64-4847-962E-53E5575365D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4 d 5 8 2 6 3 - 5 3 5 f - 4 1 2 0 - 8 1 8 6 - 9 3 9 1 0 5 4 f 7 0 0 2 "   x m l n s = " h t t p : / / s c h e m a s . m i c r o s o f t . c o m / D a t a M a s h u p " > A A A A A H o H A A B Q S w M E F A A C A A g A C F M N 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I U w 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F M N W w 0 j I 0 Z y B A A A d h M A A B M A H A B G b 3 J t d W x h c y 9 T Z W N 0 a W 9 u M S 5 t I K I Y A C i g F A A A A A A A A A A A A A A A A A A A A A A A A A A A A O 1 Y T W / b O B C 9 B 8 h / I F Q s o C x U N 3 a K P W y R g 2 s n W C M f 9 c Z K g 8 I 1 D E a a x E I k 0 q C o N o b h / 9 4 h J d u S S N n O p a f m Y o s z m v c 4 n D d D J 4 V A R p y R U f 7 Z / n R 8 d H y U z q i A k I x m A L J D z k k M 8 v i I 4 N + I Z y I A X L l 4 D S B u P X D x 8 s j 5 i 3 s Z x d D q c S a B y d R 1 + v 9 + 7 3 f 9 L u n e d q + / + Y P e 6 P v n 6 8 H t 1 c A n a n l 0 4 b d e 4 / T V O f E I y + L Y I 1 J k c O I V E B p 0 q j 8 Q K E d c j g c S k n M n N z r e V c T C 4 s m Z r M Z 9 K u m k e P + d M x Q 8 4 R L 5 / w c 0 B J E 6 G M a n j 8 i w s B T r b h n K I + P C 2 o 3 j U U B j K t J z x W t y s g n c m 1 H 2 j H H 9 x R y 2 Q X 1 B W f r E R d L j c Z Y w Z U x d C w t v u X S + C P w 6 H f Q d 3 D P 6 E Q m v c u W R t Q H 3 A W t T i N 9 l l I A 2 9 7 J U 8 s T + a i + S C 2 N x G L G A h y r Y g M l / P r Y U q 9 w g e J g F c t r D 8 M 9 c W N 4 s H G 5 p A o b x / 4 w y m e M Z c a M A p k O k e M 8 i u X 6 R Z c k j C O 3 g c 0 n j a T f h G b O Z + 1 E a K N O 0 O 5 / H E a b N / e v E R L m M 2 M 4 g E E c / Q C y m I 0 l l l h r 0 N 3 Y f E z u 9 i V g m I T V R N m 4 3 e Q p r + V 6 f x R 2 V E X v e R W N I h W T 2 U 9 P l M e 0 h w P Q + h d C 0 x 1 S q o r J b N X / + h A V j O U C 6 S F C G J v n V t p J H m G N J 8 o I l j w s y 5 G m k 5 L + t a u 2 R O 7 g 7 6 7 w i C s S 3 1 X I O 7 x E H 2 P v B r d J 9 1 U m D S R A 5 q o / e n x d 3 M A e 0 h t f A n u U s d d u n J 1 W h t N p O J U 6 r 4 6 z s W m 3 v F W t j P r y l A b l R Z 0 2 4 i L / e r p J t i c s d M B R T W M Q v 9 a P c U C y 7 d d I 1 b B X e 4 e p Z A z h l B O y / m D 5 8 8 4 7 / L M U f Q Y x t X a 2 5 J g u P A A 1 m l d 6 r n O Y x D d D r K 4 0 z K D P V 6 3 r V r e N 5 u o u f e o W T q H h 7 T b J b N a G 2 G 2 F r 7 H J c 5 5 6 9 M P 4 T z 2 o v v p Z E I 2 7 n Q N z 2 3 g 3 X W 0 Q j 5 N m B k J 2 3 7 7 X U e x p k 0 d k r i z p Z V Z G l C m w o 9 2 4 Y q j L T O d h C 4 G r R T u o s s K z X 3 Z 9 s W r u u z X F 5 a E w + t E 9 P / x 6 / s 4 + K S T n F m q N d c N q 0 V V y F q 1 c Z 0 E a r q e y 8 N p L X U 7 g 0 e G 2 j t j 5 d y w P V H K H 1 m d k 0 J C 3 p q 0 9 K y 2 h s n I b G / L O M v I Y Z Z x l r x i S r D a / q v G o o 1 b M D S r V + 6 K p Y z c T 0 M i G A B Y v t t K 8 l 2 X S o p b L q U C L c z / B Q A j W z C g 5 b 0 h u T V Q J n t m o r P 5 P 3 G H G + c L Z Y A 5 a C U E g q i V a N m W z U q e m U a 2 3 p y P j s o q J s W C i o 0 r 2 o r K 6 E / 7 B r S x m 2 0 q p Q V J 0 J P 1 b 2 H R A t B + s 2 6 n D 5 J k i h n 8 p O v j w 9 A L w o y 6 4 9 b S 4 k j V t q H 7 a n g s P S i r T a 0 Y 7 a O / q R Q W V P T y r l 4 k 9 / + r 3 9 q R g d n I X 6 q k h j Q / X V O j a q Y E N 8 X c j R E x m v D 3 S C U R x / l o k 0 V A q X M 2 D E e b i 4 u O p 3 v z k E 4 h R M 9 1 H G a s 4 X t / 0 m 5 0 s R H R 7 5 A U I G b 2 G C Z y g O 5 3 L D m 4 k X / y G w q b a W 0 c 7 + O W 8 e 1 h v 0 t T m s P 0 r 7 v U q r X k M / 7 r g z G x V R X J v X 5 b r n x u 4 0 / a T q N P 6 m q j I r / 6 Y 6 P o p Y Q 7 B P v w B Q S w E C L Q A U A A I A C A A I U w 1 b v X 1 Q N K Y A A A D 3 A A A A E g A A A A A A A A A A A A A A A A A A A A A A Q 2 9 u Z m l n L 1 B h Y 2 t h Z 2 U u e G 1 s U E s B A i 0 A F A A C A A g A C F M N W w / K 6 a u k A A A A 6 Q A A A B M A A A A A A A A A A A A A A A A A 8 g A A A F t D b 2 5 0 Z W 5 0 X 1 R 5 c G V z X S 5 4 b W x Q S w E C L Q A U A A I A C A A I U w 1 b D S M j R n I E A A B 2 E w A A E w A A A A A A A A A A A A A A A A D j A Q A A R m 9 y b X V s Y X M v U 2 V j d G l v b j E u b V B L B Q Y A A A A A A w A D A M I A A A C i 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I w A A A A A A A G Y 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I 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N o Z W V 0 M i I g L z 4 8 R W 5 0 c n k g V H l w Z T 0 i R m l s b G V k Q 2 9 t c G x l d G V S Z X N 1 b H R U b 1 d v c m t z a G V l d C I g V m F s d W U 9 I m w x I i A v P j x F b n R y e S B U e X B l P S J G a W x s Q 2 9 s d W 1 u V H l w Z X M i I F Z h b H V l P S J z Q m d r R 0 J n b 0 d C Z 0 1 H Q m d N R k V R T V J F U V l G Q m d V R 0 J n W U d C Z z 0 9 I i A v P j x F b n R y e S B U e X B l P S J G a W x s T G F z d F V w Z G F 0 Z W Q i I F Z h b H V l P S J k M j A y N S 0 w O C 0 x M 1 Q w N D o 1 N D o x M y 4 y M z M 3 M z M z W i I g L z 4 8 R W 5 0 c n k g V H l w Z T 0 i R m l s b F R v R G F 0 Y U 1 v Z G V s R W 5 h Y m x l Z C I g V m F s d W U 9 I m w w I i A v P j x F b n R y e S B U e X B l P S J G a W x s T 2 J q Z W N 0 V H l w Z S I g V m F s d W U 9 I n N U Y W J s Z S I g L z 4 8 R W 5 0 c n k g V H l w Z T 0 i R m l s b E V y c m 9 y Q 2 9 1 b n Q i I F Z h b H V l P S J s M C I g L z 4 8 R W 5 0 c n k g V H l w Z T 0 i R m l s b E V y c m 9 y Q 2 9 k Z S I g V m F s d W U 9 I n N V b m t u b 3 d u I i A v P j x F b n R y e S B U e X B l P S J G a W x s Q 2 9 1 b n Q i I F Z h b H V l P S J s M C I g L z 4 8 R W 5 0 c n k g V H l w Z T 0 i U X V l c n l J R C I g V m F s d W U 9 I n N h N 2 I 5 N T N h Z C 1 j Z j E w L T R l M D M t Y W I w N C 0 0 Z j k 3 N j U y M T F h Z W U i I C 8 + P E V u d H J 5 I F R 5 c G U 9 I k Z p b G x D b 2 x 1 b W 5 O Y W 1 l c y I g V m F s d W U 9 I n N b J n F 1 b 3 Q 7 T 3 J k Z X J f S U Q m c X V v d D s s J n F 1 b 3 Q 7 T 3 J k Z X J f R G F 0 Z S 4 x J n F 1 b 3 Q 7 L C Z x d W 9 0 O 0 R h e S B O Y W 1 l J n F 1 b 3 Q 7 L C Z x d W 9 0 O 0 N 1 c 3 R v b S Z x d W 9 0 O y w m c X V v d D t v c m R l c i B 0 a W 1 l J n F 1 b 3 Q 7 L C Z x d W 9 0 O 0 N 1 c 3 R v b W V y X 0 l E J n F 1 b 3 Q 7 L C Z x d W 9 0 O 0 N p d H k m c X V v d D s s J n F 1 b 3 Q 7 U G l u Y 2 9 k Z S Z x d W 9 0 O y w m c X V v d D t Q c m 9 k d W N 0 X 0 N h d G V n b 3 J 5 J n F 1 b 3 Q 7 L C Z x d W 9 0 O 1 B y b 2 R 1 Y 3 R f T m F t Z S Z x d W 9 0 O y w m c X V v d D t R d W F u d G l 0 e S Z x d W 9 0 O y w m c X V v d D t Q c m l j Z V 9 Q Z X J f V W 5 p d C Z x d W 9 0 O y w m c X V v d D t U b 3 R h b F 9 B b W 9 1 b n Q m c X V v d D s s J n F 1 b 3 Q 7 R G l z Y 2 9 1 b n R f Q X B w b G l l Z C A o J S k m c X V v d D s s J n F 1 b 3 Q 7 R G l z Y 2 9 1 b n Q g Q W 1 v d W 5 0 J n F 1 b 3 Q 7 L C Z x d W 9 0 O 0 Z p b m F s X 0 F t b 3 V u d C Z x d W 9 0 O y w m c X V v d D t E Z W x p d m V y e V 9 T d G F 0 d X M m c X V v d D s s J n F 1 b 3 Q 7 R G V s a X Z l c n l f V G l t Z V 9 N a W 5 1 d G V z J n F 1 b 3 Q 7 L C Z x d W 9 0 O 0 R l b G l 2 Z X J 5 X 0 1 v Z G U m c X V v d D s s J n F 1 b 3 Q 7 Q 3 V z d G 9 t Z X J f U m F 0 a W 5 n J n F 1 b 3 Q 7 L C Z x d W 9 0 O 0 R l b G l 2 Z X J 5 X 1 B h c n R u Z X J f S U Q m c X V v d D s s J n F 1 b 3 Q 7 U H J v b W 9 f Q 2 9 k Z V 9 V c 2 V k J n F 1 b 3 Q 7 L C Z x d W 9 0 O 1 B s Y X R m b 3 J t X 1 V z Z W Q m c X V v d D s s J n F 1 b 3 Q 7 V G l t Z V 9 v Z l 9 E Y X k m c X V v d D s s J n F 1 b 3 Q 7 U G F 5 b W V u d F 9 N b 2 R l J n F 1 b 3 Q 7 X S I g L z 4 8 R W 5 0 c n k g V H l w Z T 0 i Q W R k Z W R U b 0 R h d G F N b 2 R l b C I g V m F s d W U 9 I m w w I i A v P j x F b n R y e S B U e X B l P S J G a W x s U 3 R h d H V z I i B W Y W x 1 Z T 0 i c 1 d h a X R p b m d G b 3 J F e G N l b F J l Z n J l c 2 g i I C 8 + P E V u d H J 5 I F R 5 c G U 9 I l J l b G F 0 a W 9 u c 2 h p c E l u Z m 9 D b 2 5 0 Y W l u Z X I i I F Z h b H V l P S J z e y Z x d W 9 0 O 2 N v b H V t b k N v d W 5 0 J n F 1 b 3 Q 7 O j I 1 L C Z x d W 9 0 O 2 t l e U N v b H V t b k 5 h b W V z J n F 1 b 3 Q 7 O l t d L C Z x d W 9 0 O 3 F 1 Z X J 5 U m V s Y X R p b 2 5 z a G l w c y Z x d W 9 0 O z p b X S w m c X V v d D t j b 2 x 1 b W 5 J Z G V u d G l 0 a W V z J n F 1 b 3 Q 7 O l s m c X V v d D t T Z W N 0 a W 9 u M S 9 T a G V l d D I v Q 2 h h b m d l Z C B U e X B l L n t P c m R l c l 9 J R C w w f S Z x d W 9 0 O y w m c X V v d D t T Z W N 0 a W 9 u M S 9 T a G V l d D I v Q 2 h h b m d l Z C B U e X B l M S 5 7 T 3 J k Z X J f R G F 0 Z S 4 x L D F 9 J n F 1 b 3 Q 7 L C Z x d W 9 0 O 1 N l Y 3 R p b 2 4 x L 1 N o Z W V 0 M i 9 J b n N l c n R l Z C B E Y X k g T m F t Z S 5 7 R G F 5 I E 5 h b W U s M j R 9 J n F 1 b 3 Q 7 L C Z x d W 9 0 O 1 N l Y 3 R p b 2 4 x L 1 N o Z W V 0 M i 9 S Z X B s Y W N l Z C B W Y W x 1 Z T Q u e 0 N 1 c 3 R v b S w z f S Z x d W 9 0 O y w m c X V v d D t T Z W N 0 a W 9 u M S 9 T a G V l d D I v Q 2 h h b m d l Z C B U e X B l M i 5 7 b 3 J k Z X I g d G l t Z S w y f S Z x d W 9 0 O y w m c X V v d D t T Z W N 0 a W 9 u M S 9 T a G V l d D I v Q 2 h h b m d l Z C B U e X B l L n t D d X N 0 b 2 1 l c l 9 J R C w y f S Z x d W 9 0 O y w m c X V v d D t T Z W N 0 a W 9 u M S 9 T a G V l d D I v Q 2 h h b m d l Z C B U e X B l L n t D a X R 5 L D N 9 J n F 1 b 3 Q 7 L C Z x d W 9 0 O 1 N l Y 3 R p b 2 4 x L 1 N o Z W V 0 M i 9 D a G F u Z 2 V k I F R 5 c G U u e 1 B p b m N v Z G U s N H 0 m c X V v d D s s J n F 1 b 3 Q 7 U 2 V j d G l v b j E v U 2 h l Z X Q y L 0 N o Y W 5 n Z W Q g V H l w Z S 5 7 U H J v Z H V j d F 9 D Y X R l Z 2 9 y e S w 1 f S Z x d W 9 0 O y w m c X V v d D t T Z W N 0 a W 9 u M S 9 T a G V l d D I v Q 2 h h b m d l Z C B U e X B l L n t Q c m 9 k d W N 0 X 0 5 h b W U s N n 0 m c X V v d D s s J n F 1 b 3 Q 7 U 2 V j d G l v b j E v U 2 h l Z X Q y L 0 N o Y W 5 n Z W Q g V H l w Z S 5 7 U X V h b n R p d H k s N 3 0 m c X V v d D s s J n F 1 b 3 Q 7 U 2 V j d G l v b j E v U 2 h l Z X Q y L 0 N o Y W 5 n Z W Q g V H l w Z S 5 7 U H J p Y 2 V f U G V y X 1 V u a X Q s O H 0 m c X V v d D s s J n F 1 b 3 Q 7 U 2 V j d G l v b j E v U 2 h l Z X Q y L 0 N o Y W 5 n Z W Q g V H l w Z T M u e 1 R v d G F s X 0 F t b 3 V u d C w x M H 0 m c X V v d D s s J n F 1 b 3 Q 7 U 2 V j d G l v b j E v U 2 h l Z X Q y L 0 N o Y W 5 n Z W Q g V H l w Z S 5 7 R G l z Y 2 9 1 b n R f Q X B w b G l l Z C A o J S k s M T B 9 J n F 1 b 3 Q 7 L C Z x d W 9 0 O 1 N l Y 3 R p b 2 4 x L 1 N o Z W V 0 M i 9 D a G F u Z 2 V k I F R 5 c G U z L n t E a X N j b 3 V u d C B B b W 9 1 b n Q s M T J 9 J n F 1 b 3 Q 7 L C Z x d W 9 0 O 1 N l Y 3 R p b 2 4 x L 1 N o Z W V 0 M i 9 D a G F u Z 2 V k I F R 5 c G U z L n t G a W 5 h b F 9 B b W 9 1 b n Q s M T N 9 J n F 1 b 3 Q 7 L C Z x d W 9 0 O 1 N l Y 3 R p b 2 4 x L 1 N o Z W V 0 M i 9 D a G F u Z 2 V k I F R 5 c G U u e 0 R l b G l 2 Z X J 5 X 1 N 0 Y X R 1 c y w x M n 0 m c X V v d D s s J n F 1 b 3 Q 7 U 2 V j d G l v b j E v U 2 h l Z X Q y L 1 J l c G x h Y 2 V k I F Z h b H V l L n t E Z W x p d m V y e V 9 U a W 1 l X 0 1 p b n V 0 Z X M s M T R 9 J n F 1 b 3 Q 7 L C Z x d W 9 0 O 1 N l Y 3 R p b 2 4 x L 1 N o Z W V 0 M i 9 S Z X B s Y W N l Z C B W Y W x 1 Z T E u e 0 R l b G l 2 Z X J 5 X 0 1 v Z G U s M T V 9 J n F 1 b 3 Q 7 L C Z x d W 9 0 O 1 N l Y 3 R p b 2 4 x L 1 N o Z W V 0 M i 9 S Z X B s Y W N l Z C B W Y W x 1 Z T I u e 0 N 1 c 3 R v b W V y X 1 J h d G l u Z y w x N n 0 m c X V v d D s s J n F 1 b 3 Q 7 U 2 V j d G l v b j E v U 2 h l Z X Q y L 1 J l c G x h Y 2 V k I F Z h b H V l M y 5 7 R G V s a X Z l c n l f U G F y d G 5 l c l 9 J R C w x N 3 0 m c X V v d D s s J n F 1 b 3 Q 7 U 2 V j d G l v b j E v U 2 h l Z X Q y L 0 N o Y W 5 n Z W Q g V H l w Z S 5 7 U H J v b W 9 f Q 2 9 k Z V 9 V c 2 V k L D E 3 f S Z x d W 9 0 O y w m c X V v d D t T Z W N 0 a W 9 u M S 9 T a G V l d D I v Q 2 h h b m d l Z C B U e X B l L n t Q b G F 0 Z m 9 y b V 9 V c 2 V k L D E 4 f S Z x d W 9 0 O y w m c X V v d D t T Z W N 0 a W 9 u M S 9 T a G V l d D I v Q 2 h h b m d l Z C B U e X B l L n t U a W 1 l X 2 9 m X 0 R h e S w x O X 0 m c X V v d D s s J n F 1 b 3 Q 7 U 2 V j d G l v b j E v U 2 h l Z X Q y L 0 N o Y W 5 n Z W Q g V H l w Z S 5 7 U G F 5 b W V u d F 9 N b 2 R l L D I w f S Z x d W 9 0 O 1 0 s J n F 1 b 3 Q 7 Q 2 9 s d W 1 u Q 2 9 1 b n Q m c X V v d D s 6 M j U s J n F 1 b 3 Q 7 S 2 V 5 Q 2 9 s d W 1 u T m F t Z X M m c X V v d D s 6 W 1 0 s J n F 1 b 3 Q 7 Q 2 9 s d W 1 u S W R l b n R p d G l l c y Z x d W 9 0 O z p b J n F 1 b 3 Q 7 U 2 V j d G l v b j E v U 2 h l Z X Q y L 0 N o Y W 5 n Z W Q g V H l w Z S 5 7 T 3 J k Z X J f S U Q s M H 0 m c X V v d D s s J n F 1 b 3 Q 7 U 2 V j d G l v b j E v U 2 h l Z X Q y L 0 N o Y W 5 n Z W Q g V H l w Z T E u e 0 9 y Z G V y X 0 R h d G U u M S w x f S Z x d W 9 0 O y w m c X V v d D t T Z W N 0 a W 9 u M S 9 T a G V l d D I v S W 5 z Z X J 0 Z W Q g R G F 5 I E 5 h b W U u e 0 R h e S B O Y W 1 l L D I 0 f S Z x d W 9 0 O y w m c X V v d D t T Z W N 0 a W 9 u M S 9 T a G V l d D I v U m V w b G F j Z W Q g V m F s d W U 0 L n t D d X N 0 b 2 0 s M 3 0 m c X V v d D s s J n F 1 b 3 Q 7 U 2 V j d G l v b j E v U 2 h l Z X Q y L 0 N o Y W 5 n Z W Q g V H l w Z T I u e 2 9 y Z G V y I H R p b W U s M n 0 m c X V v d D s s J n F 1 b 3 Q 7 U 2 V j d G l v b j E v U 2 h l Z X Q y L 0 N o Y W 5 n Z W Q g V H l w Z S 5 7 Q 3 V z d G 9 t Z X J f S U Q s M n 0 m c X V v d D s s J n F 1 b 3 Q 7 U 2 V j d G l v b j E v U 2 h l Z X Q y L 0 N o Y W 5 n Z W Q g V H l w Z S 5 7 Q 2 l 0 e S w z f S Z x d W 9 0 O y w m c X V v d D t T Z W N 0 a W 9 u M S 9 T a G V l d D I v Q 2 h h b m d l Z C B U e X B l L n t Q a W 5 j b 2 R l L D R 9 J n F 1 b 3 Q 7 L C Z x d W 9 0 O 1 N l Y 3 R p b 2 4 x L 1 N o Z W V 0 M i 9 D a G F u Z 2 V k I F R 5 c G U u e 1 B y b 2 R 1 Y 3 R f Q 2 F 0 Z W d v c n k s N X 0 m c X V v d D s s J n F 1 b 3 Q 7 U 2 V j d G l v b j E v U 2 h l Z X Q y L 0 N o Y W 5 n Z W Q g V H l w Z S 5 7 U H J v Z H V j d F 9 O Y W 1 l L D Z 9 J n F 1 b 3 Q 7 L C Z x d W 9 0 O 1 N l Y 3 R p b 2 4 x L 1 N o Z W V 0 M i 9 D a G F u Z 2 V k I F R 5 c G U u e 1 F 1 Y W 5 0 a X R 5 L D d 9 J n F 1 b 3 Q 7 L C Z x d W 9 0 O 1 N l Y 3 R p b 2 4 x L 1 N o Z W V 0 M i 9 D a G F u Z 2 V k I F R 5 c G U u e 1 B y a W N l X 1 B l c l 9 V b m l 0 L D h 9 J n F 1 b 3 Q 7 L C Z x d W 9 0 O 1 N l Y 3 R p b 2 4 x L 1 N o Z W V 0 M i 9 D a G F u Z 2 V k I F R 5 c G U z L n t U b 3 R h b F 9 B b W 9 1 b n Q s M T B 9 J n F 1 b 3 Q 7 L C Z x d W 9 0 O 1 N l Y 3 R p b 2 4 x L 1 N o Z W V 0 M i 9 D a G F u Z 2 V k I F R 5 c G U u e 0 R p c 2 N v d W 5 0 X 0 F w c G x p Z W Q g K C U p L D E w f S Z x d W 9 0 O y w m c X V v d D t T Z W N 0 a W 9 u M S 9 T a G V l d D I v Q 2 h h b m d l Z C B U e X B l M y 5 7 R G l z Y 2 9 1 b n Q g Q W 1 v d W 5 0 L D E y f S Z x d W 9 0 O y w m c X V v d D t T Z W N 0 a W 9 u M S 9 T a G V l d D I v Q 2 h h b m d l Z C B U e X B l M y 5 7 R m l u Y W x f Q W 1 v d W 5 0 L D E z f S Z x d W 9 0 O y w m c X V v d D t T Z W N 0 a W 9 u M S 9 T a G V l d D I v Q 2 h h b m d l Z C B U e X B l L n t E Z W x p d m V y e V 9 T d G F 0 d X M s M T J 9 J n F 1 b 3 Q 7 L C Z x d W 9 0 O 1 N l Y 3 R p b 2 4 x L 1 N o Z W V 0 M i 9 S Z X B s Y W N l Z C B W Y W x 1 Z S 5 7 R G V s a X Z l c n l f V G l t Z V 9 N a W 5 1 d G V z L D E 0 f S Z x d W 9 0 O y w m c X V v d D t T Z W N 0 a W 9 u M S 9 T a G V l d D I v U m V w b G F j Z W Q g V m F s d W U x L n t E Z W x p d m V y e V 9 N b 2 R l L D E 1 f S Z x d W 9 0 O y w m c X V v d D t T Z W N 0 a W 9 u M S 9 T a G V l d D I v U m V w b G F j Z W Q g V m F s d W U y L n t D d X N 0 b 2 1 l c l 9 S Y X R p b m c s M T Z 9 J n F 1 b 3 Q 7 L C Z x d W 9 0 O 1 N l Y 3 R p b 2 4 x L 1 N o Z W V 0 M i 9 S Z X B s Y W N l Z C B W Y W x 1 Z T M u e 0 R l b G l 2 Z X J 5 X 1 B h c n R u Z X J f S U Q s M T d 9 J n F 1 b 3 Q 7 L C Z x d W 9 0 O 1 N l Y 3 R p b 2 4 x L 1 N o Z W V 0 M i 9 D a G F u Z 2 V k I F R 5 c G U u e 1 B y b 2 1 v X 0 N v Z G V f V X N l Z C w x N 3 0 m c X V v d D s s J n F 1 b 3 Q 7 U 2 V j d G l v b j E v U 2 h l Z X Q y L 0 N o Y W 5 n Z W Q g V H l w Z S 5 7 U G x h d G Z v c m 1 f V X N l Z C w x O H 0 m c X V v d D s s J n F 1 b 3 Q 7 U 2 V j d G l v b j E v U 2 h l Z X Q y L 0 N o Y W 5 n Z W Q g V H l w Z S 5 7 V G l t Z V 9 v Z l 9 E Y X k s M T l 9 J n F 1 b 3 Q 7 L C Z x d W 9 0 O 1 N l Y 3 R p b 2 4 x L 1 N o Z W V 0 M i 9 D a G F u Z 2 V k I F R 5 c G U u e 1 B h e W 1 l b n R f T W 9 k Z S w y M H 0 m c X V v d D t d L C Z x d W 9 0 O 1 J l b G F 0 a W 9 u c 2 h p c E l u Z m 8 m c X V v d D s 6 W 1 1 9 I i A v P j w v U 3 R h Y m x l R W 5 0 c m l l c z 4 8 L 0 l 0 Z W 0 + P E l 0 Z W 0 + P E l 0 Z W 1 M b 2 N h d G l v b j 4 8 S X R l b V R 5 c G U + R m 9 y b X V s Y T w v S X R l b V R 5 c G U + P E l 0 Z W 1 Q Y X R o P l N l Y 3 R p b 2 4 x L 1 N o Z W V 0 M i 9 T b 3 V y Y 2 U 8 L 0 l 0 Z W 1 Q Y X R o P j w v S X R l b U x v Y 2 F 0 a W 9 u P j x T d G F i b G V F b n R y a W V z I C 8 + P C 9 J d G V t P j x J d G V t P j x J d G V t T G 9 j Y X R p b 2 4 + P E l 0 Z W 1 U e X B l P k Z v c m 1 1 b G E 8 L 0 l 0 Z W 1 U e X B l P j x J d G V t U G F 0 a D 5 T Z W N 0 a W 9 u M S 9 T a G V l d D I v U 2 h l Z X Q y X 1 N o Z W V 0 P C 9 J d G V t U G F 0 a D 4 8 L 0 l 0 Z W 1 M b 2 N h d G l v b j 4 8 U 3 R h Y m x l R W 5 0 c m l l c y A v P j w v S X R l b T 4 8 S X R l b T 4 8 S X R l b U x v Y 2 F 0 a W 9 u P j x J d G V t V H l w Z T 5 G b 3 J t d W x h P C 9 J d G V t V H l w Z T 4 8 S X R l b V B h d G g + U 2 V j d G l v b j E v U 2 h l Z X Q y L 1 B y b 2 1 v d G V k J T I w S G V h Z G V y c z w v S X R l b V B h d G g + P C 9 J d G V t T G 9 j Y X R p b 2 4 + P F N 0 Y W J s Z U V u d H J p Z X M g L z 4 8 L 0 l 0 Z W 0 + P E l 0 Z W 0 + P E l 0 Z W 1 M b 2 N h d G l v b j 4 8 S X R l b V R 5 c G U + R m 9 y b X V s Y T w v S X R l b V R 5 c G U + P E l 0 Z W 1 Q Y X R o P l N l Y 3 R p b 2 4 x L 1 N o Z W V 0 M i 9 D a G F u Z 2 V k J T I w V H l w Z T w v S X R l b V B h d G g + P C 9 J d G V t T G 9 j Y X R p b 2 4 + P F N 0 Y W J s Z U V u d H J p Z X M g L z 4 8 L 0 l 0 Z W 0 + P E l 0 Z W 0 + P E l 0 Z W 1 M b 2 N h d G l v b j 4 8 S X R l b V R 5 c G U + R m 9 y b X V s Y T w v S X R l b V R 5 c G U + P E l 0 Z W 1 Q Y X R o P l N l Y 3 R p b 2 4 x L 1 N o Z W V 0 M i 9 T c G x p d C U y M E N v b H V t b i U y M G J 5 J T I w U G 9 z a X R p b 2 4 8 L 0 l 0 Z W 1 Q Y X R o P j w v S X R l b U x v Y 2 F 0 a W 9 u P j x T d G F i b G V F b n R y a W V z I C 8 + P C 9 J d G V t P j x J d G V t P j x J d G V t T G 9 j Y X R p b 2 4 + P E l 0 Z W 1 U e X B l P k Z v c m 1 1 b G E 8 L 0 l 0 Z W 1 U e X B l P j x J d G V t U G F 0 a D 5 T Z W N 0 a W 9 u M S 9 T a G V l d D I v Q 2 h h b m d l Z C U y M F R 5 c G U x P C 9 J d G V t U G F 0 a D 4 8 L 0 l 0 Z W 1 M b 2 N h d G l v b j 4 8 U 3 R h Y m x l R W 5 0 c m l l c y A v P j w v S X R l b T 4 8 S X R l b T 4 8 S X R l b U x v Y 2 F 0 a W 9 u P j x J d G V t V H l w Z T 5 G b 3 J t d W x h P C 9 J d G V t V H l w Z T 4 8 S X R l b V B h d G g + U 2 V j d G l v b j E v U 2 h l Z X Q y L 1 J l b m F t Z W Q l M j B D b 2 x 1 b W 5 z P C 9 J d G V t U G F 0 a D 4 8 L 0 l 0 Z W 1 M b 2 N h d G l v b j 4 8 U 3 R h Y m x l R W 5 0 c m l l c y A v P j w v S X R l b T 4 8 S X R l b T 4 8 S X R l b U x v Y 2 F 0 a W 9 u P j x J d G V t V H l w Z T 5 G b 3 J t d W x h P C 9 J d G V t V H l w Z T 4 8 S X R l b V B h d G g + U 2 V j d G l v b j E v U 2 h l Z X Q y L 0 Z p b H R l c m V k J T I w U m 9 3 c z w v S X R l b V B h d G g + P C 9 J d G V t T G 9 j Y X R p b 2 4 + P F N 0 Y W J s Z U V u d H J p Z X M g L z 4 8 L 0 l 0 Z W 0 + P E l 0 Z W 0 + P E l 0 Z W 1 M b 2 N h d G l v b j 4 8 S X R l b V R 5 c G U + R m 9 y b X V s Y T w v S X R l b V R 5 c G U + P E l 0 Z W 1 Q Y X R o P l N l Y 3 R p b 2 4 x L 1 N o Z W V 0 M i 9 S Z X B s Y W N l Z C U y M F Z h b H V l P C 9 J d G V t U G F 0 a D 4 8 L 0 l 0 Z W 1 M b 2 N h d G l v b j 4 8 U 3 R h Y m x l R W 5 0 c m l l c y A v P j w v S X R l b T 4 8 S X R l b T 4 8 S X R l b U x v Y 2 F 0 a W 9 u P j x J d G V t V H l w Z T 5 G b 3 J t d W x h P C 9 J d G V t V H l w Z T 4 8 S X R l b V B h d G g + U 2 V j d G l v b j E v U 2 h l Z X Q y L 1 J l c G x h Y 2 V k J T I w V m F s d W U x P C 9 J d G V t U G F 0 a D 4 8 L 0 l 0 Z W 1 M b 2 N h d G l v b j 4 8 U 3 R h Y m x l R W 5 0 c m l l c y A v P j w v S X R l b T 4 8 S X R l b T 4 8 S X R l b U x v Y 2 F 0 a W 9 u P j x J d G V t V H l w Z T 5 G b 3 J t d W x h P C 9 J d G V t V H l w Z T 4 8 S X R l b V B h d G g + U 2 V j d G l v b j E v U 2 h l Z X Q y L 1 J l c G x h Y 2 V k J T I w V m F s d W U y P C 9 J d G V t U G F 0 a D 4 8 L 0 l 0 Z W 1 M b 2 N h d G l v b j 4 8 U 3 R h Y m x l R W 5 0 c m l l c y A v P j w v S X R l b T 4 8 S X R l b T 4 8 S X R l b U x v Y 2 F 0 a W 9 u P j x J d G V t V H l w Z T 5 G b 3 J t d W x h P C 9 J d G V t V H l w Z T 4 8 S X R l b V B h d G g + U 2 V j d G l v b j E v U 2 h l Z X Q y L 1 J l c G x h Y 2 V k J T I w V m F s d W U z P C 9 J d G V t U G F 0 a D 4 8 L 0 l 0 Z W 1 M b 2 N h d G l v b j 4 8 U 3 R h Y m x l R W 5 0 c m l l c y A v P j w v S X R l b T 4 8 S X R l b T 4 8 S X R l b U x v Y 2 F 0 a W 9 u P j x J d G V t V H l w Z T 5 G b 3 J t d W x h P C 9 J d G V t V H l w Z T 4 8 S X R l b V B h d G g + U 2 V j d G l v b j E v U 2 h l Z X Q y L 0 N o Y W 5 n Z W Q l M j B U e X B l M j w v S X R l b V B h d G g + P C 9 J d G V t T G 9 j Y X R p b 2 4 + P F N 0 Y W J s Z U V u d H J p Z X M g L z 4 8 L 0 l 0 Z W 0 + P E l 0 Z W 0 + P E l 0 Z W 1 M b 2 N h d G l v b j 4 8 S X R l b V R 5 c G U + R m 9 y b X V s Y T w v S X R l b V R 5 c G U + P E l 0 Z W 1 Q Y X R o P l N l Y 3 R p b 2 4 x L 1 N o Z W V 0 M i 9 B Z G R l Z C U y M E N 1 c 3 R v b T w v S X R l b V B h d G g + P C 9 J d G V t T G 9 j Y X R p b 2 4 + P F N 0 Y W J s Z U V u d H J p Z X M g L z 4 8 L 0 l 0 Z W 0 + P E l 0 Z W 0 + P E l 0 Z W 1 M b 2 N h d G l v b j 4 8 S X R l b V R 5 c G U + R m 9 y b X V s Y T w v S X R l b V R 5 c G U + P E l 0 Z W 1 Q Y X R o P l N l Y 3 R p b 2 4 x L 1 N o Z W V 0 M i 9 S Z W 9 y Z G V y Z W Q l M j B D b 2 x 1 b W 5 z P C 9 J d G V t U G F 0 a D 4 8 L 0 l 0 Z W 1 M b 2 N h d G l v b j 4 8 U 3 R h Y m x l R W 5 0 c m l l c y A v P j w v S X R l b T 4 8 S X R l b T 4 8 S X R l b U x v Y 2 F 0 a W 9 u P j x J d G V t V H l w Z T 5 G b 3 J t d W x h P C 9 J d G V t V H l w Z T 4 8 S X R l b V B h d G g + U 2 V j d G l v b j E v U 2 h l Z X Q y L 0 N o Y W 5 n Z W Q l M j B U e X B l M z w v S X R l b V B h d G g + P C 9 J d G V t T G 9 j Y X R p b 2 4 + P F N 0 Y W J s Z U V u d H J p Z X M g L z 4 8 L 0 l 0 Z W 0 + P E l 0 Z W 0 + P E l 0 Z W 1 M b 2 N h d G l v b j 4 8 S X R l b V R 5 c G U + R m 9 y b X V s Y T w v S X R l b V R 5 c G U + P E l 0 Z W 1 Q Y X R o P l N l Y 3 R p b 2 4 x L 1 N o Z W V 0 M i 9 E d X B s a W N h d G V k J T I w Q 2 9 s d W 1 u P C 9 J d G V t U G F 0 a D 4 8 L 0 l 0 Z W 1 M b 2 N h d G l v b j 4 8 U 3 R h Y m x l R W 5 0 c m l l c y A v P j w v S X R l b T 4 8 S X R l b T 4 8 S X R l b U x v Y 2 F 0 a W 9 u P j x J d G V t V H l w Z T 5 G b 3 J t d W x h P C 9 J d G V t V H l w Z T 4 8 S X R l b V B h d G g + U 2 V j d G l v b j E v U 2 h l Z X Q y L 0 l u c 2 V y d G V k J T I w R G F 5 P C 9 J d G V t U G F 0 a D 4 8 L 0 l 0 Z W 1 M b 2 N h d G l v b j 4 8 U 3 R h Y m x l R W 5 0 c m l l c y A v P j w v S X R l b T 4 8 S X R l b T 4 8 S X R l b U x v Y 2 F 0 a W 9 u P j x J d G V t V H l w Z T 5 G b 3 J t d W x h P C 9 J d G V t V H l w Z T 4 8 S X R l b V B h d G g + U 2 V j d G l v b j E v U 2 h l Z X Q y L 1 J l b W 9 2 Z W Q l M j B D b 2 x 1 b W 5 z P C 9 J d G V t U G F 0 a D 4 8 L 0 l 0 Z W 1 M b 2 N h d G l v b j 4 8 U 3 R h Y m x l R W 5 0 c m l l c y A v P j w v S X R l b T 4 8 S X R l b T 4 8 S X R l b U x v Y 2 F 0 a W 9 u P j x J d G V t V H l w Z T 5 G b 3 J t d W x h P C 9 J d G V t V H l w Z T 4 8 S X R l b V B h d G g + U 2 V j d G l v b j E v U 2 h l Z X Q y L 0 l u c 2 V y d G V k J T I w R G F 5 J T I w T m F t Z T w v S X R l b V B h d G g + P C 9 J d G V t T G 9 j Y X R p b 2 4 + P F N 0 Y W J s Z U V u d H J p Z X M g L z 4 8 L 0 l 0 Z W 0 + P E l 0 Z W 0 + P E l 0 Z W 1 M b 2 N h d G l v b j 4 8 S X R l b V R 5 c G U + R m 9 y b X V s Y T w v S X R l b V R 5 c G U + P E l 0 Z W 1 Q Y X R o P l N l Y 3 R p b 2 4 x L 1 N o Z W V 0 M i 9 S Z W 1 v d m V k J T I w Q 2 9 s d W 1 u c z E 8 L 0 l 0 Z W 1 Q Y X R o P j w v S X R l b U x v Y 2 F 0 a W 9 u P j x T d G F i b G V F b n R y a W V z I C 8 + P C 9 J d G V t P j x J d G V t P j x J d G V t T G 9 j Y X R p b 2 4 + P E l 0 Z W 1 U e X B l P k Z v c m 1 1 b G E 8 L 0 l 0 Z W 1 U e X B l P j x J d G V t U G F 0 a D 5 T Z W N 0 a W 9 u M S 9 T a G V l d D I v U m V v c m R l c m V k J T I w Q 2 9 s d W 1 u c z E 8 L 0 l 0 Z W 1 Q Y X R o P j w v S X R l b U x v Y 2 F 0 a W 9 u P j x T d G F i b G V F b n R y a W V z I C 8 + P C 9 J d G V t P j x J d G V t P j x J d G V t T G 9 j Y X R p b 2 4 + P E l 0 Z W 1 U e X B l P k Z v c m 1 1 b G E 8 L 0 l 0 Z W 1 U e X B l P j x J d G V t U G F 0 a D 5 T Z W N 0 a W 9 u M S 9 T a G V l d D I v Q W R k Z W Q l M j B D b 2 5 k a X R p b 2 5 h b C U y M E N v b H V t b j w v S X R l b V B h d G g + P C 9 J d G V t T G 9 j Y X R p b 2 4 + P F N 0 Y W J s Z U V u d H J p Z X M g L z 4 8 L 0 l 0 Z W 0 + P E l 0 Z W 0 + P E l 0 Z W 1 M b 2 N h d G l v b j 4 8 S X R l b V R 5 c G U + R m 9 y b X V s Y T w v S X R l b V R 5 c G U + P E l 0 Z W 1 Q Y X R o P l N l Y 3 R p b 2 4 x L 1 N o Z W V 0 M i 9 S Z W 9 y Z G V y Z W Q l M j B D b 2 x 1 b W 5 z M j w v S X R l b V B h d G g + P C 9 J d G V t T G 9 j Y X R p b 2 4 + P F N 0 Y W J s Z U V u d H J p Z X M g L z 4 8 L 0 l 0 Z W 0 + P E l 0 Z W 0 + P E l 0 Z W 1 M b 2 N h d G l v b j 4 8 S X R l b V R 5 c G U + R m 9 y b X V s Y T w v S X R l b V R 5 c G U + P E l 0 Z W 1 Q Y X R o P l N l Y 3 R p b 2 4 x L 1 N o Z W V 0 M i 9 S Z X B s Y W N l Z C U y M F Z h b H V l N D w v S X R l b V B h d G g + P C 9 J d G V t T G 9 j Y X R p b 2 4 + P F N 0 Y W J s Z U V u d H J p Z X M g L z 4 8 L 0 l 0 Z W 0 + P E l 0 Z W 0 + P E l 0 Z W 1 M b 2 N h d G l v b j 4 8 S X R l b V R 5 c G U + R m 9 y b X V s Y T w v S X R l b V R 5 c G U + P E l 0 Z W 1 Q Y X R o P l N l Y 3 R p b 2 4 x L 1 N o Z W V 0 M i 9 G a W x 0 Z X J l Z C U y M F J v d 3 M y P C 9 J d G V t U G F 0 a D 4 8 L 0 l 0 Z W 1 M b 2 N h d G l v b j 4 8 U 3 R h Y m x l R W 5 0 c m l l c y A v P j w v S X R l b T 4 8 L 0 l 0 Z W 1 z P j w v T G 9 j Y W x Q Y W N r Y W d l T W V 0 Y W R h d G F G a W x l P h Y A A A B Q S w U G A A A A A A A A A A A A A A A A A A A A A A A A J g E A A A E A A A D Q j J 3 f A R X R E Y x 6 A M B P w p f r A Q A A A N y k Z O + t 8 2 F G k U 9 B q x x S p m 4 A A A A A A g A A A A A A E G Y A A A A B A A A g A A A A r t z I l X s B S Y 6 w y k s 6 N 3 s m V / L 8 9 W w C X c s B 9 x i Z X g K e 1 / s A A A A A D o A A A A A C A A A g A A A A J C l Q w j U / T 7 p B v T y R O f n 9 y k X m p U j Q z x m J j L + W X 8 g h n t V Q A A A A d u W p i N a I n C Y 0 t V A s 7 L e w p m B n D u a o i P 7 D k D d 6 1 3 w 9 q m x H Q I v e / 9 3 u L 4 D X E 6 J 4 T 8 P t 5 y v R g k t a a 6 D v x f i U N g e e c 8 6 q / 0 O z y 9 M w g Z f 8 p B K + z z 1 A A A A A t K 2 1 6 / 8 V p q / O / B i i G G D I M R w P f / m h o F d R W T i g o o 0 z h O b Z 6 L 2 q T v K F U L n d 9 W c 6 Y H Z i i A z C t s J O 4 T 0 1 H 9 N d E s j w 1 Q = = < / D a t a M a s h u p > 
</file>

<file path=customXml/itemProps1.xml><?xml version="1.0" encoding="utf-8"?>
<ds:datastoreItem xmlns:ds="http://schemas.openxmlformats.org/officeDocument/2006/customXml" ds:itemID="{FDAB8A24-1976-4BD2-BF0A-B4F7220991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Sheet2 (2)</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dc:creator>
  <cp:lastModifiedBy>Venkata</cp:lastModifiedBy>
  <dcterms:created xsi:type="dcterms:W3CDTF">2025-07-26T12:13:30Z</dcterms:created>
  <dcterms:modified xsi:type="dcterms:W3CDTF">2025-08-13T05:26:59Z</dcterms:modified>
</cp:coreProperties>
</file>