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esktop\BDM\Assignments\Homework 1\"/>
    </mc:Choice>
  </mc:AlternateContent>
  <xr:revisionPtr revIDLastSave="0" documentId="13_ncr:1_{EFFE707A-A9F6-45D9-A9F9-F004B161A632}" xr6:coauthVersionLast="47" xr6:coauthVersionMax="47" xr10:uidLastSave="{00000000-0000-0000-0000-000000000000}"/>
  <bookViews>
    <workbookView xWindow="-110" yWindow="-110" windowWidth="19420" windowHeight="11500" xr2:uid="{CB29EFD3-C3D2-489E-967B-66C20D1FCFAB}"/>
  </bookViews>
  <sheets>
    <sheet name="Part A" sheetId="1" r:id="rId1"/>
    <sheet name="Part B" sheetId="2" r:id="rId2"/>
    <sheet name="Part C" sheetId="3" r:id="rId3"/>
  </sheets>
  <definedNames>
    <definedName name="solver_adj" localSheetId="0" hidden="1">'Part A'!$B$10:$D$10</definedName>
    <definedName name="solver_adj" localSheetId="1" hidden="1">'Part B'!$B$10:$D$10</definedName>
    <definedName name="solver_adj" localSheetId="2" hidden="1">'Part C'!$B$10:$D$10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'Part A'!$B$14:$B$16</definedName>
    <definedName name="solver_lhs1" localSheetId="1" hidden="1">'Part B'!$B$14:$B$16</definedName>
    <definedName name="solver_lhs1" localSheetId="2" hidden="1">'Part C'!$B$14:$B$16</definedName>
    <definedName name="solver_lhs2" localSheetId="0" hidden="1">'Part A'!$B$10:$D$10</definedName>
    <definedName name="solver_lhs2" localSheetId="1" hidden="1">'Part B'!$B$10:$D$10</definedName>
    <definedName name="solver_lhs2" localSheetId="2" hidden="1">'Part C'!$B$10</definedName>
    <definedName name="solver_lhs3" localSheetId="0" hidden="1">'Part A'!$B$10:$D$10</definedName>
    <definedName name="solver_lhs3" localSheetId="1" hidden="1">'Part B'!$B$10:$D$10</definedName>
    <definedName name="solver_lhs3" localSheetId="2" hidden="1">'Part C'!$B$10:$D$10</definedName>
    <definedName name="solver_lhs4" localSheetId="2" hidden="1">'Part C'!$B$10:$D$10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'Part A'!$B$18</definedName>
    <definedName name="solver_opt" localSheetId="1" hidden="1">'Part B'!$B$18</definedName>
    <definedName name="solver_opt" localSheetId="2" hidden="1">'Part C'!$B$18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1</definedName>
    <definedName name="solver_rel4" localSheetId="2" hidden="1">3</definedName>
    <definedName name="solver_rhs1" localSheetId="0" hidden="1">'Part A'!$D$14:$D$16</definedName>
    <definedName name="solver_rhs1" localSheetId="1" hidden="1">'Part B'!$D$14:$D$16</definedName>
    <definedName name="solver_rhs1" localSheetId="2" hidden="1">'Part C'!$D$14:$D$16</definedName>
    <definedName name="solver_rhs2" localSheetId="0" hidden="1">'Part A'!$B$11:$D$11</definedName>
    <definedName name="solver_rhs2" localSheetId="1" hidden="1">'Part B'!$B$11:$D$11</definedName>
    <definedName name="solver_rhs2" localSheetId="2" hidden="1">('Part C'!$C$10)+(4*'Part C'!$D$10)</definedName>
    <definedName name="solver_rhs3" localSheetId="0" hidden="1">'Part A'!$B$9:$D$9</definedName>
    <definedName name="solver_rhs3" localSheetId="1" hidden="1">'Part B'!$B$9:$D$9</definedName>
    <definedName name="solver_rhs3" localSheetId="2" hidden="1">'Part C'!$B$11:$D$11</definedName>
    <definedName name="solver_rhs4" localSheetId="2" hidden="1">'Part C'!$B$9:$D$9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B18" i="2"/>
  <c r="B18" i="3"/>
  <c r="D16" i="3"/>
  <c r="B16" i="3"/>
  <c r="D15" i="3"/>
  <c r="B15" i="3"/>
  <c r="D14" i="3"/>
  <c r="B14" i="3"/>
  <c r="B9" i="2"/>
  <c r="D16" i="2"/>
  <c r="B16" i="2"/>
  <c r="D15" i="2"/>
  <c r="B15" i="2"/>
  <c r="D14" i="2"/>
  <c r="B14" i="2"/>
  <c r="B18" i="1"/>
  <c r="D16" i="1"/>
  <c r="B16" i="1"/>
  <c r="D15" i="1"/>
  <c r="B15" i="1"/>
  <c r="D14" i="1"/>
  <c r="B14" i="1"/>
</calcChain>
</file>

<file path=xl/sharedStrings.xml><?xml version="1.0" encoding="utf-8"?>
<sst xmlns="http://schemas.openxmlformats.org/spreadsheetml/2006/main" count="66" uniqueCount="19">
  <si>
    <t>Chairs</t>
  </si>
  <si>
    <t>Desks</t>
  </si>
  <si>
    <t>Tables</t>
  </si>
  <si>
    <t>Total</t>
  </si>
  <si>
    <t>Fabrication</t>
  </si>
  <si>
    <t>Assembly</t>
  </si>
  <si>
    <t>Shipping</t>
  </si>
  <si>
    <t>Profit</t>
  </si>
  <si>
    <t>Demand Potential</t>
  </si>
  <si>
    <t>Lower bound</t>
  </si>
  <si>
    <t>Upper bound</t>
  </si>
  <si>
    <t>Total Used</t>
  </si>
  <si>
    <t>&lt;=</t>
  </si>
  <si>
    <t>Production Quantites</t>
  </si>
  <si>
    <t>Max. Profit</t>
  </si>
  <si>
    <t>Min. Production</t>
  </si>
  <si>
    <t>In this problem, I have considered each product contributed to total furniture by at least 25%.</t>
  </si>
  <si>
    <t xml:space="preserve">Added constrait of a furniture set to the problem by </t>
  </si>
  <si>
    <t>Chairs = ∑[(4 Chairs * Table) + (1 Chair * Desk)]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</si>
</sst>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1A59-9C63-424E-9740-B9B71816FB0B}">
  <dimension ref="A1:E18"/>
  <sheetViews>
    <sheetView tabSelected="1" workbookViewId="0"/>
  </sheetViews>
  <sheetFormatPr defaultRowHeight="14.5" x14ac:dyDescent="0.35"/>
  <cols>
    <col min="1" max="1" width="20.54296875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4</v>
      </c>
      <c r="B2" s="2">
        <v>4</v>
      </c>
      <c r="C2" s="2">
        <v>6</v>
      </c>
      <c r="D2" s="2">
        <v>2</v>
      </c>
      <c r="E2" s="2">
        <v>1850</v>
      </c>
    </row>
    <row r="3" spans="1:5" x14ac:dyDescent="0.35">
      <c r="A3" t="s">
        <v>5</v>
      </c>
      <c r="B3" s="2">
        <v>3</v>
      </c>
      <c r="C3" s="2">
        <v>5</v>
      </c>
      <c r="D3" s="2">
        <v>7</v>
      </c>
      <c r="E3" s="2">
        <v>2400</v>
      </c>
    </row>
    <row r="4" spans="1:5" x14ac:dyDescent="0.35">
      <c r="A4" t="s">
        <v>6</v>
      </c>
      <c r="B4" s="2">
        <v>3</v>
      </c>
      <c r="C4" s="2">
        <v>2</v>
      </c>
      <c r="D4" s="2">
        <v>4</v>
      </c>
      <c r="E4" s="2">
        <v>1500</v>
      </c>
    </row>
    <row r="5" spans="1:5" x14ac:dyDescent="0.35">
      <c r="A5" t="s">
        <v>7</v>
      </c>
      <c r="B5" s="3">
        <v>15</v>
      </c>
      <c r="C5" s="3">
        <v>24</v>
      </c>
      <c r="D5" s="3">
        <v>18</v>
      </c>
      <c r="E5" s="2"/>
    </row>
    <row r="6" spans="1:5" x14ac:dyDescent="0.35">
      <c r="A6" t="s">
        <v>15</v>
      </c>
      <c r="B6" s="2">
        <v>0</v>
      </c>
      <c r="C6" s="2">
        <v>0</v>
      </c>
      <c r="D6" s="2">
        <v>0</v>
      </c>
      <c r="E6" s="2"/>
    </row>
    <row r="7" spans="1:5" x14ac:dyDescent="0.35">
      <c r="A7" t="s">
        <v>8</v>
      </c>
      <c r="B7" s="2">
        <v>360</v>
      </c>
      <c r="C7" s="2">
        <v>300</v>
      </c>
      <c r="D7" s="2">
        <v>100</v>
      </c>
      <c r="E7" s="2"/>
    </row>
    <row r="9" spans="1:5" x14ac:dyDescent="0.35">
      <c r="A9" t="s">
        <v>9</v>
      </c>
      <c r="B9" s="5">
        <v>0</v>
      </c>
      <c r="C9" s="5">
        <v>0</v>
      </c>
      <c r="D9" s="5">
        <v>0</v>
      </c>
    </row>
    <row r="10" spans="1:5" x14ac:dyDescent="0.35">
      <c r="A10" t="s">
        <v>13</v>
      </c>
      <c r="B10" s="6">
        <v>0</v>
      </c>
      <c r="C10" s="6">
        <v>275</v>
      </c>
      <c r="D10" s="6">
        <v>100</v>
      </c>
    </row>
    <row r="11" spans="1:5" x14ac:dyDescent="0.35">
      <c r="A11" t="s">
        <v>10</v>
      </c>
      <c r="B11" s="5">
        <v>360</v>
      </c>
      <c r="C11" s="5">
        <v>300</v>
      </c>
      <c r="D11" s="5">
        <v>100</v>
      </c>
    </row>
    <row r="13" spans="1:5" x14ac:dyDescent="0.35">
      <c r="B13" t="s">
        <v>11</v>
      </c>
    </row>
    <row r="14" spans="1:5" x14ac:dyDescent="0.35">
      <c r="A14" t="s">
        <v>4</v>
      </c>
      <c r="B14" s="5">
        <f>SUMPRODUCT(B2:D2,$B$10:$D$10)</f>
        <v>1850</v>
      </c>
      <c r="C14" s="4" t="s">
        <v>12</v>
      </c>
      <c r="D14" s="5">
        <f>E2</f>
        <v>1850</v>
      </c>
    </row>
    <row r="15" spans="1:5" x14ac:dyDescent="0.35">
      <c r="A15" t="s">
        <v>5</v>
      </c>
      <c r="B15" s="5">
        <f t="shared" ref="B15:B16" si="0">SUMPRODUCT(B3:D3,$B$10:$D$10)</f>
        <v>2075</v>
      </c>
      <c r="C15" s="4" t="s">
        <v>12</v>
      </c>
      <c r="D15" s="5">
        <f t="shared" ref="D15:D16" si="1">E3</f>
        <v>2400</v>
      </c>
    </row>
    <row r="16" spans="1:5" x14ac:dyDescent="0.35">
      <c r="A16" t="s">
        <v>6</v>
      </c>
      <c r="B16" s="5">
        <f t="shared" si="0"/>
        <v>950</v>
      </c>
      <c r="C16" s="4" t="s">
        <v>12</v>
      </c>
      <c r="D16" s="5">
        <f t="shared" si="1"/>
        <v>1500</v>
      </c>
    </row>
    <row r="18" spans="1:2" x14ac:dyDescent="0.35">
      <c r="A18" t="s">
        <v>14</v>
      </c>
      <c r="B18" s="7">
        <f>SUMPRODUCT(B5:D5,B10:D10)</f>
        <v>8400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DDB-6C73-4E0C-8395-EC1116064241}">
  <dimension ref="A1:E20"/>
  <sheetViews>
    <sheetView workbookViewId="0"/>
  </sheetViews>
  <sheetFormatPr defaultRowHeight="14.5" x14ac:dyDescent="0.35"/>
  <cols>
    <col min="1" max="1" width="19.54296875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4</v>
      </c>
      <c r="B2" s="2">
        <v>4</v>
      </c>
      <c r="C2" s="2">
        <v>6</v>
      </c>
      <c r="D2" s="2">
        <v>2</v>
      </c>
      <c r="E2" s="2">
        <v>1850</v>
      </c>
    </row>
    <row r="3" spans="1:5" x14ac:dyDescent="0.35">
      <c r="A3" t="s">
        <v>5</v>
      </c>
      <c r="B3" s="2">
        <v>3</v>
      </c>
      <c r="C3" s="2">
        <v>5</v>
      </c>
      <c r="D3" s="2">
        <v>7</v>
      </c>
      <c r="E3" s="2">
        <v>2400</v>
      </c>
    </row>
    <row r="4" spans="1:5" x14ac:dyDescent="0.35">
      <c r="A4" t="s">
        <v>6</v>
      </c>
      <c r="B4" s="2">
        <v>3</v>
      </c>
      <c r="C4" s="2">
        <v>2</v>
      </c>
      <c r="D4" s="2">
        <v>4</v>
      </c>
      <c r="E4" s="2">
        <v>1500</v>
      </c>
    </row>
    <row r="5" spans="1:5" x14ac:dyDescent="0.35">
      <c r="A5" t="s">
        <v>7</v>
      </c>
      <c r="B5" s="3">
        <v>15</v>
      </c>
      <c r="C5" s="3">
        <v>24</v>
      </c>
      <c r="D5" s="3">
        <v>18</v>
      </c>
      <c r="E5" s="2"/>
    </row>
    <row r="6" spans="1:5" x14ac:dyDescent="0.35">
      <c r="A6" t="s">
        <v>15</v>
      </c>
      <c r="B6" s="2">
        <v>0</v>
      </c>
      <c r="C6" s="2">
        <v>0</v>
      </c>
      <c r="D6" s="2">
        <v>0</v>
      </c>
      <c r="E6" s="2"/>
    </row>
    <row r="7" spans="1:5" x14ac:dyDescent="0.35">
      <c r="A7" t="s">
        <v>8</v>
      </c>
      <c r="B7" s="2">
        <v>360</v>
      </c>
      <c r="C7" s="2">
        <v>300</v>
      </c>
      <c r="D7" s="2">
        <v>100</v>
      </c>
      <c r="E7" s="2"/>
    </row>
    <row r="9" spans="1:5" x14ac:dyDescent="0.35">
      <c r="A9" t="s">
        <v>9</v>
      </c>
      <c r="B9" s="8">
        <f>0.25*SUM(B10:D10)</f>
        <v>100</v>
      </c>
      <c r="C9" s="8">
        <f>0.25*SUM(B10:D10)</f>
        <v>100</v>
      </c>
      <c r="D9" s="8">
        <f>0.25*SUM(B10:D10)</f>
        <v>100</v>
      </c>
    </row>
    <row r="10" spans="1:5" x14ac:dyDescent="0.35">
      <c r="A10" t="s">
        <v>13</v>
      </c>
      <c r="B10" s="9">
        <v>100</v>
      </c>
      <c r="C10" s="9">
        <v>200</v>
      </c>
      <c r="D10" s="6">
        <v>100</v>
      </c>
    </row>
    <row r="11" spans="1:5" x14ac:dyDescent="0.35">
      <c r="A11" t="s">
        <v>10</v>
      </c>
      <c r="B11" s="5">
        <v>360</v>
      </c>
      <c r="C11" s="5">
        <v>300</v>
      </c>
      <c r="D11" s="5">
        <v>100</v>
      </c>
    </row>
    <row r="13" spans="1:5" x14ac:dyDescent="0.35">
      <c r="B13" t="s">
        <v>11</v>
      </c>
    </row>
    <row r="14" spans="1:5" x14ac:dyDescent="0.35">
      <c r="A14" t="s">
        <v>4</v>
      </c>
      <c r="B14" s="5">
        <f>SUMPRODUCT(B2:D2,$B$10:$D$10)</f>
        <v>1800</v>
      </c>
      <c r="C14" s="4" t="s">
        <v>12</v>
      </c>
      <c r="D14" s="5">
        <f>E2</f>
        <v>1850</v>
      </c>
    </row>
    <row r="15" spans="1:5" x14ac:dyDescent="0.35">
      <c r="A15" t="s">
        <v>5</v>
      </c>
      <c r="B15" s="8">
        <f t="shared" ref="B15:B16" si="0">SUMPRODUCT(B3:D3,$B$10:$D$10)</f>
        <v>2000</v>
      </c>
      <c r="C15" s="4" t="s">
        <v>12</v>
      </c>
      <c r="D15" s="5">
        <f t="shared" ref="D15:D16" si="1">E3</f>
        <v>2400</v>
      </c>
    </row>
    <row r="16" spans="1:5" x14ac:dyDescent="0.35">
      <c r="A16" t="s">
        <v>6</v>
      </c>
      <c r="B16" s="8">
        <f t="shared" si="0"/>
        <v>1100</v>
      </c>
      <c r="C16" s="4" t="s">
        <v>12</v>
      </c>
      <c r="D16" s="5">
        <f t="shared" si="1"/>
        <v>1500</v>
      </c>
    </row>
    <row r="18" spans="1:2" x14ac:dyDescent="0.35">
      <c r="A18" t="s">
        <v>14</v>
      </c>
      <c r="B18" s="10">
        <f>SUMPRODUCT(B5:D5,B10:D10)</f>
        <v>8100</v>
      </c>
    </row>
    <row r="20" spans="1:2" x14ac:dyDescent="0.35">
      <c r="A20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FF0D-EC6A-447F-B7A4-2282410531E9}">
  <dimension ref="A1:E21"/>
  <sheetViews>
    <sheetView workbookViewId="0"/>
  </sheetViews>
  <sheetFormatPr defaultRowHeight="14.5" x14ac:dyDescent="0.35"/>
  <cols>
    <col min="1" max="1" width="23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4</v>
      </c>
      <c r="B2" s="2">
        <v>4</v>
      </c>
      <c r="C2" s="2">
        <v>6</v>
      </c>
      <c r="D2" s="2">
        <v>2</v>
      </c>
      <c r="E2" s="2">
        <v>1850</v>
      </c>
    </row>
    <row r="3" spans="1:5" x14ac:dyDescent="0.35">
      <c r="A3" t="s">
        <v>5</v>
      </c>
      <c r="B3" s="2">
        <v>3</v>
      </c>
      <c r="C3" s="2">
        <v>5</v>
      </c>
      <c r="D3" s="2">
        <v>7</v>
      </c>
      <c r="E3" s="2">
        <v>2400</v>
      </c>
    </row>
    <row r="4" spans="1:5" x14ac:dyDescent="0.35">
      <c r="A4" t="s">
        <v>6</v>
      </c>
      <c r="B4" s="2">
        <v>3</v>
      </c>
      <c r="C4" s="2">
        <v>2</v>
      </c>
      <c r="D4" s="2">
        <v>4</v>
      </c>
      <c r="E4" s="2">
        <v>1500</v>
      </c>
    </row>
    <row r="5" spans="1:5" x14ac:dyDescent="0.35">
      <c r="A5" t="s">
        <v>7</v>
      </c>
      <c r="B5" s="3">
        <v>15</v>
      </c>
      <c r="C5" s="3">
        <v>24</v>
      </c>
      <c r="D5" s="3">
        <v>18</v>
      </c>
      <c r="E5" s="2"/>
    </row>
    <row r="6" spans="1:5" x14ac:dyDescent="0.35">
      <c r="A6" t="s">
        <v>15</v>
      </c>
      <c r="B6" s="2">
        <v>0</v>
      </c>
      <c r="C6" s="2">
        <v>0</v>
      </c>
      <c r="D6" s="2">
        <v>0</v>
      </c>
      <c r="E6" s="2"/>
    </row>
    <row r="7" spans="1:5" x14ac:dyDescent="0.35">
      <c r="A7" t="s">
        <v>8</v>
      </c>
      <c r="B7" s="2">
        <v>360</v>
      </c>
      <c r="C7" s="2">
        <v>300</v>
      </c>
      <c r="D7" s="2">
        <v>100</v>
      </c>
      <c r="E7" s="2"/>
    </row>
    <row r="9" spans="1:5" x14ac:dyDescent="0.35">
      <c r="A9" t="s">
        <v>9</v>
      </c>
      <c r="B9" s="5">
        <v>0</v>
      </c>
      <c r="C9" s="5">
        <v>0</v>
      </c>
      <c r="D9" s="5">
        <v>0</v>
      </c>
    </row>
    <row r="10" spans="1:5" x14ac:dyDescent="0.35">
      <c r="A10" t="s">
        <v>13</v>
      </c>
      <c r="B10" s="6">
        <v>360</v>
      </c>
      <c r="C10" s="9">
        <v>41.81818181818182</v>
      </c>
      <c r="D10" s="9">
        <v>79.545454545454547</v>
      </c>
    </row>
    <row r="11" spans="1:5" x14ac:dyDescent="0.35">
      <c r="A11" t="s">
        <v>10</v>
      </c>
      <c r="B11" s="5">
        <v>360</v>
      </c>
      <c r="C11" s="5">
        <v>300</v>
      </c>
      <c r="D11" s="5">
        <v>100</v>
      </c>
    </row>
    <row r="13" spans="1:5" x14ac:dyDescent="0.35">
      <c r="B13" t="s">
        <v>11</v>
      </c>
    </row>
    <row r="14" spans="1:5" x14ac:dyDescent="0.35">
      <c r="A14" t="s">
        <v>4</v>
      </c>
      <c r="B14" s="5">
        <f>SUMPRODUCT(B2:D2,$B$10:$D$10)</f>
        <v>1850</v>
      </c>
      <c r="C14" s="4" t="s">
        <v>12</v>
      </c>
      <c r="D14" s="5">
        <f>E2</f>
        <v>1850</v>
      </c>
    </row>
    <row r="15" spans="1:5" x14ac:dyDescent="0.35">
      <c r="A15" t="s">
        <v>5</v>
      </c>
      <c r="B15" s="8">
        <f t="shared" ref="B15:B16" si="0">SUMPRODUCT(B3:D3,$B$10:$D$10)</f>
        <v>1845.909090909091</v>
      </c>
      <c r="C15" s="4" t="s">
        <v>12</v>
      </c>
      <c r="D15" s="5">
        <f t="shared" ref="D15:D16" si="1">E3</f>
        <v>2400</v>
      </c>
    </row>
    <row r="16" spans="1:5" x14ac:dyDescent="0.35">
      <c r="A16" t="s">
        <v>6</v>
      </c>
      <c r="B16" s="8">
        <f t="shared" si="0"/>
        <v>1481.818181818182</v>
      </c>
      <c r="C16" s="4" t="s">
        <v>12</v>
      </c>
      <c r="D16" s="5">
        <f t="shared" si="1"/>
        <v>1500</v>
      </c>
    </row>
    <row r="18" spans="1:4" x14ac:dyDescent="0.35">
      <c r="A18" t="s">
        <v>14</v>
      </c>
      <c r="B18" s="10">
        <f>SUMPRODUCT(B5:D5,B10:D10)</f>
        <v>7835.454545454546</v>
      </c>
    </row>
    <row r="20" spans="1:4" x14ac:dyDescent="0.35">
      <c r="A20" s="11" t="s">
        <v>17</v>
      </c>
      <c r="B20" s="11"/>
      <c r="C20" s="11"/>
      <c r="D20" s="11"/>
    </row>
    <row r="21" spans="1:4" x14ac:dyDescent="0.35">
      <c r="A21" s="11" t="s">
        <v>18</v>
      </c>
      <c r="B21" s="11"/>
      <c r="C21" s="11"/>
      <c r="D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Abboju</dc:creator>
  <cp:lastModifiedBy>Naveen Abboju</cp:lastModifiedBy>
  <dcterms:created xsi:type="dcterms:W3CDTF">2023-05-09T16:49:02Z</dcterms:created>
  <dcterms:modified xsi:type="dcterms:W3CDTF">2023-05-12T05:53:49Z</dcterms:modified>
</cp:coreProperties>
</file>