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inam\Downloads\"/>
    </mc:Choice>
  </mc:AlternateContent>
  <xr:revisionPtr revIDLastSave="0" documentId="13_ncr:1_{35C63E26-E508-4FDA-A1B9-4E20DA0508E2}" xr6:coauthVersionLast="47" xr6:coauthVersionMax="47" xr10:uidLastSave="{00000000-0000-0000-0000-000000000000}"/>
  <bookViews>
    <workbookView xWindow="-110" yWindow="-110" windowWidth="19420" windowHeight="11500" tabRatio="733" xr2:uid="{00000000-000D-0000-FFFF-FFFF00000000}"/>
  </bookViews>
  <sheets>
    <sheet name="PEV Sales Final 2019" sheetId="22" r:id="rId1"/>
    <sheet name="Sheet1" sheetId="21" r:id="rId2"/>
    <sheet name="Condensed" sheetId="19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7" i="22" l="1"/>
  <c r="J57" i="22"/>
  <c r="I57" i="22"/>
  <c r="H57" i="22"/>
  <c r="G57" i="22"/>
  <c r="F57" i="22"/>
  <c r="E57" i="22"/>
  <c r="D57" i="22"/>
  <c r="C57" i="22"/>
  <c r="L56" i="22"/>
  <c r="L55" i="22"/>
  <c r="L54" i="22"/>
  <c r="L53" i="22"/>
  <c r="L52" i="22"/>
  <c r="L51" i="22"/>
  <c r="L50" i="22"/>
  <c r="L49" i="22"/>
  <c r="L48" i="22"/>
  <c r="L47" i="22"/>
  <c r="L46" i="22"/>
  <c r="L45" i="22"/>
  <c r="L44" i="22"/>
  <c r="L43" i="22"/>
  <c r="L42" i="22"/>
  <c r="L41" i="22"/>
  <c r="L40" i="22"/>
  <c r="L39" i="22"/>
  <c r="L38" i="22"/>
  <c r="L37" i="22"/>
  <c r="L36" i="22"/>
  <c r="L35" i="22"/>
  <c r="L34" i="22"/>
  <c r="L33" i="22"/>
  <c r="L32" i="22"/>
  <c r="L31" i="22"/>
  <c r="L30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2" i="22"/>
  <c r="L57" i="22" l="1"/>
</calcChain>
</file>

<file path=xl/sharedStrings.xml><?xml version="1.0" encoding="utf-8"?>
<sst xmlns="http://schemas.openxmlformats.org/spreadsheetml/2006/main" count="181" uniqueCount="71">
  <si>
    <t>Honda Accord</t>
  </si>
  <si>
    <t>Total</t>
  </si>
  <si>
    <t>Notes:</t>
  </si>
  <si>
    <t>Smart ED</t>
  </si>
  <si>
    <t>BMW Active E</t>
  </si>
  <si>
    <t>Honda Fit EV</t>
  </si>
  <si>
    <t>Tesla Model S</t>
  </si>
  <si>
    <t>Ford Fusion Energi</t>
  </si>
  <si>
    <t>Acronyms:</t>
  </si>
  <si>
    <t>Cadillac ELR</t>
  </si>
  <si>
    <t>Fiat 500E</t>
  </si>
  <si>
    <t>Porsche Panamera S E-Hybrid</t>
  </si>
  <si>
    <t>BMW i3</t>
  </si>
  <si>
    <t>Kia Soul EV</t>
  </si>
  <si>
    <t>BMW i8</t>
  </si>
  <si>
    <t>Porsche Cayenne S E-Hybrid</t>
  </si>
  <si>
    <t>Type</t>
  </si>
  <si>
    <t>PHEV</t>
  </si>
  <si>
    <t>EV</t>
  </si>
  <si>
    <t>Ford Focus EV</t>
  </si>
  <si>
    <t>Tesla Model X</t>
  </si>
  <si>
    <t>Toyota RAV4 EV</t>
  </si>
  <si>
    <t>VW e-Golf</t>
  </si>
  <si>
    <t>Model</t>
  </si>
  <si>
    <t>Cadillac CT6</t>
  </si>
  <si>
    <t>Honda Clarity BEV</t>
  </si>
  <si>
    <t>Honda Clarity Plug-in</t>
  </si>
  <si>
    <t>Hyundai Ioniq EV</t>
  </si>
  <si>
    <t>Kia Optima Plug-in</t>
  </si>
  <si>
    <t>Tesla Model 3</t>
  </si>
  <si>
    <t>Audi A3 Plug In</t>
  </si>
  <si>
    <t>EV: All-electric vehicle</t>
  </si>
  <si>
    <t>PEV: Plug-in electric vehicle. These include both all-electric and plug-in hybrid electric vehicles.</t>
  </si>
  <si>
    <t>Vehicle</t>
  </si>
  <si>
    <t>PHEV: Plug-in hybrid electric vehicle. These include any vehicle that has both an electric motor and gasoline engine, including extended-range electric vehicles.</t>
  </si>
  <si>
    <r>
      <rPr>
        <b/>
        <sz val="10"/>
        <rFont val="Arial"/>
        <family val="2"/>
      </rPr>
      <t>Data Source:</t>
    </r>
    <r>
      <rPr>
        <sz val="10"/>
        <rFont val="Arial"/>
        <family val="2"/>
      </rPr>
      <t xml:space="preserve"> </t>
    </r>
  </si>
  <si>
    <t>Chevy Volt</t>
  </si>
  <si>
    <t>Nissan Leaf</t>
  </si>
  <si>
    <t>Mitsubishi I EV</t>
  </si>
  <si>
    <t>Prius PHEV</t>
  </si>
  <si>
    <t>Ford C-Max Energi</t>
  </si>
  <si>
    <t>Chevy Spark</t>
  </si>
  <si>
    <t>Mercedes B-Class (B250e)</t>
  </si>
  <si>
    <t>Mercedes S550 Plug</t>
    <phoneticPr fontId="6" type="noConversion"/>
  </si>
  <si>
    <t>Volvo-XC90 Plug In</t>
  </si>
  <si>
    <t>BMW X5</t>
    <phoneticPr fontId="6" type="noConversion"/>
  </si>
  <si>
    <t>Hyundai Sonata Plug In</t>
  </si>
  <si>
    <t>BMW 3-series Plug-In</t>
  </si>
  <si>
    <t>Mercedes GLE 550e</t>
  </si>
  <si>
    <t>BMW 7-series Plug-in</t>
  </si>
  <si>
    <t>Mercedes C350We</t>
  </si>
  <si>
    <t>Chevy Bolt</t>
  </si>
  <si>
    <t>Chrysler Pacifica Plug-in Hybrid</t>
  </si>
  <si>
    <t>BMW 5-Series Plug in</t>
  </si>
  <si>
    <t>MINI Countryman S E</t>
  </si>
  <si>
    <t>Porsche Panamera 4 E-H</t>
  </si>
  <si>
    <t>Volvo XC60 Plug In</t>
  </si>
  <si>
    <t>Volvo S90 Plug In</t>
  </si>
  <si>
    <t>Mitsubishi Outlander Plug In</t>
  </si>
  <si>
    <t>Hyundai Ioniq Plug-In</t>
  </si>
  <si>
    <t>Kia Niro Plug In</t>
  </si>
  <si>
    <t>Mercedes GLC 350e Hybrid</t>
  </si>
  <si>
    <t>Jaguar I-Pace</t>
  </si>
  <si>
    <t>Hyundai Kona Electric</t>
  </si>
  <si>
    <t>Subaru Crosstrek Hybrid</t>
  </si>
  <si>
    <t>Audi e-tron</t>
  </si>
  <si>
    <t>Kia Niro EV</t>
  </si>
  <si>
    <t>Last updated: January 2020</t>
  </si>
  <si>
    <t>U.S. PEV Sales by Model (In Order of Market Introduction)</t>
  </si>
  <si>
    <t>PEVs include both EVs and PHEVs but do not include Neighborhood Electric Vehicles, Low Speed Electric Vehicles, or two-wheeled electric vehicles. Only full-sized vehicles sold in the United States and capable of 60mph are listed.</t>
  </si>
  <si>
    <t>Transportation Research Center at Argonne National Laboratory, anl.gov/es/light-duty-electric-drive-vehicles-monthly-sales-updates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</si>
</sst>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0" x14ac:knownFonts="1">
    <font>
      <sz val="10"/>
      <name val="Arial"/>
    </font>
    <font>
      <b/>
      <sz val="10"/>
      <color indexed="63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color indexed="60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sz val="10"/>
      <name val="MS Sans Serif"/>
      <family val="2"/>
    </font>
    <font>
      <i/>
      <sz val="10"/>
      <color indexed="23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sz val="10"/>
      <name val="MS Sans Serif"/>
    </font>
    <font>
      <u/>
      <sz val="10"/>
      <color theme="10"/>
      <name val="Arial"/>
      <family val="2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65">
    <xf numFmtId="0" fontId="0" fillId="0" borderId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10" fillId="16" borderId="0" applyNumberFormat="0" applyBorder="0" applyAlignment="0" applyProtection="0"/>
    <xf numFmtId="0" fontId="10" fillId="11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17" borderId="0" applyNumberFormat="0" applyBorder="0" applyAlignment="0" applyProtection="0"/>
    <xf numFmtId="0" fontId="10" fillId="15" borderId="0" applyNumberFormat="0" applyBorder="0" applyAlignment="0" applyProtection="0"/>
    <xf numFmtId="0" fontId="10" fillId="22" borderId="0" applyNumberFormat="0" applyBorder="0" applyAlignment="0" applyProtection="0"/>
    <xf numFmtId="0" fontId="11" fillId="4" borderId="0" applyNumberFormat="0" applyBorder="0" applyAlignment="0" applyProtection="0"/>
    <xf numFmtId="0" fontId="12" fillId="9" borderId="1" applyNumberFormat="0" applyAlignment="0" applyProtection="0"/>
    <xf numFmtId="0" fontId="13" fillId="23" borderId="2" applyNumberFormat="0" applyAlignment="0" applyProtection="0"/>
    <xf numFmtId="0" fontId="15" fillId="0" borderId="0" applyNumberFormat="0" applyFill="0" applyBorder="0" applyAlignment="0" applyProtection="0"/>
    <xf numFmtId="0" fontId="6" fillId="6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3" borderId="1" applyNumberFormat="0" applyAlignment="0" applyProtection="0"/>
    <xf numFmtId="0" fontId="20" fillId="0" borderId="6" applyNumberFormat="0" applyFill="0" applyAlignment="0" applyProtection="0"/>
    <xf numFmtId="0" fontId="5" fillId="12" borderId="0" applyNumberFormat="0" applyBorder="0" applyAlignment="0" applyProtection="0"/>
    <xf numFmtId="0" fontId="9" fillId="0" borderId="0"/>
    <xf numFmtId="0" fontId="14" fillId="5" borderId="7" applyNumberFormat="0" applyFont="0" applyAlignment="0" applyProtection="0"/>
    <xf numFmtId="0" fontId="1" fillId="9" borderId="8" applyNumberFormat="0" applyAlignment="0" applyProtection="0"/>
    <xf numFmtId="0" fontId="8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5" fillId="0" borderId="0"/>
    <xf numFmtId="0" fontId="9" fillId="5" borderId="7" applyNumberFormat="0" applyFont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43" fontId="27" fillId="0" borderId="0" applyFont="0" applyFill="0" applyBorder="0" applyAlignment="0" applyProtection="0"/>
    <xf numFmtId="0" fontId="22" fillId="0" borderId="0"/>
  </cellStyleXfs>
  <cellXfs count="22">
    <xf numFmtId="0" fontId="0" fillId="0" borderId="0" xfId="0"/>
    <xf numFmtId="164" fontId="0" fillId="0" borderId="10" xfId="163" applyNumberFormat="1" applyFont="1" applyBorder="1"/>
    <xf numFmtId="0" fontId="24" fillId="0" borderId="0" xfId="0" applyFont="1"/>
    <xf numFmtId="0" fontId="24" fillId="0" borderId="10" xfId="0" applyFont="1" applyBorder="1"/>
    <xf numFmtId="0" fontId="24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0" fillId="0" borderId="0" xfId="0" applyAlignment="1">
      <alignment wrapText="1"/>
    </xf>
    <xf numFmtId="0" fontId="24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24" fillId="0" borderId="14" xfId="0" applyFont="1" applyBorder="1"/>
    <xf numFmtId="0" fontId="29" fillId="0" borderId="15" xfId="0" applyFont="1" applyBorder="1" applyAlignment="1">
      <alignment horizontal="left" wrapText="1"/>
    </xf>
    <xf numFmtId="0" fontId="22" fillId="0" borderId="0" xfId="0" applyFont="1" applyAlignment="1">
      <alignment horizontal="left" wrapText="1"/>
    </xf>
    <xf numFmtId="0" fontId="28" fillId="0" borderId="11" xfId="0" applyFont="1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28" fillId="0" borderId="13" xfId="0" applyFont="1" applyBorder="1" applyAlignment="1">
      <alignment horizontal="center"/>
    </xf>
    <xf numFmtId="0" fontId="24" fillId="0" borderId="0" xfId="0" applyFont="1" applyAlignment="1">
      <alignment horizontal="left" vertical="top" wrapText="1"/>
    </xf>
    <xf numFmtId="0" fontId="22" fillId="0" borderId="0" xfId="164" applyAlignment="1">
      <alignment vertical="top" wrapText="1"/>
    </xf>
    <xf numFmtId="0" fontId="2" fillId="0" borderId="0" xfId="0" applyFont="1" applyAlignment="1">
      <alignment horizontal="left" wrapText="1"/>
    </xf>
    <xf numFmtId="0" fontId="24" fillId="0" borderId="0" xfId="0" applyFont="1" applyAlignment="1">
      <alignment wrapText="1"/>
    </xf>
    <xf numFmtId="0" fontId="4" fillId="0" borderId="10" xfId="0" applyFont="1" applyBorder="1" applyAlignment="1">
      <alignment horizontal="center"/>
    </xf>
  </cellXfs>
  <cellStyles count="165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Comma" xfId="163" builtinId="3"/>
    <cellStyle name="Explanatory Text 2" xfId="28" xr:uid="{00000000-0005-0000-0000-00001C000000}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Good 2" xfId="29" xr:uid="{00000000-0005-0000-0000-000076000000}"/>
    <cellStyle name="Heading 1 2" xfId="30" xr:uid="{00000000-0005-0000-0000-000077000000}"/>
    <cellStyle name="Heading 2 2" xfId="31" xr:uid="{00000000-0005-0000-0000-000078000000}"/>
    <cellStyle name="Heading 3 2" xfId="32" xr:uid="{00000000-0005-0000-0000-000079000000}"/>
    <cellStyle name="Heading 4 2" xfId="33" xr:uid="{00000000-0005-0000-0000-00007A000000}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Input 2" xfId="34" xr:uid="{00000000-0005-0000-0000-000098000000}"/>
    <cellStyle name="Linked Cell 2" xfId="35" xr:uid="{00000000-0005-0000-0000-000099000000}"/>
    <cellStyle name="Neutral 2" xfId="36" xr:uid="{00000000-0005-0000-0000-00009A000000}"/>
    <cellStyle name="Normal" xfId="0" builtinId="0"/>
    <cellStyle name="Normal 2" xfId="37" xr:uid="{00000000-0005-0000-0000-00009C000000}"/>
    <cellStyle name="Normal 3" xfId="103" xr:uid="{00000000-0005-0000-0000-00009D000000}"/>
    <cellStyle name="Normal 4" xfId="164" xr:uid="{00000000-0005-0000-0000-00009E000000}"/>
    <cellStyle name="Note 2" xfId="38" xr:uid="{00000000-0005-0000-0000-00009F000000}"/>
    <cellStyle name="Note 2 2" xfId="104" xr:uid="{00000000-0005-0000-0000-0000A0000000}"/>
    <cellStyle name="Output 2" xfId="39" xr:uid="{00000000-0005-0000-0000-0000A1000000}"/>
    <cellStyle name="Title 2" xfId="40" xr:uid="{00000000-0005-0000-0000-0000A2000000}"/>
    <cellStyle name="Total 2" xfId="41" xr:uid="{00000000-0005-0000-0000-0000A3000000}"/>
    <cellStyle name="Warning Text 2" xfId="42" xr:uid="{00000000-0005-0000-0000-0000A4000000}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6F4D0-0575-48A0-AB75-CD3533ADB917}">
  <dimension ref="A1:L57"/>
  <sheetViews>
    <sheetView tabSelected="1" workbookViewId="0">
      <selection activeCell="O15" sqref="O15"/>
    </sheetView>
  </sheetViews>
  <sheetFormatPr defaultRowHeight="12.5" x14ac:dyDescent="0.25"/>
  <cols>
    <col min="1" max="1" width="16.36328125" customWidth="1"/>
  </cols>
  <sheetData>
    <row r="1" spans="1:12" x14ac:dyDescent="0.25">
      <c r="A1" t="s">
        <v>33</v>
      </c>
      <c r="B1" t="s">
        <v>16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 t="s">
        <v>1</v>
      </c>
    </row>
    <row r="2" spans="1:12" x14ac:dyDescent="0.25">
      <c r="A2" t="s">
        <v>36</v>
      </c>
      <c r="B2" t="s">
        <v>17</v>
      </c>
      <c r="C2">
        <v>7671</v>
      </c>
      <c r="D2">
        <v>23461</v>
      </c>
      <c r="E2">
        <v>23094</v>
      </c>
      <c r="F2">
        <v>18805</v>
      </c>
      <c r="G2">
        <v>15393</v>
      </c>
      <c r="H2">
        <v>24739</v>
      </c>
      <c r="I2">
        <v>20349</v>
      </c>
      <c r="J2">
        <v>18306</v>
      </c>
      <c r="K2">
        <v>4915</v>
      </c>
      <c r="L2">
        <f>SUM(C2:K2)</f>
        <v>156733</v>
      </c>
    </row>
    <row r="3" spans="1:12" x14ac:dyDescent="0.25">
      <c r="A3" t="s">
        <v>37</v>
      </c>
      <c r="B3" t="s">
        <v>18</v>
      </c>
      <c r="C3">
        <v>9674</v>
      </c>
      <c r="D3">
        <v>9819</v>
      </c>
      <c r="E3">
        <v>22610</v>
      </c>
      <c r="F3">
        <v>30200</v>
      </c>
      <c r="G3">
        <v>17269</v>
      </c>
      <c r="H3">
        <v>14006</v>
      </c>
      <c r="I3">
        <v>11230</v>
      </c>
      <c r="J3">
        <v>14715</v>
      </c>
      <c r="K3">
        <v>12365</v>
      </c>
      <c r="L3">
        <f t="shared" ref="L3:L56" si="0">SUM(C3:K3)</f>
        <v>141888</v>
      </c>
    </row>
    <row r="4" spans="1:12" x14ac:dyDescent="0.25">
      <c r="A4" t="s">
        <v>3</v>
      </c>
      <c r="B4" t="s">
        <v>18</v>
      </c>
      <c r="C4">
        <v>342</v>
      </c>
      <c r="D4">
        <v>139</v>
      </c>
      <c r="E4">
        <v>923</v>
      </c>
      <c r="F4">
        <v>2594</v>
      </c>
      <c r="G4">
        <v>1387</v>
      </c>
      <c r="H4">
        <v>657</v>
      </c>
      <c r="I4">
        <v>544</v>
      </c>
      <c r="J4">
        <v>1219</v>
      </c>
      <c r="K4">
        <v>680</v>
      </c>
      <c r="L4">
        <f t="shared" si="0"/>
        <v>8485</v>
      </c>
    </row>
    <row r="5" spans="1:12" x14ac:dyDescent="0.25">
      <c r="A5" t="s">
        <v>38</v>
      </c>
      <c r="B5" t="s">
        <v>18</v>
      </c>
      <c r="C5">
        <v>76</v>
      </c>
      <c r="D5">
        <v>588</v>
      </c>
      <c r="E5">
        <v>1029</v>
      </c>
      <c r="F5">
        <v>196</v>
      </c>
      <c r="G5">
        <v>115</v>
      </c>
      <c r="H5">
        <v>94</v>
      </c>
      <c r="I5">
        <v>6</v>
      </c>
      <c r="J5">
        <v>0</v>
      </c>
      <c r="K5">
        <v>0</v>
      </c>
      <c r="L5">
        <f t="shared" si="0"/>
        <v>2104</v>
      </c>
    </row>
    <row r="6" spans="1:12" x14ac:dyDescent="0.25">
      <c r="A6" t="s">
        <v>4</v>
      </c>
      <c r="B6" t="s">
        <v>18</v>
      </c>
      <c r="C6">
        <v>0</v>
      </c>
      <c r="D6">
        <v>673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673</v>
      </c>
    </row>
    <row r="7" spans="1:12" x14ac:dyDescent="0.25">
      <c r="A7" t="s">
        <v>39</v>
      </c>
      <c r="B7" t="s">
        <v>17</v>
      </c>
      <c r="C7">
        <v>0</v>
      </c>
      <c r="D7">
        <v>12749</v>
      </c>
      <c r="E7">
        <v>12088</v>
      </c>
      <c r="F7">
        <v>13264</v>
      </c>
      <c r="G7">
        <v>4191</v>
      </c>
      <c r="H7">
        <v>2474</v>
      </c>
      <c r="I7">
        <v>20936</v>
      </c>
      <c r="J7">
        <v>27595</v>
      </c>
      <c r="K7">
        <v>23630</v>
      </c>
      <c r="L7">
        <f t="shared" si="0"/>
        <v>116927</v>
      </c>
    </row>
    <row r="8" spans="1:12" x14ac:dyDescent="0.25">
      <c r="A8" t="s">
        <v>19</v>
      </c>
      <c r="B8" t="s">
        <v>18</v>
      </c>
      <c r="C8">
        <v>0</v>
      </c>
      <c r="D8">
        <v>683</v>
      </c>
      <c r="E8">
        <v>1738</v>
      </c>
      <c r="F8">
        <v>1964</v>
      </c>
      <c r="G8">
        <v>1582</v>
      </c>
      <c r="H8">
        <v>901</v>
      </c>
      <c r="I8">
        <v>1817</v>
      </c>
      <c r="J8">
        <v>560</v>
      </c>
      <c r="K8">
        <v>0</v>
      </c>
      <c r="L8">
        <f t="shared" si="0"/>
        <v>9245</v>
      </c>
    </row>
    <row r="9" spans="1:12" x14ac:dyDescent="0.25">
      <c r="A9" t="s">
        <v>5</v>
      </c>
      <c r="B9" t="s">
        <v>18</v>
      </c>
      <c r="C9">
        <v>0</v>
      </c>
      <c r="D9">
        <v>93</v>
      </c>
      <c r="E9">
        <v>569</v>
      </c>
      <c r="F9">
        <v>407</v>
      </c>
      <c r="G9">
        <v>2</v>
      </c>
      <c r="H9">
        <v>0</v>
      </c>
      <c r="I9">
        <v>0</v>
      </c>
      <c r="J9">
        <v>0</v>
      </c>
      <c r="K9">
        <v>0</v>
      </c>
      <c r="L9">
        <f t="shared" si="0"/>
        <v>1071</v>
      </c>
    </row>
    <row r="10" spans="1:12" x14ac:dyDescent="0.25">
      <c r="A10" t="s">
        <v>6</v>
      </c>
      <c r="B10" t="s">
        <v>18</v>
      </c>
      <c r="C10">
        <v>0</v>
      </c>
      <c r="D10">
        <v>2400</v>
      </c>
      <c r="E10">
        <v>19400</v>
      </c>
      <c r="F10">
        <v>16750</v>
      </c>
      <c r="G10">
        <v>26200</v>
      </c>
      <c r="H10">
        <v>30200</v>
      </c>
      <c r="I10">
        <v>26500</v>
      </c>
      <c r="J10">
        <v>25745</v>
      </c>
      <c r="K10">
        <v>15090</v>
      </c>
      <c r="L10">
        <f t="shared" si="0"/>
        <v>162285</v>
      </c>
    </row>
    <row r="11" spans="1:12" x14ac:dyDescent="0.25">
      <c r="A11" t="s">
        <v>21</v>
      </c>
      <c r="B11" t="s">
        <v>18</v>
      </c>
      <c r="C11">
        <v>0</v>
      </c>
      <c r="D11">
        <v>192</v>
      </c>
      <c r="E11">
        <v>1005</v>
      </c>
      <c r="F11">
        <v>1184</v>
      </c>
      <c r="G11">
        <v>18</v>
      </c>
      <c r="H11">
        <v>0</v>
      </c>
      <c r="I11">
        <v>0</v>
      </c>
      <c r="J11">
        <v>0</v>
      </c>
      <c r="K11">
        <v>0</v>
      </c>
      <c r="L11">
        <f t="shared" si="0"/>
        <v>2399</v>
      </c>
    </row>
    <row r="12" spans="1:12" x14ac:dyDescent="0.25">
      <c r="A12" t="s">
        <v>40</v>
      </c>
      <c r="B12" t="s">
        <v>17</v>
      </c>
      <c r="C12">
        <v>0</v>
      </c>
      <c r="D12">
        <v>2374</v>
      </c>
      <c r="E12">
        <v>7154</v>
      </c>
      <c r="F12">
        <v>8433</v>
      </c>
      <c r="G12">
        <v>7591</v>
      </c>
      <c r="H12">
        <v>7957</v>
      </c>
      <c r="I12">
        <v>8140</v>
      </c>
      <c r="J12">
        <v>582</v>
      </c>
      <c r="K12">
        <v>0</v>
      </c>
      <c r="L12">
        <f t="shared" si="0"/>
        <v>42231</v>
      </c>
    </row>
    <row r="13" spans="1:12" x14ac:dyDescent="0.25">
      <c r="A13" t="s">
        <v>0</v>
      </c>
      <c r="B13" t="s">
        <v>17</v>
      </c>
      <c r="C13">
        <v>0</v>
      </c>
      <c r="D13">
        <v>0</v>
      </c>
      <c r="E13">
        <v>526</v>
      </c>
      <c r="F13">
        <v>449</v>
      </c>
      <c r="G13">
        <v>64</v>
      </c>
      <c r="H13">
        <v>0</v>
      </c>
      <c r="I13">
        <v>0</v>
      </c>
      <c r="J13">
        <v>0</v>
      </c>
      <c r="K13">
        <v>0</v>
      </c>
      <c r="L13">
        <f t="shared" si="0"/>
        <v>1039</v>
      </c>
    </row>
    <row r="14" spans="1:12" x14ac:dyDescent="0.25">
      <c r="A14" t="s">
        <v>7</v>
      </c>
      <c r="B14" t="s">
        <v>17</v>
      </c>
      <c r="C14">
        <v>0</v>
      </c>
      <c r="D14">
        <v>0</v>
      </c>
      <c r="E14">
        <v>6089</v>
      </c>
      <c r="F14">
        <v>11550</v>
      </c>
      <c r="G14">
        <v>9750</v>
      </c>
      <c r="H14">
        <v>15938</v>
      </c>
      <c r="I14">
        <v>9632</v>
      </c>
      <c r="J14">
        <v>8074</v>
      </c>
      <c r="K14">
        <v>7476</v>
      </c>
      <c r="L14">
        <f t="shared" si="0"/>
        <v>68509</v>
      </c>
    </row>
    <row r="15" spans="1:12" x14ac:dyDescent="0.25">
      <c r="A15" t="s">
        <v>41</v>
      </c>
      <c r="B15" t="s">
        <v>18</v>
      </c>
      <c r="C15">
        <v>0</v>
      </c>
      <c r="D15">
        <v>0</v>
      </c>
      <c r="E15">
        <v>560</v>
      </c>
      <c r="F15">
        <v>1145</v>
      </c>
      <c r="G15">
        <v>2629</v>
      </c>
      <c r="H15">
        <v>3035</v>
      </c>
      <c r="I15">
        <v>23</v>
      </c>
      <c r="J15">
        <v>7</v>
      </c>
      <c r="K15">
        <v>0</v>
      </c>
      <c r="L15">
        <f t="shared" si="0"/>
        <v>7399</v>
      </c>
    </row>
    <row r="16" spans="1:12" x14ac:dyDescent="0.25">
      <c r="A16" t="s">
        <v>10</v>
      </c>
      <c r="B16" t="s">
        <v>18</v>
      </c>
      <c r="C16">
        <v>0</v>
      </c>
      <c r="D16">
        <v>0</v>
      </c>
      <c r="E16">
        <v>260</v>
      </c>
      <c r="F16">
        <v>1503</v>
      </c>
      <c r="G16">
        <v>3477</v>
      </c>
      <c r="H16">
        <v>3737</v>
      </c>
      <c r="I16">
        <v>3336</v>
      </c>
      <c r="J16">
        <v>2250</v>
      </c>
      <c r="K16">
        <v>632</v>
      </c>
      <c r="L16">
        <f t="shared" si="0"/>
        <v>15195</v>
      </c>
    </row>
    <row r="17" spans="1:12" x14ac:dyDescent="0.25">
      <c r="A17" t="s">
        <v>11</v>
      </c>
      <c r="B17" t="s">
        <v>17</v>
      </c>
      <c r="C17">
        <v>0</v>
      </c>
      <c r="D17">
        <v>0</v>
      </c>
      <c r="E17">
        <v>51</v>
      </c>
      <c r="F17">
        <v>879</v>
      </c>
      <c r="G17">
        <v>407</v>
      </c>
      <c r="H17">
        <v>393</v>
      </c>
      <c r="I17">
        <v>18</v>
      </c>
      <c r="J17">
        <v>2036</v>
      </c>
      <c r="K17">
        <v>1958</v>
      </c>
      <c r="L17">
        <f t="shared" si="0"/>
        <v>5742</v>
      </c>
    </row>
    <row r="18" spans="1:12" x14ac:dyDescent="0.25">
      <c r="A18" t="s">
        <v>9</v>
      </c>
      <c r="B18" t="s">
        <v>17</v>
      </c>
      <c r="C18">
        <v>0</v>
      </c>
      <c r="D18">
        <v>0</v>
      </c>
      <c r="E18">
        <v>6</v>
      </c>
      <c r="F18">
        <v>1310</v>
      </c>
      <c r="G18">
        <v>1024</v>
      </c>
      <c r="H18">
        <v>534</v>
      </c>
      <c r="I18">
        <v>17</v>
      </c>
      <c r="J18">
        <v>1</v>
      </c>
      <c r="K18">
        <v>0</v>
      </c>
      <c r="L18">
        <f t="shared" si="0"/>
        <v>2892</v>
      </c>
    </row>
    <row r="19" spans="1:12" x14ac:dyDescent="0.25">
      <c r="A19" t="s">
        <v>12</v>
      </c>
      <c r="B19" t="s">
        <v>18</v>
      </c>
      <c r="C19">
        <v>0</v>
      </c>
      <c r="D19">
        <v>0</v>
      </c>
      <c r="E19">
        <v>0</v>
      </c>
      <c r="F19">
        <v>6092</v>
      </c>
      <c r="G19">
        <v>11024</v>
      </c>
      <c r="H19">
        <v>7625</v>
      </c>
      <c r="I19">
        <v>6276</v>
      </c>
      <c r="J19">
        <v>6117</v>
      </c>
      <c r="K19">
        <v>4854</v>
      </c>
      <c r="L19">
        <f t="shared" si="0"/>
        <v>41988</v>
      </c>
    </row>
    <row r="20" spans="1:12" x14ac:dyDescent="0.25">
      <c r="A20" t="s">
        <v>42</v>
      </c>
      <c r="B20" t="s">
        <v>18</v>
      </c>
      <c r="C20">
        <v>0</v>
      </c>
      <c r="D20">
        <v>0</v>
      </c>
      <c r="E20">
        <v>0</v>
      </c>
      <c r="F20">
        <v>774</v>
      </c>
      <c r="G20">
        <v>1906</v>
      </c>
      <c r="H20">
        <v>632</v>
      </c>
      <c r="I20">
        <v>744</v>
      </c>
      <c r="J20">
        <v>135</v>
      </c>
      <c r="K20">
        <v>9</v>
      </c>
      <c r="L20">
        <f t="shared" si="0"/>
        <v>4200</v>
      </c>
    </row>
    <row r="21" spans="1:12" x14ac:dyDescent="0.25">
      <c r="A21" t="s">
        <v>14</v>
      </c>
      <c r="B21" t="s">
        <v>17</v>
      </c>
      <c r="C21">
        <v>0</v>
      </c>
      <c r="D21">
        <v>0</v>
      </c>
      <c r="E21">
        <v>0</v>
      </c>
      <c r="F21">
        <v>555</v>
      </c>
      <c r="G21">
        <v>2265</v>
      </c>
      <c r="H21">
        <v>1594</v>
      </c>
      <c r="I21">
        <v>488</v>
      </c>
      <c r="J21">
        <v>772</v>
      </c>
      <c r="K21">
        <v>1102</v>
      </c>
      <c r="L21">
        <f t="shared" si="0"/>
        <v>6776</v>
      </c>
    </row>
    <row r="22" spans="1:12" x14ac:dyDescent="0.25">
      <c r="A22" t="s">
        <v>22</v>
      </c>
      <c r="B22" t="s">
        <v>18</v>
      </c>
      <c r="C22">
        <v>0</v>
      </c>
      <c r="D22">
        <v>0</v>
      </c>
      <c r="E22">
        <v>0</v>
      </c>
      <c r="F22">
        <v>357</v>
      </c>
      <c r="G22">
        <v>4232</v>
      </c>
      <c r="H22">
        <v>3937</v>
      </c>
      <c r="I22">
        <v>3534</v>
      </c>
      <c r="J22">
        <v>1354</v>
      </c>
      <c r="K22">
        <v>4863</v>
      </c>
      <c r="L22">
        <f t="shared" si="0"/>
        <v>18277</v>
      </c>
    </row>
    <row r="23" spans="1:12" x14ac:dyDescent="0.25">
      <c r="A23" t="s">
        <v>13</v>
      </c>
      <c r="B23" t="s">
        <v>18</v>
      </c>
      <c r="C23">
        <v>0</v>
      </c>
      <c r="D23">
        <v>0</v>
      </c>
      <c r="E23">
        <v>0</v>
      </c>
      <c r="F23">
        <v>359</v>
      </c>
      <c r="G23">
        <v>1015</v>
      </c>
      <c r="H23">
        <v>1728</v>
      </c>
      <c r="I23">
        <v>2157</v>
      </c>
      <c r="J23">
        <v>1134</v>
      </c>
      <c r="K23">
        <v>114</v>
      </c>
      <c r="L23">
        <f t="shared" si="0"/>
        <v>6507</v>
      </c>
    </row>
    <row r="24" spans="1:12" x14ac:dyDescent="0.25">
      <c r="A24" t="s">
        <v>15</v>
      </c>
      <c r="B24" t="s">
        <v>17</v>
      </c>
      <c r="C24">
        <v>0</v>
      </c>
      <c r="D24">
        <v>0</v>
      </c>
      <c r="E24">
        <v>0</v>
      </c>
      <c r="F24">
        <v>112</v>
      </c>
      <c r="G24">
        <v>1163</v>
      </c>
      <c r="H24">
        <v>2111</v>
      </c>
      <c r="I24">
        <v>1574</v>
      </c>
      <c r="J24">
        <v>1022</v>
      </c>
      <c r="K24">
        <v>1140</v>
      </c>
      <c r="L24">
        <f t="shared" si="0"/>
        <v>7122</v>
      </c>
    </row>
    <row r="25" spans="1:12" x14ac:dyDescent="0.25">
      <c r="A25" t="s">
        <v>43</v>
      </c>
      <c r="B25" t="s">
        <v>17</v>
      </c>
      <c r="C25">
        <v>0</v>
      </c>
      <c r="D25">
        <v>0</v>
      </c>
      <c r="E25">
        <v>0</v>
      </c>
      <c r="F25">
        <v>0</v>
      </c>
      <c r="G25">
        <v>118</v>
      </c>
      <c r="H25">
        <v>550</v>
      </c>
      <c r="I25">
        <v>666</v>
      </c>
      <c r="J25">
        <v>96</v>
      </c>
      <c r="K25">
        <v>371</v>
      </c>
      <c r="L25">
        <f t="shared" si="0"/>
        <v>1801</v>
      </c>
    </row>
    <row r="26" spans="1:12" x14ac:dyDescent="0.25">
      <c r="A26" t="s">
        <v>44</v>
      </c>
      <c r="B26" t="s">
        <v>17</v>
      </c>
      <c r="C26">
        <v>0</v>
      </c>
      <c r="D26">
        <v>0</v>
      </c>
      <c r="E26">
        <v>0</v>
      </c>
      <c r="F26">
        <v>0</v>
      </c>
      <c r="G26">
        <v>86</v>
      </c>
      <c r="H26">
        <v>2015</v>
      </c>
      <c r="I26">
        <v>2358</v>
      </c>
      <c r="J26">
        <v>1387</v>
      </c>
      <c r="K26">
        <v>1710</v>
      </c>
      <c r="L26">
        <f t="shared" si="0"/>
        <v>7556</v>
      </c>
    </row>
    <row r="27" spans="1:12" x14ac:dyDescent="0.25">
      <c r="A27" t="s">
        <v>20</v>
      </c>
      <c r="B27" t="s">
        <v>18</v>
      </c>
      <c r="C27">
        <v>0</v>
      </c>
      <c r="D27">
        <v>0</v>
      </c>
      <c r="E27">
        <v>0</v>
      </c>
      <c r="F27">
        <v>0</v>
      </c>
      <c r="G27">
        <v>208</v>
      </c>
      <c r="H27">
        <v>19600</v>
      </c>
      <c r="I27">
        <v>21700</v>
      </c>
      <c r="J27">
        <v>26100</v>
      </c>
      <c r="K27">
        <v>19425</v>
      </c>
      <c r="L27">
        <f t="shared" si="0"/>
        <v>87033</v>
      </c>
    </row>
    <row r="28" spans="1:12" x14ac:dyDescent="0.25">
      <c r="A28" t="s">
        <v>45</v>
      </c>
      <c r="B28" t="s">
        <v>17</v>
      </c>
      <c r="C28">
        <v>0</v>
      </c>
      <c r="D28">
        <v>0</v>
      </c>
      <c r="E28">
        <v>0</v>
      </c>
      <c r="F28">
        <v>0</v>
      </c>
      <c r="G28">
        <v>892</v>
      </c>
      <c r="H28">
        <v>5995</v>
      </c>
      <c r="I28">
        <v>5349</v>
      </c>
      <c r="J28">
        <v>4434</v>
      </c>
      <c r="K28">
        <v>167</v>
      </c>
      <c r="L28">
        <f t="shared" si="0"/>
        <v>16837</v>
      </c>
    </row>
    <row r="29" spans="1:12" x14ac:dyDescent="0.25">
      <c r="A29" t="s">
        <v>46</v>
      </c>
      <c r="B29" t="s">
        <v>17</v>
      </c>
      <c r="C29">
        <v>0</v>
      </c>
      <c r="D29">
        <v>0</v>
      </c>
      <c r="E29">
        <v>0</v>
      </c>
      <c r="F29">
        <v>0</v>
      </c>
      <c r="G29">
        <v>15</v>
      </c>
      <c r="H29">
        <v>3000</v>
      </c>
      <c r="I29">
        <v>2254</v>
      </c>
      <c r="J29">
        <v>460</v>
      </c>
      <c r="K29">
        <v>456</v>
      </c>
      <c r="L29">
        <f t="shared" si="0"/>
        <v>6185</v>
      </c>
    </row>
    <row r="30" spans="1:12" x14ac:dyDescent="0.25">
      <c r="A30" t="s">
        <v>30</v>
      </c>
      <c r="B30" t="s">
        <v>17</v>
      </c>
      <c r="C30">
        <v>0</v>
      </c>
      <c r="D30">
        <v>0</v>
      </c>
      <c r="E30">
        <v>0</v>
      </c>
      <c r="F30">
        <v>0</v>
      </c>
      <c r="G30">
        <v>0</v>
      </c>
      <c r="H30">
        <v>4280</v>
      </c>
      <c r="I30">
        <v>2877</v>
      </c>
      <c r="J30">
        <v>2597</v>
      </c>
      <c r="K30">
        <v>437</v>
      </c>
      <c r="L30">
        <f t="shared" si="0"/>
        <v>10191</v>
      </c>
    </row>
    <row r="31" spans="1:12" x14ac:dyDescent="0.25">
      <c r="A31" t="s">
        <v>47</v>
      </c>
      <c r="B31" t="s">
        <v>17</v>
      </c>
      <c r="C31">
        <v>0</v>
      </c>
      <c r="D31">
        <v>0</v>
      </c>
      <c r="E31">
        <v>0</v>
      </c>
      <c r="F31">
        <v>0</v>
      </c>
      <c r="G31">
        <v>0</v>
      </c>
      <c r="H31">
        <v>880</v>
      </c>
      <c r="I31">
        <v>4141</v>
      </c>
      <c r="J31">
        <v>2600</v>
      </c>
      <c r="K31">
        <v>705</v>
      </c>
      <c r="L31">
        <f t="shared" si="0"/>
        <v>8326</v>
      </c>
    </row>
    <row r="32" spans="1:12" x14ac:dyDescent="0.25">
      <c r="A32" t="s">
        <v>48</v>
      </c>
      <c r="B32" t="s">
        <v>17</v>
      </c>
      <c r="C32">
        <v>0</v>
      </c>
      <c r="D32">
        <v>0</v>
      </c>
      <c r="E32">
        <v>0</v>
      </c>
      <c r="F32">
        <v>0</v>
      </c>
      <c r="G32">
        <v>0</v>
      </c>
      <c r="H32">
        <v>231</v>
      </c>
      <c r="I32">
        <v>463</v>
      </c>
      <c r="J32">
        <v>966</v>
      </c>
      <c r="K32">
        <v>1509</v>
      </c>
      <c r="L32">
        <f t="shared" si="0"/>
        <v>3169</v>
      </c>
    </row>
    <row r="33" spans="1:12" x14ac:dyDescent="0.25">
      <c r="A33" t="s">
        <v>49</v>
      </c>
      <c r="B33" t="s">
        <v>17</v>
      </c>
      <c r="C33">
        <v>0</v>
      </c>
      <c r="D33">
        <v>0</v>
      </c>
      <c r="E33">
        <v>0</v>
      </c>
      <c r="F33">
        <v>0</v>
      </c>
      <c r="G33">
        <v>0</v>
      </c>
      <c r="H33">
        <v>23</v>
      </c>
      <c r="I33">
        <v>707</v>
      </c>
      <c r="J33">
        <v>339</v>
      </c>
      <c r="K33">
        <v>80</v>
      </c>
      <c r="L33">
        <f t="shared" si="0"/>
        <v>1149</v>
      </c>
    </row>
    <row r="34" spans="1:12" x14ac:dyDescent="0.25">
      <c r="A34" t="s">
        <v>50</v>
      </c>
      <c r="B34" t="s">
        <v>17</v>
      </c>
      <c r="C34">
        <v>0</v>
      </c>
      <c r="D34">
        <v>0</v>
      </c>
      <c r="E34">
        <v>0</v>
      </c>
      <c r="F34">
        <v>0</v>
      </c>
      <c r="G34">
        <v>0</v>
      </c>
      <c r="H34">
        <v>171</v>
      </c>
      <c r="I34">
        <v>817</v>
      </c>
      <c r="J34">
        <v>1721</v>
      </c>
      <c r="K34">
        <v>2172</v>
      </c>
      <c r="L34">
        <f t="shared" si="0"/>
        <v>4881</v>
      </c>
    </row>
    <row r="35" spans="1:12" x14ac:dyDescent="0.25">
      <c r="A35" t="s">
        <v>51</v>
      </c>
      <c r="B35" t="s">
        <v>18</v>
      </c>
      <c r="C35">
        <v>0</v>
      </c>
      <c r="D35">
        <v>0</v>
      </c>
      <c r="E35">
        <v>0</v>
      </c>
      <c r="F35">
        <v>0</v>
      </c>
      <c r="G35">
        <v>0</v>
      </c>
      <c r="H35">
        <v>579</v>
      </c>
      <c r="I35">
        <v>23297</v>
      </c>
      <c r="J35">
        <v>18019</v>
      </c>
      <c r="K35">
        <v>16313</v>
      </c>
      <c r="L35">
        <f t="shared" si="0"/>
        <v>58208</v>
      </c>
    </row>
    <row r="36" spans="1:12" x14ac:dyDescent="0.25">
      <c r="A36" t="s">
        <v>28</v>
      </c>
      <c r="B36" t="s">
        <v>17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1512</v>
      </c>
      <c r="J36">
        <v>965</v>
      </c>
      <c r="K36">
        <v>350</v>
      </c>
      <c r="L36">
        <f t="shared" si="0"/>
        <v>2827</v>
      </c>
    </row>
    <row r="37" spans="1:12" x14ac:dyDescent="0.25">
      <c r="A37" t="s">
        <v>27</v>
      </c>
      <c r="B37" t="s">
        <v>18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432</v>
      </c>
      <c r="J37">
        <v>345</v>
      </c>
      <c r="K37">
        <v>739</v>
      </c>
      <c r="L37">
        <f t="shared" si="0"/>
        <v>1516</v>
      </c>
    </row>
    <row r="38" spans="1:12" x14ac:dyDescent="0.25">
      <c r="A38" t="s">
        <v>52</v>
      </c>
      <c r="B38" t="s">
        <v>17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2981</v>
      </c>
      <c r="J38">
        <v>7062</v>
      </c>
      <c r="K38">
        <v>5811</v>
      </c>
      <c r="L38">
        <f t="shared" si="0"/>
        <v>15854</v>
      </c>
    </row>
    <row r="39" spans="1:12" x14ac:dyDescent="0.25">
      <c r="A39" t="s">
        <v>24</v>
      </c>
      <c r="B39" t="s">
        <v>17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205</v>
      </c>
      <c r="J39">
        <v>231</v>
      </c>
      <c r="K39">
        <v>25</v>
      </c>
      <c r="L39">
        <f t="shared" si="0"/>
        <v>461</v>
      </c>
    </row>
    <row r="40" spans="1:12" x14ac:dyDescent="0.25">
      <c r="A40" t="s">
        <v>53</v>
      </c>
      <c r="B40" t="s">
        <v>17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3759</v>
      </c>
      <c r="J40">
        <v>8664</v>
      </c>
      <c r="K40">
        <v>5442</v>
      </c>
      <c r="L40">
        <f t="shared" si="0"/>
        <v>17865</v>
      </c>
    </row>
    <row r="41" spans="1:12" x14ac:dyDescent="0.25">
      <c r="A41" t="s">
        <v>54</v>
      </c>
      <c r="B41" t="s">
        <v>17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475</v>
      </c>
      <c r="J41">
        <v>1564</v>
      </c>
      <c r="K41">
        <v>494</v>
      </c>
      <c r="L41">
        <f t="shared" si="0"/>
        <v>2533</v>
      </c>
    </row>
    <row r="42" spans="1:12" x14ac:dyDescent="0.25">
      <c r="A42" t="s">
        <v>55</v>
      </c>
      <c r="B42" t="s">
        <v>17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f t="shared" si="0"/>
        <v>0</v>
      </c>
    </row>
    <row r="43" spans="1:12" x14ac:dyDescent="0.25">
      <c r="A43" t="s">
        <v>29</v>
      </c>
      <c r="B43" t="s">
        <v>18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1770</v>
      </c>
      <c r="J43">
        <v>139782</v>
      </c>
      <c r="K43">
        <v>154840</v>
      </c>
      <c r="L43">
        <f t="shared" si="0"/>
        <v>296392</v>
      </c>
    </row>
    <row r="44" spans="1:12" x14ac:dyDescent="0.25">
      <c r="A44" t="s">
        <v>25</v>
      </c>
      <c r="B44" t="s">
        <v>18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1126</v>
      </c>
      <c r="J44">
        <v>948</v>
      </c>
      <c r="K44">
        <v>742</v>
      </c>
      <c r="L44">
        <f t="shared" si="0"/>
        <v>2816</v>
      </c>
    </row>
    <row r="45" spans="1:12" x14ac:dyDescent="0.25">
      <c r="A45" t="s">
        <v>56</v>
      </c>
      <c r="B45" t="s">
        <v>17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356</v>
      </c>
      <c r="J45">
        <v>2267</v>
      </c>
      <c r="K45">
        <v>1682</v>
      </c>
      <c r="L45">
        <f t="shared" si="0"/>
        <v>4305</v>
      </c>
    </row>
    <row r="46" spans="1:12" x14ac:dyDescent="0.25">
      <c r="A46" t="s">
        <v>57</v>
      </c>
      <c r="B46" t="s">
        <v>17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112</v>
      </c>
      <c r="J46">
        <v>437</v>
      </c>
      <c r="K46">
        <v>407</v>
      </c>
      <c r="L46">
        <f t="shared" si="0"/>
        <v>956</v>
      </c>
    </row>
    <row r="47" spans="1:12" x14ac:dyDescent="0.25">
      <c r="A47" t="s">
        <v>26</v>
      </c>
      <c r="B47" t="s">
        <v>17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903</v>
      </c>
      <c r="J47">
        <v>18602</v>
      </c>
      <c r="K47">
        <v>10728</v>
      </c>
      <c r="L47">
        <f t="shared" si="0"/>
        <v>30233</v>
      </c>
    </row>
    <row r="48" spans="1:12" x14ac:dyDescent="0.25">
      <c r="A48" t="s">
        <v>58</v>
      </c>
      <c r="B48" t="s">
        <v>17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4166</v>
      </c>
      <c r="K48">
        <v>2810</v>
      </c>
      <c r="L48">
        <f t="shared" si="0"/>
        <v>6976</v>
      </c>
    </row>
    <row r="49" spans="1:12" x14ac:dyDescent="0.25">
      <c r="A49" t="s">
        <v>59</v>
      </c>
      <c r="B49" t="s">
        <v>17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1590</v>
      </c>
      <c r="K49">
        <v>1765</v>
      </c>
      <c r="L49">
        <f t="shared" si="0"/>
        <v>3355</v>
      </c>
    </row>
    <row r="50" spans="1:12" x14ac:dyDescent="0.25">
      <c r="A50" t="s">
        <v>60</v>
      </c>
      <c r="B50" t="s">
        <v>17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3389</v>
      </c>
      <c r="K50">
        <v>4051</v>
      </c>
      <c r="L50">
        <f t="shared" si="0"/>
        <v>7440</v>
      </c>
    </row>
    <row r="51" spans="1:12" x14ac:dyDescent="0.25">
      <c r="A51" t="s">
        <v>61</v>
      </c>
      <c r="B51" t="s">
        <v>17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567</v>
      </c>
      <c r="K51">
        <v>2459</v>
      </c>
      <c r="L51">
        <f t="shared" si="0"/>
        <v>3026</v>
      </c>
    </row>
    <row r="52" spans="1:12" x14ac:dyDescent="0.25">
      <c r="A52" t="s">
        <v>62</v>
      </c>
      <c r="B52" t="s">
        <v>18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393</v>
      </c>
      <c r="K52">
        <v>2594</v>
      </c>
      <c r="L52">
        <f t="shared" si="0"/>
        <v>2987</v>
      </c>
    </row>
    <row r="53" spans="1:12" x14ac:dyDescent="0.25">
      <c r="A53" t="s">
        <v>63</v>
      </c>
      <c r="B53" t="s">
        <v>18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1721</v>
      </c>
      <c r="L53">
        <f t="shared" si="0"/>
        <v>1721</v>
      </c>
    </row>
    <row r="54" spans="1:12" x14ac:dyDescent="0.25">
      <c r="A54" t="s">
        <v>64</v>
      </c>
      <c r="B54" t="s">
        <v>17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880</v>
      </c>
      <c r="L54">
        <f t="shared" si="0"/>
        <v>880</v>
      </c>
    </row>
    <row r="55" spans="1:12" x14ac:dyDescent="0.25">
      <c r="A55" t="s">
        <v>65</v>
      </c>
      <c r="B55" t="s">
        <v>18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5369</v>
      </c>
      <c r="L55">
        <f t="shared" si="0"/>
        <v>5369</v>
      </c>
    </row>
    <row r="56" spans="1:12" x14ac:dyDescent="0.25">
      <c r="A56" t="s">
        <v>66</v>
      </c>
      <c r="B56" t="s">
        <v>18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1562</v>
      </c>
      <c r="L56">
        <f t="shared" si="0"/>
        <v>1562</v>
      </c>
    </row>
    <row r="57" spans="1:12" x14ac:dyDescent="0.25">
      <c r="A57" t="s">
        <v>1</v>
      </c>
      <c r="C57">
        <f>SUM(C2:C56)</f>
        <v>17763</v>
      </c>
      <c r="D57">
        <f t="shared" ref="D57:L57" si="1">SUM(D2:D56)</f>
        <v>53171</v>
      </c>
      <c r="E57">
        <f t="shared" si="1"/>
        <v>97102</v>
      </c>
      <c r="F57">
        <f t="shared" si="1"/>
        <v>118882</v>
      </c>
      <c r="G57">
        <f t="shared" si="1"/>
        <v>114023</v>
      </c>
      <c r="H57">
        <f t="shared" si="1"/>
        <v>159616</v>
      </c>
      <c r="I57">
        <f t="shared" si="1"/>
        <v>195581</v>
      </c>
      <c r="J57">
        <f t="shared" si="1"/>
        <v>361315</v>
      </c>
      <c r="K57">
        <f t="shared" si="1"/>
        <v>326644</v>
      </c>
      <c r="L57">
        <f t="shared" si="1"/>
        <v>1444097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61F80-65F7-43F7-B7A2-688C7414A115}">
  <dimension ref="A1:L12"/>
  <sheetViews>
    <sheetView workbookViewId="0">
      <selection activeCell="I19" sqref="I19"/>
    </sheetView>
  </sheetViews>
  <sheetFormatPr defaultRowHeight="12.5" x14ac:dyDescent="0.25"/>
  <sheetData>
    <row r="1" spans="1:12" x14ac:dyDescent="0.25">
      <c r="A1" s="17" t="s">
        <v>35</v>
      </c>
      <c r="B1" s="17"/>
      <c r="C1" s="17"/>
      <c r="D1" s="17"/>
      <c r="E1" s="17"/>
      <c r="F1" s="17"/>
      <c r="G1" s="17"/>
      <c r="H1" s="17"/>
      <c r="I1" s="17"/>
      <c r="J1" s="4"/>
    </row>
    <row r="2" spans="1:12" x14ac:dyDescent="0.25">
      <c r="A2" s="18" t="s">
        <v>70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ht="13" x14ac:dyDescent="0.3">
      <c r="A3" s="19" t="s">
        <v>2</v>
      </c>
      <c r="B3" s="19"/>
      <c r="C3" s="19"/>
      <c r="D3" s="19"/>
      <c r="E3" s="19"/>
      <c r="F3" s="19"/>
      <c r="G3" s="19"/>
      <c r="H3" s="19"/>
      <c r="I3" s="19"/>
      <c r="J3" s="5"/>
    </row>
    <row r="4" spans="1:12" x14ac:dyDescent="0.25">
      <c r="A4" s="20" t="s">
        <v>69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2" x14ac:dyDescent="0.25">
      <c r="A5" s="13" t="s">
        <v>67</v>
      </c>
      <c r="B5" s="13"/>
      <c r="C5" s="13"/>
      <c r="D5" s="13"/>
      <c r="E5" s="13"/>
      <c r="F5" s="13"/>
      <c r="G5" s="13"/>
      <c r="H5" s="13"/>
      <c r="I5" s="13"/>
      <c r="J5" s="6"/>
    </row>
    <row r="6" spans="1:12" ht="26" x14ac:dyDescent="0.3">
      <c r="A6" s="5" t="s">
        <v>8</v>
      </c>
      <c r="B6" s="5"/>
      <c r="C6" s="5"/>
      <c r="D6" s="5"/>
      <c r="E6" s="5"/>
      <c r="F6" s="5"/>
      <c r="G6" s="5"/>
      <c r="H6" s="5"/>
      <c r="I6" s="5"/>
      <c r="J6" s="5"/>
    </row>
    <row r="7" spans="1:12" ht="37.5" x14ac:dyDescent="0.25">
      <c r="A7" s="7" t="s">
        <v>31</v>
      </c>
      <c r="B7" s="8"/>
      <c r="C7" s="8"/>
      <c r="D7" s="8"/>
      <c r="E7" s="8"/>
      <c r="F7" s="8"/>
      <c r="G7" s="8"/>
      <c r="H7" s="8"/>
      <c r="I7" s="8"/>
      <c r="J7" s="8"/>
    </row>
    <row r="8" spans="1:12" x14ac:dyDescent="0.25">
      <c r="A8" s="9" t="s">
        <v>32</v>
      </c>
      <c r="B8" s="10"/>
      <c r="C8" s="10"/>
      <c r="D8" s="10"/>
      <c r="E8" s="10"/>
      <c r="F8" s="10"/>
      <c r="G8" s="10"/>
      <c r="H8" s="10"/>
      <c r="I8" s="10"/>
      <c r="J8" s="7"/>
    </row>
    <row r="9" spans="1:12" x14ac:dyDescent="0.25">
      <c r="A9" s="2" t="s">
        <v>34</v>
      </c>
      <c r="B9" s="7"/>
      <c r="C9" s="7"/>
      <c r="D9" s="7"/>
      <c r="E9" s="7"/>
      <c r="F9" s="7"/>
      <c r="G9" s="7"/>
      <c r="H9" s="7"/>
      <c r="I9" s="7"/>
    </row>
    <row r="11" spans="1:12" ht="13" thickBot="1" x14ac:dyDescent="0.3"/>
    <row r="12" spans="1:12" ht="19" thickBot="1" x14ac:dyDescent="0.5">
      <c r="A12" s="14" t="s">
        <v>68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6"/>
    </row>
  </sheetData>
  <mergeCells count="6">
    <mergeCell ref="A1:I1"/>
    <mergeCell ref="A2:L2"/>
    <mergeCell ref="A3:I3"/>
    <mergeCell ref="A4:L4"/>
    <mergeCell ref="A5:I5"/>
    <mergeCell ref="A12:L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E12"/>
  <sheetViews>
    <sheetView workbookViewId="0">
      <selection activeCell="G15" sqref="G15"/>
    </sheetView>
  </sheetViews>
  <sheetFormatPr defaultColWidth="11.453125" defaultRowHeight="12.5" x14ac:dyDescent="0.25"/>
  <sheetData>
    <row r="2" spans="2:57" ht="15.5" x14ac:dyDescent="0.35">
      <c r="B2" s="21" t="s">
        <v>68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</row>
    <row r="3" spans="2:57" ht="43.5" x14ac:dyDescent="0.35">
      <c r="B3" s="11" t="s">
        <v>23</v>
      </c>
      <c r="C3" s="12" t="s">
        <v>36</v>
      </c>
      <c r="D3" s="12" t="s">
        <v>37</v>
      </c>
      <c r="E3" s="12" t="s">
        <v>3</v>
      </c>
      <c r="F3" s="12" t="s">
        <v>38</v>
      </c>
      <c r="G3" s="12" t="s">
        <v>4</v>
      </c>
      <c r="H3" s="12" t="s">
        <v>39</v>
      </c>
      <c r="I3" s="12" t="s">
        <v>19</v>
      </c>
      <c r="J3" s="12" t="s">
        <v>5</v>
      </c>
      <c r="K3" s="12" t="s">
        <v>6</v>
      </c>
      <c r="L3" s="12" t="s">
        <v>21</v>
      </c>
      <c r="M3" s="12" t="s">
        <v>40</v>
      </c>
      <c r="N3" s="12" t="s">
        <v>0</v>
      </c>
      <c r="O3" s="12" t="s">
        <v>7</v>
      </c>
      <c r="P3" s="12" t="s">
        <v>41</v>
      </c>
      <c r="Q3" s="12" t="s">
        <v>10</v>
      </c>
      <c r="R3" s="12" t="s">
        <v>11</v>
      </c>
      <c r="S3" s="12" t="s">
        <v>9</v>
      </c>
      <c r="T3" s="12" t="s">
        <v>12</v>
      </c>
      <c r="U3" s="12" t="s">
        <v>42</v>
      </c>
      <c r="V3" s="12" t="s">
        <v>14</v>
      </c>
      <c r="W3" s="12" t="s">
        <v>22</v>
      </c>
      <c r="X3" s="12" t="s">
        <v>13</v>
      </c>
      <c r="Y3" s="12" t="s">
        <v>15</v>
      </c>
      <c r="Z3" s="12" t="s">
        <v>43</v>
      </c>
      <c r="AA3" s="12" t="s">
        <v>44</v>
      </c>
      <c r="AB3" s="12" t="s">
        <v>20</v>
      </c>
      <c r="AC3" s="12" t="s">
        <v>45</v>
      </c>
      <c r="AD3" s="12" t="s">
        <v>46</v>
      </c>
      <c r="AE3" s="12" t="s">
        <v>30</v>
      </c>
      <c r="AF3" s="12" t="s">
        <v>47</v>
      </c>
      <c r="AG3" s="12" t="s">
        <v>48</v>
      </c>
      <c r="AH3" s="12" t="s">
        <v>49</v>
      </c>
      <c r="AI3" s="12" t="s">
        <v>50</v>
      </c>
      <c r="AJ3" s="12" t="s">
        <v>51</v>
      </c>
      <c r="AK3" s="12" t="s">
        <v>28</v>
      </c>
      <c r="AL3" s="12" t="s">
        <v>27</v>
      </c>
      <c r="AM3" s="12" t="s">
        <v>52</v>
      </c>
      <c r="AN3" s="12" t="s">
        <v>24</v>
      </c>
      <c r="AO3" s="12" t="s">
        <v>53</v>
      </c>
      <c r="AP3" s="12" t="s">
        <v>54</v>
      </c>
      <c r="AQ3" s="12" t="s">
        <v>55</v>
      </c>
      <c r="AR3" s="12" t="s">
        <v>29</v>
      </c>
      <c r="AS3" s="12" t="s">
        <v>25</v>
      </c>
      <c r="AT3" s="12" t="s">
        <v>56</v>
      </c>
      <c r="AU3" s="12" t="s">
        <v>57</v>
      </c>
      <c r="AV3" s="12" t="s">
        <v>26</v>
      </c>
      <c r="AW3" s="12" t="s">
        <v>58</v>
      </c>
      <c r="AX3" s="12" t="s">
        <v>59</v>
      </c>
      <c r="AY3" s="12" t="s">
        <v>60</v>
      </c>
      <c r="AZ3" s="12" t="s">
        <v>61</v>
      </c>
      <c r="BA3" s="12" t="s">
        <v>62</v>
      </c>
      <c r="BB3" s="12" t="s">
        <v>63</v>
      </c>
      <c r="BC3" s="12" t="s">
        <v>64</v>
      </c>
      <c r="BD3" s="12" t="s">
        <v>65</v>
      </c>
      <c r="BE3" s="12" t="s">
        <v>66</v>
      </c>
    </row>
    <row r="4" spans="2:57" x14ac:dyDescent="0.25">
      <c r="B4" s="3">
        <v>2011</v>
      </c>
      <c r="C4" s="1">
        <v>7671</v>
      </c>
      <c r="D4" s="1">
        <v>9674</v>
      </c>
      <c r="E4" s="1">
        <v>342</v>
      </c>
      <c r="F4" s="1">
        <v>76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</row>
    <row r="5" spans="2:57" x14ac:dyDescent="0.25">
      <c r="B5" s="3">
        <v>2012</v>
      </c>
      <c r="C5" s="1">
        <v>23461</v>
      </c>
      <c r="D5" s="1">
        <v>9819</v>
      </c>
      <c r="E5" s="1">
        <v>139</v>
      </c>
      <c r="F5" s="1">
        <v>588</v>
      </c>
      <c r="G5" s="1">
        <v>673</v>
      </c>
      <c r="H5" s="1">
        <v>12749</v>
      </c>
      <c r="I5" s="1">
        <v>683</v>
      </c>
      <c r="J5" s="1">
        <v>93</v>
      </c>
      <c r="K5" s="1">
        <v>2400</v>
      </c>
      <c r="L5" s="1">
        <v>192</v>
      </c>
      <c r="M5" s="1">
        <v>2374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</row>
    <row r="6" spans="2:57" x14ac:dyDescent="0.25">
      <c r="B6" s="3">
        <v>2013</v>
      </c>
      <c r="C6" s="1">
        <v>23094</v>
      </c>
      <c r="D6" s="1">
        <v>22610</v>
      </c>
      <c r="E6" s="1">
        <v>923</v>
      </c>
      <c r="F6" s="1">
        <v>1029</v>
      </c>
      <c r="G6" s="1">
        <v>0</v>
      </c>
      <c r="H6" s="1">
        <v>12088</v>
      </c>
      <c r="I6" s="1">
        <v>1738</v>
      </c>
      <c r="J6" s="1">
        <v>569</v>
      </c>
      <c r="K6" s="1">
        <v>19400</v>
      </c>
      <c r="L6" s="1">
        <v>1005</v>
      </c>
      <c r="M6" s="1">
        <v>7154</v>
      </c>
      <c r="N6" s="1">
        <v>526</v>
      </c>
      <c r="O6" s="1">
        <v>6089</v>
      </c>
      <c r="P6" s="1">
        <v>560</v>
      </c>
      <c r="Q6" s="1">
        <v>260</v>
      </c>
      <c r="R6" s="1">
        <v>51</v>
      </c>
      <c r="S6" s="1">
        <v>6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</row>
    <row r="7" spans="2:57" x14ac:dyDescent="0.25">
      <c r="B7" s="3">
        <v>2014</v>
      </c>
      <c r="C7" s="1">
        <v>18805</v>
      </c>
      <c r="D7" s="1">
        <v>30200</v>
      </c>
      <c r="E7" s="1">
        <v>2594</v>
      </c>
      <c r="F7" s="1">
        <v>196</v>
      </c>
      <c r="G7" s="1">
        <v>0</v>
      </c>
      <c r="H7" s="1">
        <v>13264</v>
      </c>
      <c r="I7" s="1">
        <v>1964</v>
      </c>
      <c r="J7" s="1">
        <v>407</v>
      </c>
      <c r="K7" s="1">
        <v>16750</v>
      </c>
      <c r="L7" s="1">
        <v>1184</v>
      </c>
      <c r="M7" s="1">
        <v>8433</v>
      </c>
      <c r="N7" s="1">
        <v>449</v>
      </c>
      <c r="O7" s="1">
        <v>11550</v>
      </c>
      <c r="P7" s="1">
        <v>1145</v>
      </c>
      <c r="Q7" s="1">
        <v>1503</v>
      </c>
      <c r="R7" s="1">
        <v>879</v>
      </c>
      <c r="S7" s="1">
        <v>1310</v>
      </c>
      <c r="T7" s="1">
        <v>6092</v>
      </c>
      <c r="U7" s="1">
        <v>774</v>
      </c>
      <c r="V7" s="1">
        <v>555</v>
      </c>
      <c r="W7" s="1">
        <v>357</v>
      </c>
      <c r="X7" s="1">
        <v>359</v>
      </c>
      <c r="Y7" s="1">
        <v>112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</row>
    <row r="8" spans="2:57" x14ac:dyDescent="0.25">
      <c r="B8" s="3">
        <v>2015</v>
      </c>
      <c r="C8" s="1">
        <v>15393</v>
      </c>
      <c r="D8" s="1">
        <v>17269</v>
      </c>
      <c r="E8" s="1">
        <v>1387</v>
      </c>
      <c r="F8" s="1">
        <v>115</v>
      </c>
      <c r="G8" s="1">
        <v>0</v>
      </c>
      <c r="H8" s="1">
        <v>4191</v>
      </c>
      <c r="I8" s="1">
        <v>1582</v>
      </c>
      <c r="J8" s="1">
        <v>2</v>
      </c>
      <c r="K8" s="1">
        <v>26200</v>
      </c>
      <c r="L8" s="1">
        <v>18</v>
      </c>
      <c r="M8" s="1">
        <v>7591</v>
      </c>
      <c r="N8" s="1">
        <v>64</v>
      </c>
      <c r="O8" s="1">
        <v>9750</v>
      </c>
      <c r="P8" s="1">
        <v>2629</v>
      </c>
      <c r="Q8" s="1">
        <v>3477</v>
      </c>
      <c r="R8" s="1">
        <v>407</v>
      </c>
      <c r="S8" s="1">
        <v>1024</v>
      </c>
      <c r="T8" s="1">
        <v>11024</v>
      </c>
      <c r="U8" s="1">
        <v>1906</v>
      </c>
      <c r="V8" s="1">
        <v>2265</v>
      </c>
      <c r="W8" s="1">
        <v>4232</v>
      </c>
      <c r="X8" s="1">
        <v>1015</v>
      </c>
      <c r="Y8" s="1">
        <v>1163</v>
      </c>
      <c r="Z8" s="1">
        <v>118</v>
      </c>
      <c r="AA8" s="1">
        <v>86</v>
      </c>
      <c r="AB8" s="1">
        <v>208</v>
      </c>
      <c r="AC8" s="1">
        <v>892</v>
      </c>
      <c r="AD8" s="1">
        <v>15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</row>
    <row r="9" spans="2:57" x14ac:dyDescent="0.25">
      <c r="B9" s="3">
        <v>2016</v>
      </c>
      <c r="C9" s="1">
        <v>24739</v>
      </c>
      <c r="D9" s="1">
        <v>14006</v>
      </c>
      <c r="E9" s="1">
        <v>657</v>
      </c>
      <c r="F9" s="1">
        <v>94</v>
      </c>
      <c r="G9" s="1">
        <v>0</v>
      </c>
      <c r="H9" s="1">
        <v>2474</v>
      </c>
      <c r="I9" s="1">
        <v>901</v>
      </c>
      <c r="J9" s="1">
        <v>0</v>
      </c>
      <c r="K9" s="1">
        <v>30200</v>
      </c>
      <c r="L9" s="1">
        <v>0</v>
      </c>
      <c r="M9" s="1">
        <v>7957</v>
      </c>
      <c r="N9" s="1">
        <v>0</v>
      </c>
      <c r="O9" s="1">
        <v>15938</v>
      </c>
      <c r="P9" s="1">
        <v>3035</v>
      </c>
      <c r="Q9" s="1">
        <v>3737</v>
      </c>
      <c r="R9" s="1">
        <v>393</v>
      </c>
      <c r="S9" s="1">
        <v>534</v>
      </c>
      <c r="T9" s="1">
        <v>7625</v>
      </c>
      <c r="U9" s="1">
        <v>632</v>
      </c>
      <c r="V9" s="1">
        <v>1594</v>
      </c>
      <c r="W9" s="1">
        <v>3937</v>
      </c>
      <c r="X9" s="1">
        <v>1728</v>
      </c>
      <c r="Y9" s="1">
        <v>2111</v>
      </c>
      <c r="Z9" s="1">
        <v>550</v>
      </c>
      <c r="AA9" s="1">
        <v>2015</v>
      </c>
      <c r="AB9" s="1">
        <v>19600</v>
      </c>
      <c r="AC9" s="1">
        <v>5995</v>
      </c>
      <c r="AD9" s="1">
        <v>3000</v>
      </c>
      <c r="AE9" s="1">
        <v>4280</v>
      </c>
      <c r="AF9" s="1">
        <v>880</v>
      </c>
      <c r="AG9" s="1">
        <v>231</v>
      </c>
      <c r="AH9" s="1">
        <v>23</v>
      </c>
      <c r="AI9" s="1">
        <v>171</v>
      </c>
      <c r="AJ9" s="1">
        <v>579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</row>
    <row r="10" spans="2:57" x14ac:dyDescent="0.25">
      <c r="B10" s="3">
        <v>2017</v>
      </c>
      <c r="C10" s="1">
        <v>20349</v>
      </c>
      <c r="D10" s="1">
        <v>11230</v>
      </c>
      <c r="E10" s="1">
        <v>544</v>
      </c>
      <c r="F10" s="1">
        <v>6</v>
      </c>
      <c r="G10" s="1">
        <v>0</v>
      </c>
      <c r="H10" s="1">
        <v>20936</v>
      </c>
      <c r="I10" s="1">
        <v>1817</v>
      </c>
      <c r="J10" s="1">
        <v>0</v>
      </c>
      <c r="K10" s="1">
        <v>26500</v>
      </c>
      <c r="L10" s="1">
        <v>0</v>
      </c>
      <c r="M10" s="1">
        <v>8140</v>
      </c>
      <c r="N10" s="1">
        <v>0</v>
      </c>
      <c r="O10" s="1">
        <v>9632</v>
      </c>
      <c r="P10" s="1">
        <v>23</v>
      </c>
      <c r="Q10" s="1">
        <v>3336</v>
      </c>
      <c r="R10" s="1">
        <v>18</v>
      </c>
      <c r="S10" s="1">
        <v>17</v>
      </c>
      <c r="T10" s="1">
        <v>6276</v>
      </c>
      <c r="U10" s="1">
        <v>744</v>
      </c>
      <c r="V10" s="1">
        <v>488</v>
      </c>
      <c r="W10" s="1">
        <v>3534</v>
      </c>
      <c r="X10" s="1">
        <v>2157</v>
      </c>
      <c r="Y10" s="1">
        <v>1574</v>
      </c>
      <c r="Z10" s="1">
        <v>666</v>
      </c>
      <c r="AA10" s="1">
        <v>2358</v>
      </c>
      <c r="AB10" s="1">
        <v>21700</v>
      </c>
      <c r="AC10" s="1">
        <v>5349</v>
      </c>
      <c r="AD10" s="1">
        <v>2254</v>
      </c>
      <c r="AE10" s="1">
        <v>2877</v>
      </c>
      <c r="AF10" s="1">
        <v>4141</v>
      </c>
      <c r="AG10" s="1">
        <v>463</v>
      </c>
      <c r="AH10" s="1">
        <v>707</v>
      </c>
      <c r="AI10" s="1">
        <v>817</v>
      </c>
      <c r="AJ10" s="1">
        <v>23297</v>
      </c>
      <c r="AK10" s="1">
        <v>1512</v>
      </c>
      <c r="AL10" s="1">
        <v>432</v>
      </c>
      <c r="AM10" s="1">
        <v>2981</v>
      </c>
      <c r="AN10" s="1">
        <v>205</v>
      </c>
      <c r="AO10" s="1">
        <v>3759</v>
      </c>
      <c r="AP10" s="1">
        <v>475</v>
      </c>
      <c r="AQ10" s="1">
        <v>0</v>
      </c>
      <c r="AR10" s="1">
        <v>1770</v>
      </c>
      <c r="AS10" s="1">
        <v>1126</v>
      </c>
      <c r="AT10" s="1">
        <v>356</v>
      </c>
      <c r="AU10" s="1">
        <v>112</v>
      </c>
      <c r="AV10" s="1">
        <v>903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</row>
    <row r="11" spans="2:57" x14ac:dyDescent="0.25">
      <c r="B11" s="3">
        <v>2018</v>
      </c>
      <c r="C11" s="1">
        <v>18306</v>
      </c>
      <c r="D11" s="1">
        <v>14715</v>
      </c>
      <c r="E11" s="1">
        <v>1219</v>
      </c>
      <c r="F11" s="1">
        <v>0</v>
      </c>
      <c r="G11" s="1">
        <v>0</v>
      </c>
      <c r="H11" s="1">
        <v>27595</v>
      </c>
      <c r="I11" s="1">
        <v>560</v>
      </c>
      <c r="J11" s="1">
        <v>0</v>
      </c>
      <c r="K11" s="1">
        <v>25745</v>
      </c>
      <c r="L11" s="1">
        <v>0</v>
      </c>
      <c r="M11" s="1">
        <v>582</v>
      </c>
      <c r="N11" s="1">
        <v>0</v>
      </c>
      <c r="O11" s="1">
        <v>8074</v>
      </c>
      <c r="P11" s="1">
        <v>7</v>
      </c>
      <c r="Q11" s="1">
        <v>2250</v>
      </c>
      <c r="R11" s="1">
        <v>2036</v>
      </c>
      <c r="S11" s="1">
        <v>1</v>
      </c>
      <c r="T11" s="1">
        <v>6117</v>
      </c>
      <c r="U11" s="1">
        <v>135</v>
      </c>
      <c r="V11" s="1">
        <v>772</v>
      </c>
      <c r="W11" s="1">
        <v>1354</v>
      </c>
      <c r="X11" s="1">
        <v>1134</v>
      </c>
      <c r="Y11" s="1">
        <v>1022</v>
      </c>
      <c r="Z11" s="1">
        <v>96</v>
      </c>
      <c r="AA11" s="1">
        <v>1387</v>
      </c>
      <c r="AB11" s="1">
        <v>26100</v>
      </c>
      <c r="AC11" s="1">
        <v>4434</v>
      </c>
      <c r="AD11" s="1">
        <v>460</v>
      </c>
      <c r="AE11" s="1">
        <v>2597</v>
      </c>
      <c r="AF11" s="1">
        <v>2600</v>
      </c>
      <c r="AG11" s="1">
        <v>966</v>
      </c>
      <c r="AH11" s="1">
        <v>339</v>
      </c>
      <c r="AI11" s="1">
        <v>1721</v>
      </c>
      <c r="AJ11" s="1">
        <v>18019</v>
      </c>
      <c r="AK11" s="1">
        <v>965</v>
      </c>
      <c r="AL11" s="1">
        <v>345</v>
      </c>
      <c r="AM11" s="1">
        <v>7062</v>
      </c>
      <c r="AN11" s="1">
        <v>231</v>
      </c>
      <c r="AO11" s="1">
        <v>8664</v>
      </c>
      <c r="AP11" s="1">
        <v>1564</v>
      </c>
      <c r="AQ11" s="1">
        <v>0</v>
      </c>
      <c r="AR11" s="1">
        <v>139782</v>
      </c>
      <c r="AS11" s="1">
        <v>948</v>
      </c>
      <c r="AT11" s="1">
        <v>2267</v>
      </c>
      <c r="AU11" s="1">
        <v>437</v>
      </c>
      <c r="AV11" s="1">
        <v>18602</v>
      </c>
      <c r="AW11" s="1">
        <v>4166</v>
      </c>
      <c r="AX11" s="1">
        <v>1590</v>
      </c>
      <c r="AY11" s="1">
        <v>3389</v>
      </c>
      <c r="AZ11" s="1">
        <v>567</v>
      </c>
      <c r="BA11" s="1">
        <v>393</v>
      </c>
      <c r="BB11" s="1">
        <v>0</v>
      </c>
      <c r="BC11" s="1">
        <v>0</v>
      </c>
      <c r="BD11" s="1">
        <v>0</v>
      </c>
      <c r="BE11" s="1">
        <v>0</v>
      </c>
    </row>
    <row r="12" spans="2:57" x14ac:dyDescent="0.25">
      <c r="B12" s="3">
        <v>2019</v>
      </c>
      <c r="C12" s="1">
        <v>4915</v>
      </c>
      <c r="D12" s="1">
        <v>12365</v>
      </c>
      <c r="E12" s="1">
        <v>680</v>
      </c>
      <c r="F12" s="1">
        <v>0</v>
      </c>
      <c r="G12" s="1">
        <v>0</v>
      </c>
      <c r="H12" s="1">
        <v>23630</v>
      </c>
      <c r="I12" s="1">
        <v>0</v>
      </c>
      <c r="J12" s="1">
        <v>0</v>
      </c>
      <c r="K12" s="1">
        <v>15090</v>
      </c>
      <c r="L12" s="1">
        <v>0</v>
      </c>
      <c r="M12" s="1">
        <v>0</v>
      </c>
      <c r="N12" s="1">
        <v>0</v>
      </c>
      <c r="O12" s="1">
        <v>7476</v>
      </c>
      <c r="P12" s="1">
        <v>0</v>
      </c>
      <c r="Q12" s="1">
        <v>632</v>
      </c>
      <c r="R12" s="1">
        <v>1958</v>
      </c>
      <c r="S12" s="1">
        <v>0</v>
      </c>
      <c r="T12" s="1">
        <v>4854</v>
      </c>
      <c r="U12" s="1">
        <v>9</v>
      </c>
      <c r="V12" s="1">
        <v>1102</v>
      </c>
      <c r="W12" s="1">
        <v>4863</v>
      </c>
      <c r="X12" s="1">
        <v>114</v>
      </c>
      <c r="Y12" s="1">
        <v>1140</v>
      </c>
      <c r="Z12" s="1">
        <v>371</v>
      </c>
      <c r="AA12" s="1">
        <v>1710</v>
      </c>
      <c r="AB12" s="1">
        <v>19425</v>
      </c>
      <c r="AC12" s="1">
        <v>167</v>
      </c>
      <c r="AD12" s="1">
        <v>456</v>
      </c>
      <c r="AE12" s="1">
        <v>437</v>
      </c>
      <c r="AF12" s="1">
        <v>705</v>
      </c>
      <c r="AG12" s="1">
        <v>1509</v>
      </c>
      <c r="AH12" s="1">
        <v>80</v>
      </c>
      <c r="AI12" s="1">
        <v>2172</v>
      </c>
      <c r="AJ12" s="1">
        <v>16313</v>
      </c>
      <c r="AK12" s="1">
        <v>350</v>
      </c>
      <c r="AL12" s="1">
        <v>739</v>
      </c>
      <c r="AM12" s="1">
        <v>5811</v>
      </c>
      <c r="AN12" s="1">
        <v>25</v>
      </c>
      <c r="AO12" s="1">
        <v>5442</v>
      </c>
      <c r="AP12" s="1">
        <v>494</v>
      </c>
      <c r="AQ12" s="1">
        <v>0</v>
      </c>
      <c r="AR12" s="1">
        <v>154840</v>
      </c>
      <c r="AS12" s="1">
        <v>742</v>
      </c>
      <c r="AT12" s="1">
        <v>1682</v>
      </c>
      <c r="AU12" s="1">
        <v>407</v>
      </c>
      <c r="AV12" s="1">
        <v>10728</v>
      </c>
      <c r="AW12" s="1">
        <v>2810</v>
      </c>
      <c r="AX12" s="1">
        <v>1765</v>
      </c>
      <c r="AY12" s="1">
        <v>4051</v>
      </c>
      <c r="AZ12" s="1">
        <v>2459</v>
      </c>
      <c r="BA12" s="1">
        <v>2594</v>
      </c>
      <c r="BB12" s="1">
        <v>1721</v>
      </c>
      <c r="BC12" s="1">
        <v>880</v>
      </c>
      <c r="BD12" s="1">
        <v>5369</v>
      </c>
      <c r="BE12" s="1">
        <v>1562</v>
      </c>
    </row>
  </sheetData>
  <mergeCells count="1">
    <mergeCell ref="B2:A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PEV Sales Final 2019</vt:lpstr>
      <vt:lpstr>Sheet1</vt:lpstr>
      <vt:lpstr>Condensed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cdarrow</dc:creator>
  <cp:lastModifiedBy>Ginamarie Mastrorilli</cp:lastModifiedBy>
  <cp:lastPrinted>2017-05-08T19:32:18Z</cp:lastPrinted>
  <dcterms:created xsi:type="dcterms:W3CDTF">2008-02-07T20:06:48Z</dcterms:created>
  <dcterms:modified xsi:type="dcterms:W3CDTF">2023-10-29T19:43:48Z</dcterms:modified>
</cp:coreProperties>
</file>