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MARAJE\Documents\EXCEL\Remaining topics\"/>
    </mc:Choice>
  </mc:AlternateContent>
  <xr:revisionPtr revIDLastSave="0" documentId="13_ncr:1_{4F9C3C55-A8EC-4A53-9458-84CB832F8996}" xr6:coauthVersionLast="47" xr6:coauthVersionMax="47" xr10:uidLastSave="{00000000-0000-0000-0000-000000000000}"/>
  <bookViews>
    <workbookView xWindow="-110" yWindow="-110" windowWidth="19420" windowHeight="10300" xr2:uid="{6F0450D9-CDAF-4FEF-930C-2FB1DBFB34D2}"/>
  </bookViews>
  <sheets>
    <sheet name="Median" sheetId="3" r:id="rId1"/>
    <sheet name="Sheet1" sheetId="1" r:id="rId2"/>
    <sheet name="Sheet2" sheetId="2" r:id="rId3"/>
  </sheets>
  <definedNames>
    <definedName name="_xlnm._FilterDatabase" localSheetId="1" hidden="1">Sheet1!$A$2:$B$9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3" l="1"/>
  <c r="B14" i="1"/>
  <c r="D6" i="1"/>
  <c r="D4" i="1"/>
  <c r="F4" i="1"/>
  <c r="D3" i="1"/>
  <c r="A5" i="3"/>
  <c r="A6" i="3"/>
  <c r="A7" i="3"/>
  <c r="A8" i="3"/>
  <c r="A9" i="3"/>
  <c r="A10" i="3"/>
  <c r="A11" i="3"/>
  <c r="A12" i="3"/>
  <c r="A4" i="3"/>
  <c r="A3" i="3"/>
  <c r="N14" i="3"/>
  <c r="F12" i="3"/>
  <c r="E12" i="3" s="1"/>
  <c r="I11" i="3"/>
  <c r="F11" i="3"/>
  <c r="P11" i="3" s="1"/>
  <c r="E11" i="3"/>
  <c r="P10" i="3"/>
  <c r="F10" i="3"/>
  <c r="E10" i="3" s="1"/>
  <c r="F9" i="3"/>
  <c r="P9" i="3" s="1"/>
  <c r="E9" i="3"/>
  <c r="P8" i="3"/>
  <c r="K8" i="3"/>
  <c r="I8" i="3"/>
  <c r="F8" i="3"/>
  <c r="E8" i="3"/>
  <c r="F7" i="3"/>
  <c r="P7" i="3" s="1"/>
  <c r="E7" i="3"/>
  <c r="F6" i="3"/>
  <c r="P6" i="3" s="1"/>
  <c r="E6" i="3"/>
  <c r="P5" i="3"/>
  <c r="I5" i="3"/>
  <c r="F5" i="3"/>
  <c r="E5" i="3"/>
  <c r="F4" i="3"/>
  <c r="P4" i="3" s="1"/>
  <c r="E4" i="3"/>
  <c r="P3" i="3"/>
  <c r="I3" i="3"/>
  <c r="F3" i="3"/>
  <c r="E3" i="3" s="1"/>
  <c r="F17" i="1"/>
  <c r="F5" i="1"/>
  <c r="F6" i="1"/>
  <c r="F7" i="1"/>
  <c r="F8" i="1"/>
  <c r="F9" i="1"/>
  <c r="F3" i="1"/>
  <c r="C15" i="1" a="1"/>
  <c r="C15" i="1" s="1"/>
  <c r="O14" i="1"/>
  <c r="O13" i="1"/>
  <c r="O12" i="1"/>
  <c r="O11" i="1"/>
  <c r="C16" i="1" a="1"/>
  <c r="C16" i="1" s="1"/>
  <c r="B16" i="1" a="1"/>
  <c r="B16" i="1" s="1"/>
  <c r="B15" i="1" a="1"/>
  <c r="B15" i="1" s="1"/>
  <c r="D17" i="1" a="1"/>
  <c r="D17" i="1" s="1"/>
  <c r="I4" i="1"/>
  <c r="I5" i="1"/>
  <c r="I6" i="1"/>
  <c r="I7" i="1"/>
  <c r="I8" i="1"/>
  <c r="I9" i="1"/>
  <c r="I10" i="1"/>
  <c r="I3" i="1"/>
  <c r="G17" i="1"/>
  <c r="D5" i="1"/>
  <c r="D7" i="1"/>
  <c r="D8" i="1"/>
  <c r="D9" i="1"/>
  <c r="F14" i="1"/>
  <c r="D12" i="1"/>
  <c r="B12" i="1"/>
  <c r="F12" i="1" l="1"/>
  <c r="I14" i="1"/>
  <c r="I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<sst xmlns="http://schemas.openxmlformats.org/spreadsheetml/2006/main" count="42" uniqueCount="22">
  <si>
    <t>Data Analysis Toolpak</t>
  </si>
  <si>
    <r>
      <t>Step 1: </t>
    </r>
    <r>
      <rPr>
        <sz val="7"/>
        <color rgb="FF777777"/>
        <rFont val="PT Sans"/>
        <family val="2"/>
      </rPr>
      <t>Click the “Data” tab and then click “Data Analysis.”</t>
    </r>
  </si>
  <si>
    <r>
      <t>Step 2: </t>
    </r>
    <r>
      <rPr>
        <sz val="7"/>
        <color rgb="FF777777"/>
        <rFont val="PT Sans"/>
        <family val="2"/>
      </rPr>
      <t>Click “Descriptive Statistics” and then click “OK.”</t>
    </r>
  </si>
  <si>
    <r>
      <t>Step 3: </t>
    </r>
    <r>
      <rPr>
        <sz val="7"/>
        <color rgb="FF777777"/>
        <rFont val="PT Sans"/>
        <family val="2"/>
      </rPr>
      <t>Click the Input Range box and then type the location for your data. For example, if you typed your data into cells A1 to A10, type “A1:A10” into that box</t>
    </r>
  </si>
  <si>
    <r>
      <t>Step 4: </t>
    </r>
    <r>
      <rPr>
        <sz val="7"/>
        <color rgb="FF777777"/>
        <rFont val="PT Sans"/>
        <family val="2"/>
      </rPr>
      <t>Click the radio button for Rows or Columns, depending on how your data is laid out.</t>
    </r>
  </si>
  <si>
    <r>
      <t>Step 5: </t>
    </r>
    <r>
      <rPr>
        <sz val="7"/>
        <color rgb="FF777777"/>
        <rFont val="PT Sans"/>
        <family val="2"/>
      </rPr>
      <t>Click the “Labels in first row” box if your data has column headers.</t>
    </r>
  </si>
  <si>
    <r>
      <t>Step 6: </t>
    </r>
    <r>
      <rPr>
        <sz val="7"/>
        <color rgb="FF777777"/>
        <rFont val="PT Sans"/>
        <family val="2"/>
      </rPr>
      <t>Click the “Descriptive Statistics” check box.</t>
    </r>
  </si>
  <si>
    <r>
      <t>Step 7: </t>
    </r>
    <r>
      <rPr>
        <sz val="7"/>
        <color rgb="FF777777"/>
        <rFont val="PT Sans"/>
        <family val="2"/>
      </rPr>
      <t>Select a location for your output. For example, click the “New Worksheet” radio button.</t>
    </r>
  </si>
  <si>
    <r>
      <t>Step 8: </t>
    </r>
    <r>
      <rPr>
        <sz val="7"/>
        <color rgb="FF777777"/>
        <rFont val="PT Sans"/>
        <family val="2"/>
      </rPr>
      <t>Click “OK.”</t>
    </r>
  </si>
  <si>
    <t>\</t>
  </si>
  <si>
    <t>Ind</t>
  </si>
  <si>
    <t>mex</t>
  </si>
  <si>
    <t>country</t>
  </si>
  <si>
    <t>Sale</t>
  </si>
  <si>
    <t>A-Z</t>
  </si>
  <si>
    <t>Sum</t>
  </si>
  <si>
    <t>Count</t>
  </si>
  <si>
    <t>Avg</t>
  </si>
  <si>
    <t xml:space="preserve"> =SMALL($B$3:$B$9,ROW(D1))</t>
  </si>
  <si>
    <t xml:space="preserve"> =MEDIAN(B3:B9)</t>
  </si>
  <si>
    <t>Avg (Mean)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</si>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</sst>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555555"/>
      <name val="Arial"/>
      <family val="2"/>
    </font>
    <font>
      <sz val="7"/>
      <color rgb="FF777777"/>
      <name val="PT Sans"/>
      <family val="2"/>
    </font>
    <font>
      <sz val="7"/>
      <color rgb="FF0000FF"/>
      <name val="Inherit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93AE-C4F8-4611-BFD0-800175DA6FFA}">
  <sheetPr codeName="Sheet3"/>
  <dimension ref="A3:P15"/>
  <sheetViews>
    <sheetView tabSelected="1" workbookViewId="0">
      <selection activeCell="C16" sqref="C16"/>
    </sheetView>
  </sheetViews>
  <sheetFormatPr defaultRowHeight="14.5"/>
  <sheetData>
    <row r="3" spans="1:16">
      <c r="A3">
        <f>SMALL($C$3:$C$12,ROW(A1))</f>
        <v>3</v>
      </c>
      <c r="C3" s="1">
        <v>5</v>
      </c>
      <c r="E3" s="1">
        <f>SMALL($C$3:$C$12,F3)</f>
        <v>3</v>
      </c>
      <c r="F3">
        <f>ROW(F1)</f>
        <v>1</v>
      </c>
      <c r="G3" t="s">
        <v>15</v>
      </c>
      <c r="I3">
        <f>SUM(C3:C12)</f>
        <v>64</v>
      </c>
      <c r="N3" s="1">
        <v>5</v>
      </c>
      <c r="P3" s="1">
        <f>SMALL($N$3:$N$11,F3)</f>
        <v>3</v>
      </c>
    </row>
    <row r="4" spans="1:16">
      <c r="A4">
        <f>SMALL($C$3:$C$12,ROW(A2))</f>
        <v>4</v>
      </c>
      <c r="C4" s="1">
        <v>10</v>
      </c>
      <c r="E4">
        <f t="shared" ref="E4:E12" si="0">SMALL($C$3:$C$12,F4)</f>
        <v>4</v>
      </c>
      <c r="F4">
        <f t="shared" ref="F4:F12" si="1">ROW(F2)</f>
        <v>2</v>
      </c>
      <c r="N4" s="1">
        <v>10</v>
      </c>
      <c r="P4" s="1">
        <f>SMALL($N$3:$N$11,F4)</f>
        <v>4</v>
      </c>
    </row>
    <row r="5" spans="1:16">
      <c r="A5">
        <f t="shared" ref="A5:A12" si="2">SMALL($C$3:$C$12,ROW(A3))</f>
        <v>5</v>
      </c>
      <c r="C5" s="1">
        <v>9</v>
      </c>
      <c r="E5" s="6">
        <f t="shared" si="0"/>
        <v>5</v>
      </c>
      <c r="F5">
        <f t="shared" si="1"/>
        <v>3</v>
      </c>
      <c r="G5" t="s">
        <v>16</v>
      </c>
      <c r="I5">
        <f>COUNTA(C3:C12)</f>
        <v>10</v>
      </c>
      <c r="N5" s="1">
        <v>9</v>
      </c>
      <c r="P5" s="1">
        <f t="shared" ref="P5:P11" si="3">SMALL($N$3:$N$11,F5)</f>
        <v>5</v>
      </c>
    </row>
    <row r="6" spans="1:16">
      <c r="A6">
        <f t="shared" si="2"/>
        <v>5</v>
      </c>
      <c r="C6" s="1">
        <v>7</v>
      </c>
      <c r="E6" s="6">
        <f t="shared" si="0"/>
        <v>5</v>
      </c>
      <c r="F6">
        <f t="shared" si="1"/>
        <v>4</v>
      </c>
      <c r="N6" s="1">
        <v>7</v>
      </c>
      <c r="P6" s="1">
        <f t="shared" si="3"/>
        <v>5</v>
      </c>
    </row>
    <row r="7" spans="1:16">
      <c r="A7">
        <f t="shared" si="2"/>
        <v>5</v>
      </c>
      <c r="C7" s="8">
        <v>9</v>
      </c>
      <c r="E7" s="5">
        <f t="shared" si="0"/>
        <v>5</v>
      </c>
      <c r="F7">
        <f t="shared" si="1"/>
        <v>5</v>
      </c>
      <c r="N7" s="1">
        <v>9</v>
      </c>
      <c r="P7" s="5">
        <f t="shared" si="3"/>
        <v>5</v>
      </c>
    </row>
    <row r="8" spans="1:16">
      <c r="A8">
        <f t="shared" si="2"/>
        <v>7</v>
      </c>
      <c r="C8" s="8">
        <v>5</v>
      </c>
      <c r="E8" s="5">
        <f t="shared" si="0"/>
        <v>7</v>
      </c>
      <c r="F8">
        <f t="shared" si="1"/>
        <v>6</v>
      </c>
      <c r="G8" t="s">
        <v>20</v>
      </c>
      <c r="I8">
        <f>AVERAGE(C3:C12)</f>
        <v>6.4</v>
      </c>
      <c r="K8">
        <f>I3/I5</f>
        <v>6.4</v>
      </c>
      <c r="N8" s="1">
        <v>5</v>
      </c>
      <c r="P8" s="1">
        <f t="shared" si="3"/>
        <v>7</v>
      </c>
    </row>
    <row r="9" spans="1:16">
      <c r="A9">
        <f t="shared" si="2"/>
        <v>7</v>
      </c>
      <c r="C9" s="1">
        <v>3</v>
      </c>
      <c r="E9" s="7">
        <f t="shared" si="0"/>
        <v>7</v>
      </c>
      <c r="F9">
        <f t="shared" si="1"/>
        <v>7</v>
      </c>
      <c r="N9" s="1">
        <v>3</v>
      </c>
      <c r="P9" s="1">
        <f t="shared" si="3"/>
        <v>9</v>
      </c>
    </row>
    <row r="10" spans="1:16">
      <c r="A10">
        <f t="shared" si="2"/>
        <v>9</v>
      </c>
      <c r="C10" s="1">
        <v>4</v>
      </c>
      <c r="E10" s="6">
        <f t="shared" si="0"/>
        <v>9</v>
      </c>
      <c r="F10">
        <f t="shared" si="1"/>
        <v>8</v>
      </c>
      <c r="N10" s="1">
        <v>4</v>
      </c>
      <c r="P10" s="1">
        <f t="shared" si="3"/>
        <v>9</v>
      </c>
    </row>
    <row r="11" spans="1:16">
      <c r="A11">
        <f t="shared" si="2"/>
        <v>9</v>
      </c>
      <c r="C11" s="1">
        <v>5</v>
      </c>
      <c r="E11">
        <f t="shared" si="0"/>
        <v>9</v>
      </c>
      <c r="F11">
        <f t="shared" si="1"/>
        <v>9</v>
      </c>
      <c r="G11" t="s">
        <v>21</v>
      </c>
      <c r="I11">
        <f>MEDIAN(C3:C12)</f>
        <v>6</v>
      </c>
      <c r="N11" s="1">
        <v>5</v>
      </c>
      <c r="P11" s="1">
        <f t="shared" si="3"/>
        <v>10</v>
      </c>
    </row>
    <row r="12" spans="1:16">
      <c r="A12">
        <f t="shared" si="2"/>
        <v>10</v>
      </c>
      <c r="C12" s="1">
        <v>7</v>
      </c>
      <c r="E12" s="1">
        <f t="shared" si="0"/>
        <v>10</v>
      </c>
      <c r="F12">
        <f t="shared" si="1"/>
        <v>10</v>
      </c>
    </row>
    <row r="14" spans="1:16">
      <c r="N14" s="5">
        <f>MEDIAN(N3:N11)</f>
        <v>5</v>
      </c>
    </row>
    <row r="15" spans="1:16">
      <c r="C15">
        <f>MEDIAN(C3:C12)</f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D20C-12C4-4650-BB78-262DFD5FB1CA}">
  <sheetPr codeName="Sheet1"/>
  <dimension ref="A1:O18"/>
  <sheetViews>
    <sheetView workbookViewId="0">
      <selection activeCell="B14" sqref="B14"/>
    </sheetView>
  </sheetViews>
  <sheetFormatPr defaultRowHeight="14.5"/>
  <sheetData>
    <row r="1" spans="1:15">
      <c r="D1" t="s">
        <v>14</v>
      </c>
    </row>
    <row r="2" spans="1:15">
      <c r="A2" t="s">
        <v>12</v>
      </c>
      <c r="B2" t="s">
        <v>13</v>
      </c>
      <c r="D2" t="s">
        <v>18</v>
      </c>
      <c r="L2" t="s">
        <v>12</v>
      </c>
      <c r="M2" t="s">
        <v>13</v>
      </c>
    </row>
    <row r="3" spans="1:15">
      <c r="A3" t="s">
        <v>10</v>
      </c>
      <c r="B3">
        <v>0</v>
      </c>
      <c r="D3" s="1">
        <f>SMALL($B$3:$B$9,ROW(D1))</f>
        <v>0</v>
      </c>
      <c r="F3">
        <f>ROW(F1)</f>
        <v>1</v>
      </c>
      <c r="G3" s="5">
        <v>102</v>
      </c>
      <c r="I3">
        <f>SMALL($G$3:$G$10,ROW(I1))</f>
        <v>10</v>
      </c>
      <c r="L3" t="s">
        <v>10</v>
      </c>
      <c r="M3">
        <v>102</v>
      </c>
    </row>
    <row r="4" spans="1:15">
      <c r="A4" t="s">
        <v>11</v>
      </c>
      <c r="B4">
        <v>200</v>
      </c>
      <c r="D4">
        <f>SMALL($B$3:$B$9,ROW(D2))</f>
        <v>10</v>
      </c>
      <c r="F4">
        <f>ROW(F2)</f>
        <v>2</v>
      </c>
      <c r="G4" s="5">
        <v>56</v>
      </c>
      <c r="I4">
        <f t="shared" ref="I4:I10" si="0">SMALL($G$3:$G$10,ROW(I2))</f>
        <v>34</v>
      </c>
      <c r="L4" t="s">
        <v>10</v>
      </c>
      <c r="M4">
        <v>99</v>
      </c>
    </row>
    <row r="5" spans="1:15">
      <c r="A5" t="s">
        <v>11</v>
      </c>
      <c r="B5">
        <v>34</v>
      </c>
      <c r="D5" s="1">
        <f t="shared" ref="D4:D9" si="1">SMALL($B$3:$B$9,ROW(D3))</f>
        <v>34</v>
      </c>
      <c r="F5">
        <f t="shared" ref="F5:F9" si="2">ROW(F3)</f>
        <v>3</v>
      </c>
      <c r="G5" s="5">
        <v>34</v>
      </c>
      <c r="I5">
        <f t="shared" si="0"/>
        <v>54</v>
      </c>
      <c r="L5" t="s">
        <v>10</v>
      </c>
      <c r="M5">
        <v>10</v>
      </c>
    </row>
    <row r="6" spans="1:15">
      <c r="A6" t="s">
        <v>10</v>
      </c>
      <c r="B6">
        <v>99</v>
      </c>
      <c r="D6" s="4">
        <f>SMALL($B$3:$B$9,ROW(D4))</f>
        <v>89</v>
      </c>
      <c r="F6">
        <f t="shared" si="2"/>
        <v>4</v>
      </c>
      <c r="G6" s="5">
        <v>99</v>
      </c>
      <c r="I6" s="1">
        <f t="shared" si="0"/>
        <v>56</v>
      </c>
    </row>
    <row r="7" spans="1:15">
      <c r="A7" t="s">
        <v>11</v>
      </c>
      <c r="B7">
        <v>89</v>
      </c>
      <c r="D7" s="1">
        <f t="shared" si="1"/>
        <v>99</v>
      </c>
      <c r="F7">
        <f t="shared" si="2"/>
        <v>5</v>
      </c>
      <c r="G7" s="5">
        <v>89</v>
      </c>
      <c r="I7" s="1">
        <f t="shared" si="0"/>
        <v>89</v>
      </c>
    </row>
    <row r="8" spans="1:15">
      <c r="A8" t="s">
        <v>11</v>
      </c>
      <c r="B8">
        <v>101</v>
      </c>
      <c r="D8">
        <f t="shared" si="1"/>
        <v>101</v>
      </c>
      <c r="F8">
        <f t="shared" si="2"/>
        <v>6</v>
      </c>
      <c r="G8" s="5">
        <v>101</v>
      </c>
      <c r="I8">
        <f t="shared" si="0"/>
        <v>99</v>
      </c>
    </row>
    <row r="9" spans="1:15">
      <c r="A9" t="s">
        <v>10</v>
      </c>
      <c r="B9">
        <v>10</v>
      </c>
      <c r="D9" s="1">
        <f t="shared" si="1"/>
        <v>200</v>
      </c>
      <c r="F9">
        <f t="shared" si="2"/>
        <v>7</v>
      </c>
      <c r="G9" s="5">
        <v>10</v>
      </c>
      <c r="I9">
        <f t="shared" si="0"/>
        <v>101</v>
      </c>
    </row>
    <row r="10" spans="1:15">
      <c r="G10" s="5">
        <v>54</v>
      </c>
      <c r="I10">
        <f t="shared" si="0"/>
        <v>102</v>
      </c>
      <c r="L10" t="s">
        <v>12</v>
      </c>
      <c r="M10" t="s">
        <v>13</v>
      </c>
    </row>
    <row r="11" spans="1:15">
      <c r="B11" t="s">
        <v>15</v>
      </c>
      <c r="D11" t="s">
        <v>16</v>
      </c>
      <c r="F11" t="s">
        <v>17</v>
      </c>
      <c r="L11" t="s">
        <v>11</v>
      </c>
      <c r="M11">
        <v>56</v>
      </c>
      <c r="O11">
        <f>SMALL($M$11:$M$14,ROW(O1))</f>
        <v>34</v>
      </c>
    </row>
    <row r="12" spans="1:15">
      <c r="B12">
        <f>SUM(B3:B11)</f>
        <v>533</v>
      </c>
      <c r="D12">
        <f>COUNT(B3:B9)</f>
        <v>7</v>
      </c>
      <c r="F12">
        <f>B12/D12</f>
        <v>76.142857142857139</v>
      </c>
      <c r="L12" t="s">
        <v>11</v>
      </c>
      <c r="M12">
        <v>34</v>
      </c>
      <c r="O12">
        <f>SMALL($M$11:$M$14,ROW(O2))</f>
        <v>56</v>
      </c>
    </row>
    <row r="13" spans="1:15">
      <c r="L13" t="s">
        <v>11</v>
      </c>
      <c r="M13">
        <v>89</v>
      </c>
      <c r="O13">
        <f>SMALL($M$11:$M$14,ROW(O3))</f>
        <v>89</v>
      </c>
    </row>
    <row r="14" spans="1:15">
      <c r="B14">
        <f>MEDIAN(B3:B9)</f>
        <v>89</v>
      </c>
      <c r="F14">
        <f>AVERAGE(B3:B9)</f>
        <v>76.142857142857139</v>
      </c>
      <c r="I14">
        <f>SUM(I6:I7)</f>
        <v>145</v>
      </c>
      <c r="L14" t="s">
        <v>11</v>
      </c>
      <c r="M14">
        <v>101</v>
      </c>
      <c r="O14">
        <f>SMALL($M$11:$M$14,ROW(O4))</f>
        <v>101</v>
      </c>
    </row>
    <row r="15" spans="1:15">
      <c r="A15" t="s">
        <v>11</v>
      </c>
      <c r="B15" cm="1">
        <f t="array" ref="B15">MEDIAN(SUMPRODUCT(($B$3:$B$9)*($A$3:$A$9=A15)))</f>
        <v>424</v>
      </c>
      <c r="C15">
        <f t="array" ref="C15">MEDIAN(IF($A$3:$A$9=$A15,$B$3:$B$9))</f>
        <v>95</v>
      </c>
    </row>
    <row r="16" spans="1:15">
      <c r="A16" t="s">
        <v>10</v>
      </c>
      <c r="B16" cm="1">
        <f t="array" ref="B16">MEDIAN(SUMPRODUCT(($B$3:$B$9)*($A$3:$A$9=A16)))</f>
        <v>109</v>
      </c>
      <c r="C16" cm="1">
        <f t="array" ref="C16">MEDIAN(IF($A$3:$A$9=$A16,$B$3:$B$9))</f>
        <v>10</v>
      </c>
      <c r="I16">
        <f>I14/2</f>
        <v>72.5</v>
      </c>
    </row>
    <row r="17" spans="4:7">
      <c r="D17" cm="1">
        <f t="array" ref="D17">SUMPRODUCT((B3:B9&lt;50)*(B3:B9))</f>
        <v>44</v>
      </c>
      <c r="F17">
        <f>MEDIAN(B3:B9)</f>
        <v>89</v>
      </c>
      <c r="G17">
        <f>MEDIAN(G3:G10)</f>
        <v>72.5</v>
      </c>
    </row>
    <row r="18" spans="4:7">
      <c r="D18" t="s">
        <v>9</v>
      </c>
      <c r="F18" t="s">
        <v>19</v>
      </c>
    </row>
  </sheetData>
  <autoFilter ref="A2:B9" xr:uid="{B670D20C-12C4-4650-BB78-262DFD5FB1C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2749-CDC3-47A4-994E-655A1C2EE82F}">
  <sheetPr codeName="Sheet2"/>
  <dimension ref="A1:A9"/>
  <sheetViews>
    <sheetView workbookViewId="0">
      <selection activeCell="C11" sqref="C11"/>
    </sheetView>
  </sheetViews>
  <sheetFormatPr defaultRowHeight="14.5"/>
  <sheetData>
    <row r="1" spans="1:1" ht="16.5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</vt:lpstr>
      <vt:lpstr>Sheet1</vt:lpstr>
      <vt:lpstr>Sheet2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KAMARAJE</dc:creator>
  <cp:lastModifiedBy>KAMARAJE</cp:lastModifiedBy>
  <dcterms:created xsi:type="dcterms:W3CDTF">2022-07-14T10:35:09Z</dcterms:created>
  <dcterms:modified xsi:type="dcterms:W3CDTF">2023-08-19T05:02:22Z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