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8_{2CA3F08F-43B5-4112-96CC-D1060EB6AC20}" xr6:coauthVersionLast="47" xr6:coauthVersionMax="47" xr10:uidLastSave="{00000000-0000-0000-0000-000000000000}"/>
  <bookViews>
    <workbookView xWindow="-108" yWindow="-108" windowWidth="23256" windowHeight="12456" activeTab="3" xr2:uid="{FA61B580-5B97-4898-BC25-141DE60AD300}"/>
  </bookViews>
  <sheets>
    <sheet name="Sheet1" sheetId="1" r:id="rId1"/>
    <sheet name="Sheet2" sheetId="2" r:id="rId2"/>
    <sheet name="Trim" sheetId="3" r:id="rId3"/>
    <sheet name="Clean" sheetId="4" r:id="rId4"/>
    <sheet name="Subtitute Replace" sheetId="5" r:id="rId5"/>
    <sheet name="Upper Lower Proper" sheetId="6" r:id="rId6"/>
    <sheet name="Dolla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E23" i="3"/>
  <c r="G23" i="3" s="1"/>
  <c r="G22" i="3"/>
  <c r="G24" i="3" s="1"/>
  <c r="L13" i="3"/>
  <c r="K13" i="3"/>
  <c r="E19" i="3"/>
  <c r="E13" i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I14" i="5"/>
  <c r="J19" i="5" s="1"/>
  <c r="E10" i="1"/>
  <c r="C13" i="5"/>
  <c r="J7" i="7"/>
  <c r="G4" i="7"/>
  <c r="J7" i="6"/>
  <c r="F7" i="6"/>
  <c r="C7" i="6"/>
  <c r="K19" i="5"/>
  <c r="I17" i="5"/>
  <c r="C14" i="5"/>
  <c r="D13" i="5"/>
  <c r="J10" i="2"/>
  <c r="I10" i="2"/>
  <c r="J9" i="2"/>
  <c r="I9" i="2"/>
  <c r="J8" i="2"/>
  <c r="I8" i="2"/>
  <c r="J7" i="2"/>
  <c r="I7" i="2"/>
  <c r="H6" i="2"/>
  <c r="J6" i="2" s="1"/>
  <c r="H7" i="2"/>
  <c r="H8" i="2"/>
  <c r="H9" i="2"/>
  <c r="H10" i="2"/>
  <c r="H5" i="2"/>
  <c r="J5" i="2" s="1"/>
  <c r="G6" i="2"/>
  <c r="G7" i="2"/>
  <c r="G8" i="2"/>
  <c r="G9" i="2"/>
  <c r="G10" i="2"/>
  <c r="G5" i="2"/>
  <c r="D6" i="2"/>
  <c r="D7" i="2"/>
  <c r="D8" i="2"/>
  <c r="D9" i="2"/>
  <c r="D10" i="2"/>
  <c r="D5" i="2"/>
  <c r="C6" i="2"/>
  <c r="C7" i="2"/>
  <c r="C8" i="2"/>
  <c r="C9" i="2"/>
  <c r="C10" i="2"/>
  <c r="C5" i="2"/>
  <c r="M10" i="1"/>
  <c r="N10" i="1" s="1"/>
  <c r="O10" i="1" s="1"/>
  <c r="P10" i="1" s="1"/>
  <c r="Q10" i="1" s="1"/>
  <c r="R10" i="1" s="1"/>
  <c r="J10" i="1"/>
  <c r="M8" i="1"/>
  <c r="N8" i="1" s="1"/>
  <c r="O8" i="1" s="1"/>
  <c r="P8" i="1" s="1"/>
  <c r="Q8" i="1" s="1"/>
  <c r="R8" i="1" s="1"/>
  <c r="K8" i="1"/>
  <c r="E9" i="1"/>
  <c r="E8" i="1"/>
  <c r="F7" i="1"/>
  <c r="F6" i="1"/>
  <c r="E7" i="1"/>
  <c r="E6" i="1"/>
  <c r="E12" i="3"/>
  <c r="H12" i="3" s="1"/>
  <c r="H10" i="3"/>
  <c r="C2" i="1"/>
  <c r="E3" i="1"/>
  <c r="E5" i="1" s="1"/>
  <c r="H19" i="1"/>
  <c r="I19" i="1" s="1"/>
  <c r="J19" i="1" s="1"/>
  <c r="K19" i="1" s="1"/>
  <c r="H18" i="1"/>
  <c r="I18" i="1" s="1"/>
  <c r="J18" i="1" s="1"/>
  <c r="K18" i="1" s="1"/>
  <c r="H16" i="1"/>
  <c r="I16" i="1" s="1"/>
  <c r="J16" i="1" s="1"/>
  <c r="K16" i="1" s="1"/>
  <c r="K11" i="1"/>
  <c r="J3" i="1"/>
  <c r="J1" i="1" s="1"/>
  <c r="H3" i="1"/>
  <c r="H1" i="1" s="1"/>
  <c r="J9" i="1"/>
  <c r="H5" i="1"/>
  <c r="C1" i="1"/>
  <c r="J5" i="1"/>
  <c r="D2" i="2"/>
  <c r="C2" i="2"/>
  <c r="H9" i="1"/>
  <c r="S18" i="5"/>
  <c r="Q18" i="5"/>
  <c r="E14" i="5"/>
  <c r="D14" i="4"/>
  <c r="D10" i="4"/>
  <c r="D6" i="4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" i="3"/>
  <c r="Q10" i="2"/>
  <c r="P10" i="2"/>
  <c r="Q9" i="2"/>
  <c r="P9" i="2"/>
  <c r="Q8" i="2"/>
  <c r="P8" i="2"/>
  <c r="Q7" i="2"/>
  <c r="P7" i="2"/>
  <c r="Q6" i="2"/>
  <c r="P6" i="2"/>
  <c r="Q5" i="2"/>
  <c r="P5" i="2"/>
  <c r="O6" i="2"/>
  <c r="O7" i="2"/>
  <c r="O8" i="2"/>
  <c r="O9" i="2"/>
  <c r="O10" i="2"/>
  <c r="O5" i="2"/>
  <c r="N6" i="2"/>
  <c r="N7" i="2"/>
  <c r="N8" i="2"/>
  <c r="N9" i="2"/>
  <c r="N10" i="2"/>
  <c r="N5" i="2"/>
  <c r="J19" i="2"/>
  <c r="I19" i="2"/>
  <c r="J18" i="2"/>
  <c r="I18" i="2"/>
  <c r="J17" i="2"/>
  <c r="I17" i="2"/>
  <c r="J16" i="2"/>
  <c r="I16" i="2"/>
  <c r="J15" i="2"/>
  <c r="I15" i="2"/>
  <c r="J14" i="2"/>
  <c r="I14" i="2"/>
  <c r="H15" i="2"/>
  <c r="H16" i="2"/>
  <c r="H17" i="2"/>
  <c r="H18" i="2"/>
  <c r="H19" i="2"/>
  <c r="H14" i="2"/>
  <c r="A14" i="2"/>
  <c r="A15" i="2"/>
  <c r="A16" i="2"/>
  <c r="A17" i="2"/>
  <c r="A18" i="2"/>
  <c r="A19" i="2"/>
  <c r="A13" i="2"/>
  <c r="C15" i="2"/>
  <c r="C16" i="2"/>
  <c r="C17" i="2"/>
  <c r="C18" i="2"/>
  <c r="C19" i="2"/>
  <c r="C13" i="2"/>
  <c r="C14" i="2"/>
  <c r="D15" i="2"/>
  <c r="D16" i="2"/>
  <c r="D17" i="2"/>
  <c r="D18" i="2"/>
  <c r="D19" i="2"/>
  <c r="G15" i="2"/>
  <c r="G16" i="2"/>
  <c r="G17" i="2"/>
  <c r="G18" i="2"/>
  <c r="G19" i="2"/>
  <c r="G14" i="2"/>
  <c r="D14" i="2"/>
  <c r="J7" i="1"/>
  <c r="H6" i="1"/>
  <c r="E15" i="3" l="1"/>
  <c r="K15" i="3" s="1"/>
  <c r="G15" i="3"/>
  <c r="I19" i="5"/>
  <c r="K20" i="5"/>
  <c r="I6" i="2"/>
  <c r="I5" i="2"/>
  <c r="B5" i="2"/>
  <c r="E2" i="1"/>
  <c r="A5" i="2"/>
  <c r="K14" i="5"/>
  <c r="F14" i="4"/>
  <c r="H8" i="1"/>
  <c r="H7" i="1"/>
</calcChain>
</file>

<file path=xl/sharedStrings.xml><?xml version="1.0" encoding="utf-8"?>
<sst xmlns="http://schemas.openxmlformats.org/spreadsheetml/2006/main" count="148" uniqueCount="105">
  <si>
    <t>Text related formula</t>
  </si>
  <si>
    <t>Left</t>
  </si>
  <si>
    <t>Right</t>
  </si>
  <si>
    <t>Mid</t>
  </si>
  <si>
    <t>Find</t>
  </si>
  <si>
    <t>Search</t>
  </si>
  <si>
    <t>subtitue</t>
  </si>
  <si>
    <t>Replace</t>
  </si>
  <si>
    <t>First time</t>
  </si>
  <si>
    <t>Second time</t>
  </si>
  <si>
    <t>third time</t>
  </si>
  <si>
    <t>4th time</t>
  </si>
  <si>
    <t>5th time</t>
  </si>
  <si>
    <t>First mid last</t>
  </si>
  <si>
    <t>Ram kumar raj</t>
  </si>
  <si>
    <t>kumar ravi raj</t>
  </si>
  <si>
    <t>babu ravi raj</t>
  </si>
  <si>
    <t>ashok raj kumar</t>
  </si>
  <si>
    <t>Name</t>
  </si>
  <si>
    <t>First name</t>
  </si>
  <si>
    <t>Remaining name</t>
  </si>
  <si>
    <t>Mid name</t>
  </si>
  <si>
    <t>Last name</t>
  </si>
  <si>
    <t xml:space="preserve"> =LEFT(F5,FIND(" ",F5)-1)</t>
  </si>
  <si>
    <t xml:space="preserve"> =RIGHT(F5,LEN(F5)-FIND(" ",F5))</t>
  </si>
  <si>
    <t xml:space="preserve"> =FIND("t","Test new Data Sample")</t>
  </si>
  <si>
    <t xml:space="preserve"> =find(what we are searching, where we are searching)</t>
  </si>
  <si>
    <t>Test new Data Sample The data</t>
  </si>
  <si>
    <t>th time</t>
  </si>
  <si>
    <t>Text to column</t>
  </si>
  <si>
    <t>Alt A E</t>
  </si>
  <si>
    <t>selet the data</t>
  </si>
  <si>
    <t>First</t>
  </si>
  <si>
    <t>mid</t>
  </si>
  <si>
    <t>last</t>
  </si>
  <si>
    <t>Ram</t>
  </si>
  <si>
    <t>kumar</t>
  </si>
  <si>
    <t>raj</t>
  </si>
  <si>
    <t>ravi</t>
  </si>
  <si>
    <t>babu</t>
  </si>
  <si>
    <t>ashok</t>
  </si>
  <si>
    <t>Madhu sudhar ram</t>
  </si>
  <si>
    <t>Len</t>
  </si>
  <si>
    <t xml:space="preserve">   test   new   data 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</si>
  <si>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000000"/>
        <rFont val="Open Sans"/>
        <family val="2"/>
      </rPr>
      <t xml:space="preserve">The </t>
    </r>
    <r>
      <rPr>
        <sz val="11"/>
        <color rgb="FFFF0000"/>
        <rFont val="Open Sans"/>
        <family val="2"/>
      </rPr>
      <t xml:space="preserve">Mid/ Search/ Left/ Right </t>
    </r>
    <r>
      <rPr>
        <sz val="11"/>
        <color rgb="FF000000"/>
        <rFont val="Open Sans"/>
        <family val="2"/>
      </rPr>
      <t>Functions </t>
    </r>
  </si>
  <si>
    <t>• Using The Subsitute/ Text Functions </t>
  </si>
  <si>
    <t>• Using The Trim/ Clean/ Proper/ Dollar Function</t>
  </si>
  <si>
    <r>
      <t xml:space="preserve">• Using The </t>
    </r>
    <r>
      <rPr>
        <b/>
        <sz val="11"/>
        <color rgb="FFFF0000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/ Clean/ Upper/ Lower Functions </t>
    </r>
  </si>
  <si>
    <t xml:space="preserve"> =TRIM(E10)</t>
  </si>
  <si>
    <t xml:space="preserve"> =E12 &amp; 123 &amp; " XYZ"</t>
  </si>
  <si>
    <t xml:space="preserve"> =CONCATENATE(E10,123,"XYZ")</t>
  </si>
  <si>
    <t>abc</t>
  </si>
  <si>
    <t>ABC</t>
  </si>
  <si>
    <t xml:space="preserve"> =EXACT(K10,K11)</t>
  </si>
  <si>
    <t xml:space="preserve"> =K10=K11</t>
  </si>
  <si>
    <t>Test</t>
  </si>
  <si>
    <t xml:space="preserve"> =D3&amp;CHAR(5)&amp;F3</t>
  </si>
  <si>
    <t xml:space="preserve"> =CLEAN(D10)</t>
  </si>
  <si>
    <t>Clean - for remove non printable charter</t>
  </si>
  <si>
    <t>Old text</t>
  </si>
  <si>
    <t>new text</t>
  </si>
  <si>
    <t>First mid last mid</t>
  </si>
  <si>
    <r>
      <t>=SUBSTITUTE(C3,C6,C8,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</si>
  <si>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=SUBSTITUTE(C3,C6,C8,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</si>
  <si>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=REPLACE(C3,7,3,123)</t>
  </si>
  <si>
    <t>Stu_ID</t>
  </si>
  <si>
    <t>2021_EEE_IIT-2010</t>
  </si>
  <si>
    <t>2021_EEE_IIT-2011</t>
  </si>
  <si>
    <t>2021_EEE_IIT-2012</t>
  </si>
  <si>
    <t>2021_EEE_IIT-2013</t>
  </si>
  <si>
    <t>2021_EEE_IIT-2014</t>
  </si>
  <si>
    <t>2021_EEE_IIT-2015</t>
  </si>
  <si>
    <t>2021_EEE_IIT-2016</t>
  </si>
  <si>
    <t>2021_EEE_IIT-2017</t>
  </si>
  <si>
    <t>2021_EEE_IIT-2018</t>
  </si>
  <si>
    <t>2021_EEE_IIT-2019</t>
  </si>
  <si>
    <t>2021_EEE_IIT-2020</t>
  </si>
  <si>
    <t>2021_EEE_IIT-2022</t>
  </si>
  <si>
    <t>2021_EEE_IIT-2023</t>
  </si>
  <si>
    <t>2021_EEE_IIT-2024</t>
  </si>
  <si>
    <t>2021_EEE_IIT-2025</t>
  </si>
  <si>
    <t xml:space="preserve"> =PROPER(F7)</t>
  </si>
  <si>
    <t xml:space="preserve"> =LOWER(C7)</t>
  </si>
  <si>
    <t xml:space="preserve"> =UPPER(C3)</t>
  </si>
  <si>
    <r>
      <t>2021_EEE_IIT-</t>
    </r>
    <r>
      <rPr>
        <sz val="11"/>
        <color rgb="FFFF0000"/>
        <rFont val="Calibri"/>
        <family val="2"/>
        <scheme val="minor"/>
      </rPr>
      <t>2021</t>
    </r>
  </si>
  <si>
    <t>YYYY xxxxxx - 2010</t>
  </si>
  <si>
    <t xml:space="preserve"> =SUBSTITUTE(M18,2021,2022)</t>
  </si>
  <si>
    <t xml:space="preserve"> =SUBSTITUTE(M18,2021,2022,2)</t>
  </si>
  <si>
    <t>space pos</t>
  </si>
  <si>
    <t xml:space="preserve"> =LEFT(C3,4)</t>
  </si>
  <si>
    <t xml:space="preserve"> =LEFT(C3,6)</t>
  </si>
  <si>
    <t xml:space="preserve"> =RIGHT(C3,3)</t>
  </si>
  <si>
    <t xml:space="preserve"> =MID(C3,8,9)</t>
  </si>
  <si>
    <t xml:space="preserve"> =MID(C3,8,4)</t>
  </si>
  <si>
    <t xml:space="preserve"> =FIND(J8,C3)</t>
  </si>
  <si>
    <t>2nd time</t>
  </si>
  <si>
    <t>3rd time</t>
  </si>
  <si>
    <t>S</t>
  </si>
  <si>
    <r>
      <t xml:space="preserve">Sample </t>
    </r>
    <r>
      <rPr>
        <b/>
        <sz val="11"/>
        <color rgb="FFFF0000"/>
        <rFont val="Calibri"/>
        <family val="2"/>
        <scheme val="minor"/>
      </rPr>
      <t>Te</t>
    </r>
    <r>
      <rPr>
        <b/>
        <sz val="11"/>
        <color rgb="FF0070C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Data new</t>
    </r>
  </si>
  <si>
    <r>
      <rPr>
        <b/>
        <sz val="11"/>
        <color rgb="FF0070C0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last</t>
    </r>
  </si>
  <si>
    <r>
      <t xml:space="preserve">Ram </t>
    </r>
    <r>
      <rPr>
        <sz val="11"/>
        <color rgb="FF0070C0"/>
        <rFont val="Calibri"/>
        <family val="2"/>
        <scheme val="minor"/>
      </rPr>
      <t>kumar</t>
    </r>
    <r>
      <rPr>
        <sz val="11"/>
        <color theme="1"/>
        <rFont val="Calibri"/>
        <family val="2"/>
        <scheme val="minor"/>
      </rPr>
      <t xml:space="preserve"> raj</t>
    </r>
  </si>
  <si>
    <t>c</t>
  </si>
  <si>
    <t>abcdec</t>
  </si>
  <si>
    <t xml:space="preserve">rept </t>
  </si>
  <si>
    <t>http://www.//google.com////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</si>
</sst>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[$€-2]\ * #,##0_);_([$€-2]\ * \(#,##0\);_([$€-2]\ 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Open Sans"/>
      <family val="2"/>
    </font>
    <font>
      <sz val="11"/>
      <color rgb="FFFF0000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horizontal="left" vertical="center" indent="4"/>
    </xf>
    <xf numFmtId="165" fontId="0" fillId="0" borderId="0" xfId="1" applyNumberFormat="1" applyFont="1"/>
    <xf numFmtId="0" fontId="1" fillId="5" borderId="0" xfId="0" applyFont="1" applyFill="1"/>
    <xf numFmtId="0" fontId="0" fillId="6" borderId="0" xfId="0" applyFill="1"/>
    <xf numFmtId="0" fontId="1" fillId="0" borderId="0" xfId="0" applyFont="1"/>
    <xf numFmtId="0" fontId="8" fillId="3" borderId="0" xfId="0" applyFont="1" applyFill="1"/>
    <xf numFmtId="0" fontId="8" fillId="0" borderId="0" xfId="0" applyFont="1"/>
    <xf numFmtId="0" fontId="1" fillId="3" borderId="0" xfId="0" applyFont="1" applyFill="1"/>
    <xf numFmtId="0" fontId="10" fillId="2" borderId="0" xfId="0" applyFont="1" applyFill="1"/>
    <xf numFmtId="166" fontId="0" fillId="0" borderId="0" xfId="1" applyNumberFormat="1" applyFont="1"/>
    <xf numFmtId="0" fontId="12" fillId="0" borderId="0" xfId="2"/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/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C561-6FD3-4BC2-A8A2-9022F83819EC}">
  <sheetPr codeName="Sheet1"/>
  <dimension ref="A1:R19"/>
  <sheetViews>
    <sheetView topLeftCell="B1" workbookViewId="0">
      <selection activeCell="D13" sqref="D13"/>
    </sheetView>
  </sheetViews>
  <sheetFormatPr defaultRowHeight="14.4" x14ac:dyDescent="0.3"/>
  <cols>
    <col min="1" max="1" width="18.21875" bestFit="1" customWidth="1"/>
    <col min="3" max="3" width="19.33203125" bestFit="1" customWidth="1"/>
    <col min="4" max="4" width="3.109375" customWidth="1"/>
    <col min="5" max="5" width="12.109375" bestFit="1" customWidth="1"/>
    <col min="7" max="7" width="3.33203125" customWidth="1"/>
    <col min="14" max="14" width="11" bestFit="1" customWidth="1"/>
  </cols>
  <sheetData>
    <row r="1" spans="1:18" x14ac:dyDescent="0.3">
      <c r="A1" s="7" t="s">
        <v>0</v>
      </c>
      <c r="C1">
        <f>LEN(C3)</f>
        <v>20</v>
      </c>
      <c r="H1">
        <f>LEN(H3)</f>
        <v>4</v>
      </c>
      <c r="J1">
        <f>LEN(J3)</f>
        <v>3</v>
      </c>
    </row>
    <row r="2" spans="1:18" x14ac:dyDescent="0.3">
      <c r="C2">
        <f>LEN(C3)</f>
        <v>20</v>
      </c>
      <c r="E2">
        <f>LEN(E3)</f>
        <v>4</v>
      </c>
      <c r="H2" t="s">
        <v>89</v>
      </c>
      <c r="J2" t="s">
        <v>91</v>
      </c>
    </row>
    <row r="3" spans="1:18" x14ac:dyDescent="0.3">
      <c r="C3" s="1" t="s">
        <v>98</v>
      </c>
      <c r="E3" t="str">
        <f>MID(C3,8,4)</f>
        <v>Test</v>
      </c>
      <c r="H3" t="str">
        <f>LEFT(C3,4)</f>
        <v>Samp</v>
      </c>
      <c r="J3" t="str">
        <f>RIGHT(C3,3)</f>
        <v>new</v>
      </c>
    </row>
    <row r="4" spans="1:18" x14ac:dyDescent="0.3">
      <c r="H4" s="2" t="s">
        <v>89</v>
      </c>
      <c r="J4" s="2" t="s">
        <v>91</v>
      </c>
    </row>
    <row r="5" spans="1:18" x14ac:dyDescent="0.3">
      <c r="C5" s="9" t="s">
        <v>42</v>
      </c>
      <c r="E5">
        <f>LEN(E3)</f>
        <v>4</v>
      </c>
      <c r="H5" t="str">
        <f>LEFT(C3)</f>
        <v>S</v>
      </c>
      <c r="J5" t="str">
        <f>RIGHT(C3)</f>
        <v>w</v>
      </c>
    </row>
    <row r="6" spans="1:18" x14ac:dyDescent="0.3">
      <c r="A6" t="s">
        <v>90</v>
      </c>
      <c r="C6" s="10" t="s">
        <v>1</v>
      </c>
      <c r="E6" t="str">
        <f>LEFT(C3,6)</f>
        <v>Sample</v>
      </c>
      <c r="F6" t="str">
        <f>LEFT(C3)</f>
        <v>S</v>
      </c>
      <c r="H6" t="str">
        <f>LEFT(C3)</f>
        <v>S</v>
      </c>
    </row>
    <row r="7" spans="1:18" x14ac:dyDescent="0.3">
      <c r="A7" t="s">
        <v>91</v>
      </c>
      <c r="C7" s="10" t="s">
        <v>2</v>
      </c>
      <c r="E7" t="str">
        <f>RIGHT(C3,3)</f>
        <v>new</v>
      </c>
      <c r="F7" t="str">
        <f>RIGHT(C3)</f>
        <v>w</v>
      </c>
      <c r="H7">
        <f>LEN(H6)</f>
        <v>1</v>
      </c>
      <c r="J7" t="str">
        <f>RIGHT(C3)</f>
        <v>w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28</v>
      </c>
    </row>
    <row r="8" spans="1:18" x14ac:dyDescent="0.3">
      <c r="C8" s="10" t="s">
        <v>3</v>
      </c>
      <c r="E8" t="str">
        <f>MID(C3,8,4)</f>
        <v>Test</v>
      </c>
      <c r="H8" s="4" t="b">
        <f>H3=H6</f>
        <v>0</v>
      </c>
      <c r="J8" s="3" t="s">
        <v>97</v>
      </c>
      <c r="K8">
        <f>FIND(J8,C3)</f>
        <v>1</v>
      </c>
      <c r="M8" s="1">
        <f>FIND($J$8,$C$3)</f>
        <v>1</v>
      </c>
      <c r="N8" s="8" t="e">
        <f>FIND($J$8,$C$3,M8+1)</f>
        <v>#VALUE!</v>
      </c>
      <c r="O8" s="8" t="e">
        <f>FIND($J$8,$C$3,N8+1)</f>
        <v>#VALUE!</v>
      </c>
      <c r="P8" s="8" t="e">
        <f t="shared" ref="P8:R8" si="0">FIND($J$8,$C$3,O8+1)</f>
        <v>#VALUE!</v>
      </c>
      <c r="Q8" s="8" t="e">
        <f t="shared" si="0"/>
        <v>#VALUE!</v>
      </c>
      <c r="R8" s="8" t="e">
        <f t="shared" si="0"/>
        <v>#VALUE!</v>
      </c>
    </row>
    <row r="9" spans="1:18" x14ac:dyDescent="0.3">
      <c r="C9" s="11" t="s">
        <v>4</v>
      </c>
      <c r="E9">
        <f>FIND("m",C3)</f>
        <v>3</v>
      </c>
      <c r="H9">
        <f>FIND("e",C3)</f>
        <v>6</v>
      </c>
      <c r="J9">
        <f>FIND(J8,C3)</f>
        <v>1</v>
      </c>
      <c r="K9" s="2" t="s">
        <v>94</v>
      </c>
    </row>
    <row r="10" spans="1:18" x14ac:dyDescent="0.3">
      <c r="C10" s="11" t="s">
        <v>5</v>
      </c>
      <c r="E10">
        <f>SEARCH("M",C3)</f>
        <v>3</v>
      </c>
      <c r="J10">
        <f>SEARCH(J8,C3)</f>
        <v>1</v>
      </c>
      <c r="M10">
        <f>SEARCH($J$8,$C$3)</f>
        <v>1</v>
      </c>
      <c r="N10">
        <f>SEARCH($J$8,$C$3,M10+1)</f>
        <v>10</v>
      </c>
      <c r="O10" t="e">
        <f t="shared" ref="O10:R10" si="1">SEARCH($J$8,$C$3,N10+1)</f>
        <v>#VALUE!</v>
      </c>
      <c r="P10" t="e">
        <f t="shared" si="1"/>
        <v>#VALUE!</v>
      </c>
      <c r="Q10" t="e">
        <f t="shared" si="1"/>
        <v>#VALUE!</v>
      </c>
      <c r="R10" t="e">
        <f t="shared" si="1"/>
        <v>#VALUE!</v>
      </c>
    </row>
    <row r="11" spans="1:18" x14ac:dyDescent="0.3">
      <c r="C11" s="9"/>
      <c r="E11" t="s">
        <v>93</v>
      </c>
      <c r="F11" t="s">
        <v>92</v>
      </c>
      <c r="K11">
        <f>FIND("t","Test new Data Sample")</f>
        <v>4</v>
      </c>
    </row>
    <row r="12" spans="1:18" x14ac:dyDescent="0.3">
      <c r="C12" s="11" t="s">
        <v>6</v>
      </c>
      <c r="K12" t="s">
        <v>25</v>
      </c>
    </row>
    <row r="13" spans="1:18" x14ac:dyDescent="0.3">
      <c r="C13" s="11" t="s">
        <v>103</v>
      </c>
      <c r="E13" t="str">
        <f>REPT(C13,3)</f>
        <v xml:space="preserve">rept rept rept </v>
      </c>
      <c r="K13" t="s">
        <v>26</v>
      </c>
    </row>
    <row r="14" spans="1:18" x14ac:dyDescent="0.3">
      <c r="C14" s="11" t="s">
        <v>7</v>
      </c>
    </row>
    <row r="15" spans="1:18" x14ac:dyDescent="0.3">
      <c r="C15" s="9"/>
      <c r="H15" t="s">
        <v>8</v>
      </c>
      <c r="I15" t="s">
        <v>95</v>
      </c>
      <c r="J15" t="s">
        <v>96</v>
      </c>
      <c r="K15" t="s">
        <v>11</v>
      </c>
    </row>
    <row r="16" spans="1:18" x14ac:dyDescent="0.3">
      <c r="E16" s="4" t="s">
        <v>97</v>
      </c>
      <c r="H16">
        <f>FIND($E$16,$C$3)</f>
        <v>1</v>
      </c>
      <c r="I16" t="e">
        <f>FIND($E$16,$C$3,H16+1)</f>
        <v>#VALUE!</v>
      </c>
      <c r="J16" t="e">
        <f>FIND($E$16,$C$3,I16+1)</f>
        <v>#VALUE!</v>
      </c>
      <c r="K16" t="e">
        <f>FIND($E$16,$C$3,J16+1)</f>
        <v>#VALUE!</v>
      </c>
    </row>
    <row r="18" spans="8:11" x14ac:dyDescent="0.3">
      <c r="H18">
        <f>FIND($E$16,$C$3)</f>
        <v>1</v>
      </c>
      <c r="I18" t="e">
        <f>FIND($E$16,$C$3,H18+1)</f>
        <v>#VALUE!</v>
      </c>
      <c r="J18" t="e">
        <f t="shared" ref="J18:K18" si="2">FIND($E$16,$C$3,I18+1)</f>
        <v>#VALUE!</v>
      </c>
      <c r="K18" t="e">
        <f t="shared" si="2"/>
        <v>#VALUE!</v>
      </c>
    </row>
    <row r="19" spans="8:11" x14ac:dyDescent="0.3">
      <c r="H19">
        <f>SEARCH($E$16,$C$3)</f>
        <v>1</v>
      </c>
      <c r="I19">
        <f>SEARCH($E$16,$C$3,H19+1)</f>
        <v>10</v>
      </c>
      <c r="J19" t="e">
        <f t="shared" ref="J19:K19" si="3">SEARCH($E$16,$C$3,I19+1)</f>
        <v>#VALUE!</v>
      </c>
      <c r="K19" t="e">
        <f t="shared" si="3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9BE5-F4E5-4C0F-A3BF-CC436EDE1365}">
  <sheetPr codeName="Sheet2"/>
  <dimension ref="A1:Q19"/>
  <sheetViews>
    <sheetView topLeftCell="B1" workbookViewId="0">
      <selection activeCell="H5" sqref="H5"/>
    </sheetView>
  </sheetViews>
  <sheetFormatPr defaultRowHeight="14.4" x14ac:dyDescent="0.3"/>
  <cols>
    <col min="6" max="6" width="17.109375" bestFit="1" customWidth="1"/>
    <col min="7" max="7" width="9.5546875" bestFit="1" customWidth="1"/>
    <col min="8" max="8" width="14.77734375" bestFit="1" customWidth="1"/>
    <col min="9" max="10" width="9.21875" bestFit="1" customWidth="1"/>
    <col min="11" max="12" width="3.6640625" customWidth="1"/>
    <col min="13" max="13" width="17.109375" bestFit="1" customWidth="1"/>
    <col min="15" max="15" width="14.77734375" bestFit="1" customWidth="1"/>
  </cols>
  <sheetData>
    <row r="1" spans="1:17" x14ac:dyDescent="0.3">
      <c r="H1" t="s">
        <v>24</v>
      </c>
    </row>
    <row r="2" spans="1:17" x14ac:dyDescent="0.3">
      <c r="C2">
        <f>LEN(C4)</f>
        <v>3</v>
      </c>
      <c r="D2">
        <f>LEN(D4)</f>
        <v>9</v>
      </c>
      <c r="G2" t="s">
        <v>23</v>
      </c>
    </row>
    <row r="4" spans="1:17" x14ac:dyDescent="0.3">
      <c r="C4" t="s">
        <v>42</v>
      </c>
      <c r="D4" t="s">
        <v>88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17" x14ac:dyDescent="0.3">
      <c r="A5">
        <f>C5-D5</f>
        <v>8</v>
      </c>
      <c r="B5" s="1">
        <f>C5-D5</f>
        <v>8</v>
      </c>
      <c r="C5">
        <f>LEN(F5)</f>
        <v>14</v>
      </c>
      <c r="D5">
        <f>FIND(" ",F5)</f>
        <v>6</v>
      </c>
      <c r="F5" t="s">
        <v>99</v>
      </c>
      <c r="G5" s="3" t="str">
        <f>LEFT(F5,FIND(" ",F5)-1)</f>
        <v>First</v>
      </c>
      <c r="H5" s="1" t="str">
        <f>RIGHT(F5,LEN(F5)-FIND(" ",F5))</f>
        <v>mid last</v>
      </c>
      <c r="I5" s="3" t="str">
        <f>LEFT(H5,FIND(" ",H5)-1)</f>
        <v>mid</v>
      </c>
      <c r="J5" s="1" t="str">
        <f>RIGHT(H5,LEN(H5)-FIND(" ",H5))</f>
        <v>last</v>
      </c>
      <c r="M5" t="s">
        <v>13</v>
      </c>
      <c r="N5" s="3" t="str">
        <f>MID(M5,1,FIND(" ",M5)-1)</f>
        <v>First</v>
      </c>
      <c r="O5" s="1" t="str">
        <f>MID(M5,FIND(" ",M5)+1,100)</f>
        <v>mid last</v>
      </c>
      <c r="P5" s="3" t="str">
        <f>MID(O5,1,FIND(" ",O5)-1)</f>
        <v>mid</v>
      </c>
      <c r="Q5" s="1" t="str">
        <f>MID(O5,FIND(" ",O5)+1,100)</f>
        <v>last</v>
      </c>
    </row>
    <row r="6" spans="1:17" x14ac:dyDescent="0.3">
      <c r="C6">
        <f t="shared" ref="C6:C10" si="0">LEN(F6)</f>
        <v>13</v>
      </c>
      <c r="D6">
        <f t="shared" ref="D6:D10" si="1">FIND(" ",F6)</f>
        <v>4</v>
      </c>
      <c r="F6" t="s">
        <v>100</v>
      </c>
      <c r="G6" s="3" t="str">
        <f t="shared" ref="G6:I10" si="2">LEFT(F6,FIND(" ",F6)-1)</f>
        <v>Ram</v>
      </c>
      <c r="H6" s="1" t="str">
        <f t="shared" ref="H6:H10" si="3">RIGHT(F6,LEN(F6)-FIND(" ",F6))</f>
        <v>kumar raj</v>
      </c>
      <c r="I6" s="3" t="str">
        <f t="shared" si="2"/>
        <v>kumar</v>
      </c>
      <c r="J6" s="1" t="str">
        <f t="shared" ref="J6:J10" si="4">RIGHT(H6,LEN(H6)-FIND(" ",H6))</f>
        <v>raj</v>
      </c>
      <c r="M6" t="s">
        <v>14</v>
      </c>
      <c r="N6" s="3" t="str">
        <f t="shared" ref="N6:P10" si="5">MID(M6,1,FIND(" ",M6)-1)</f>
        <v>Ram</v>
      </c>
      <c r="O6" s="1" t="str">
        <f t="shared" ref="O6:O10" si="6">MID(M6,FIND(" ",M6)+1,100)</f>
        <v>kumar raj</v>
      </c>
      <c r="P6" s="3" t="str">
        <f t="shared" si="5"/>
        <v>kumar</v>
      </c>
      <c r="Q6" s="1" t="str">
        <f t="shared" ref="Q6:Q10" si="7">MID(O6,FIND(" ",O6)+1,100)</f>
        <v>raj</v>
      </c>
    </row>
    <row r="7" spans="1:17" x14ac:dyDescent="0.3">
      <c r="C7">
        <f t="shared" si="0"/>
        <v>16</v>
      </c>
      <c r="D7">
        <f t="shared" si="1"/>
        <v>6</v>
      </c>
      <c r="F7" t="s">
        <v>41</v>
      </c>
      <c r="G7" s="3" t="str">
        <f t="shared" si="2"/>
        <v>Madhu</v>
      </c>
      <c r="H7" s="1" t="str">
        <f t="shared" si="3"/>
        <v>sudhar ram</v>
      </c>
      <c r="I7" s="3" t="str">
        <f t="shared" si="2"/>
        <v>sudhar</v>
      </c>
      <c r="J7" s="1" t="str">
        <f t="shared" si="4"/>
        <v>ram</v>
      </c>
      <c r="M7" t="s">
        <v>41</v>
      </c>
      <c r="N7" s="3" t="str">
        <f t="shared" si="5"/>
        <v>Madhu</v>
      </c>
      <c r="O7" s="1" t="str">
        <f t="shared" si="6"/>
        <v>sudhar ram</v>
      </c>
      <c r="P7" s="3" t="str">
        <f t="shared" si="5"/>
        <v>sudhar</v>
      </c>
      <c r="Q7" s="1" t="str">
        <f t="shared" si="7"/>
        <v>ram</v>
      </c>
    </row>
    <row r="8" spans="1:17" x14ac:dyDescent="0.3">
      <c r="C8">
        <f t="shared" si="0"/>
        <v>13</v>
      </c>
      <c r="D8">
        <f t="shared" si="1"/>
        <v>5</v>
      </c>
      <c r="F8" t="s">
        <v>16</v>
      </c>
      <c r="G8" s="3" t="str">
        <f t="shared" si="2"/>
        <v>babu</v>
      </c>
      <c r="H8" s="1" t="str">
        <f t="shared" si="3"/>
        <v>ravi raj</v>
      </c>
      <c r="I8" s="3" t="str">
        <f t="shared" si="2"/>
        <v>ravi</v>
      </c>
      <c r="J8" s="1" t="str">
        <f t="shared" si="4"/>
        <v>raj</v>
      </c>
      <c r="M8" t="s">
        <v>16</v>
      </c>
      <c r="N8" s="3" t="str">
        <f t="shared" si="5"/>
        <v>babu</v>
      </c>
      <c r="O8" s="1" t="str">
        <f t="shared" si="6"/>
        <v>ravi raj</v>
      </c>
      <c r="P8" s="3" t="str">
        <f t="shared" si="5"/>
        <v>ravi</v>
      </c>
      <c r="Q8" s="1" t="str">
        <f t="shared" si="7"/>
        <v>raj</v>
      </c>
    </row>
    <row r="9" spans="1:17" x14ac:dyDescent="0.3">
      <c r="C9">
        <f t="shared" si="0"/>
        <v>15</v>
      </c>
      <c r="D9">
        <f t="shared" si="1"/>
        <v>6</v>
      </c>
      <c r="F9" t="s">
        <v>17</v>
      </c>
      <c r="G9" s="3" t="str">
        <f t="shared" si="2"/>
        <v>ashok</v>
      </c>
      <c r="H9" s="1" t="str">
        <f t="shared" si="3"/>
        <v>raj kumar</v>
      </c>
      <c r="I9" s="3" t="str">
        <f t="shared" si="2"/>
        <v>raj</v>
      </c>
      <c r="J9" s="1" t="str">
        <f t="shared" si="4"/>
        <v>kumar</v>
      </c>
      <c r="M9" t="s">
        <v>17</v>
      </c>
      <c r="N9" s="3" t="str">
        <f t="shared" si="5"/>
        <v>ashok</v>
      </c>
      <c r="O9" s="1" t="str">
        <f t="shared" si="6"/>
        <v>raj kumar</v>
      </c>
      <c r="P9" s="3" t="str">
        <f t="shared" si="5"/>
        <v>raj</v>
      </c>
      <c r="Q9" s="1" t="str">
        <f t="shared" si="7"/>
        <v>kumar</v>
      </c>
    </row>
    <row r="10" spans="1:17" x14ac:dyDescent="0.3">
      <c r="C10">
        <f t="shared" si="0"/>
        <v>14</v>
      </c>
      <c r="D10">
        <f t="shared" si="1"/>
        <v>6</v>
      </c>
      <c r="F10" t="s">
        <v>15</v>
      </c>
      <c r="G10" s="3" t="str">
        <f t="shared" si="2"/>
        <v>kumar</v>
      </c>
      <c r="H10" s="1" t="str">
        <f t="shared" si="3"/>
        <v>ravi raj</v>
      </c>
      <c r="I10" s="3" t="str">
        <f t="shared" si="2"/>
        <v>ravi</v>
      </c>
      <c r="J10" s="1" t="str">
        <f t="shared" si="4"/>
        <v>raj</v>
      </c>
      <c r="M10" t="s">
        <v>15</v>
      </c>
      <c r="N10" s="3" t="str">
        <f t="shared" si="5"/>
        <v>kumar</v>
      </c>
      <c r="O10" s="1" t="str">
        <f t="shared" si="6"/>
        <v>ravi raj</v>
      </c>
      <c r="P10" s="3" t="str">
        <f t="shared" si="5"/>
        <v>ravi</v>
      </c>
      <c r="Q10" s="1" t="str">
        <f t="shared" si="7"/>
        <v>raj</v>
      </c>
    </row>
    <row r="12" spans="1:17" x14ac:dyDescent="0.3">
      <c r="C12" t="s">
        <v>42</v>
      </c>
      <c r="D12" t="s">
        <v>4</v>
      </c>
    </row>
    <row r="13" spans="1:17" x14ac:dyDescent="0.3">
      <c r="A13">
        <f>C13-D13</f>
        <v>4</v>
      </c>
      <c r="C13">
        <f>LEN(F13)</f>
        <v>4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</row>
    <row r="14" spans="1:17" x14ac:dyDescent="0.3">
      <c r="A14">
        <f t="shared" ref="A14:A19" si="8">C14-D14</f>
        <v>8</v>
      </c>
      <c r="C14">
        <f>LEN(F14)</f>
        <v>14</v>
      </c>
      <c r="D14">
        <f>FIND(" ",F14)</f>
        <v>6</v>
      </c>
      <c r="F14" t="s">
        <v>13</v>
      </c>
      <c r="G14" s="3" t="str">
        <f>LEFT(F14,FIND(" ",F14)-1)</f>
        <v>First</v>
      </c>
      <c r="H14" s="1" t="str">
        <f>RIGHT(F14,LEN(F14)-FIND(" ",F14))</f>
        <v>mid last</v>
      </c>
      <c r="I14" s="3" t="str">
        <f>LEFT(H14,FIND(" ",H14)-1)</f>
        <v>mid</v>
      </c>
      <c r="J14" s="1" t="str">
        <f>RIGHT(H14,LEN(H14)-FIND(" ",H14))</f>
        <v>last</v>
      </c>
    </row>
    <row r="15" spans="1:17" x14ac:dyDescent="0.3">
      <c r="A15">
        <f t="shared" si="8"/>
        <v>9</v>
      </c>
      <c r="C15">
        <f t="shared" ref="C15:C19" si="9">LEN(F15)</f>
        <v>13</v>
      </c>
      <c r="D15">
        <f t="shared" ref="D15:D19" si="10">FIND(" ",F15)</f>
        <v>4</v>
      </c>
      <c r="F15" t="s">
        <v>14</v>
      </c>
      <c r="G15" s="3" t="str">
        <f t="shared" ref="G15:I19" si="11">LEFT(F15,FIND(" ",F15)-1)</f>
        <v>Ram</v>
      </c>
      <c r="H15" s="1" t="str">
        <f t="shared" ref="H15:H19" si="12">RIGHT(F15,LEN(F15)-FIND(" ",F15))</f>
        <v>kumar raj</v>
      </c>
      <c r="I15" s="3" t="str">
        <f t="shared" si="11"/>
        <v>kumar</v>
      </c>
      <c r="J15" s="1" t="str">
        <f t="shared" ref="J15:J19" si="13">RIGHT(H15,LEN(H15)-FIND(" ",H15))</f>
        <v>raj</v>
      </c>
    </row>
    <row r="16" spans="1:17" x14ac:dyDescent="0.3">
      <c r="A16">
        <f t="shared" si="8"/>
        <v>10</v>
      </c>
      <c r="C16">
        <f t="shared" si="9"/>
        <v>16</v>
      </c>
      <c r="D16">
        <f t="shared" si="10"/>
        <v>6</v>
      </c>
      <c r="F16" t="s">
        <v>41</v>
      </c>
      <c r="G16" s="3" t="str">
        <f t="shared" si="11"/>
        <v>Madhu</v>
      </c>
      <c r="H16" s="1" t="str">
        <f t="shared" si="12"/>
        <v>sudhar ram</v>
      </c>
      <c r="I16" s="3" t="str">
        <f t="shared" si="11"/>
        <v>sudhar</v>
      </c>
      <c r="J16" s="1" t="str">
        <f t="shared" si="13"/>
        <v>ram</v>
      </c>
    </row>
    <row r="17" spans="1:10" x14ac:dyDescent="0.3">
      <c r="A17">
        <f t="shared" si="8"/>
        <v>8</v>
      </c>
      <c r="C17">
        <f t="shared" si="9"/>
        <v>13</v>
      </c>
      <c r="D17">
        <f t="shared" si="10"/>
        <v>5</v>
      </c>
      <c r="F17" t="s">
        <v>16</v>
      </c>
      <c r="G17" s="3" t="str">
        <f t="shared" si="11"/>
        <v>babu</v>
      </c>
      <c r="H17" s="1" t="str">
        <f t="shared" si="12"/>
        <v>ravi raj</v>
      </c>
      <c r="I17" s="3" t="str">
        <f t="shared" si="11"/>
        <v>ravi</v>
      </c>
      <c r="J17" s="1" t="str">
        <f t="shared" si="13"/>
        <v>raj</v>
      </c>
    </row>
    <row r="18" spans="1:10" x14ac:dyDescent="0.3">
      <c r="A18">
        <f t="shared" si="8"/>
        <v>9</v>
      </c>
      <c r="C18">
        <f t="shared" si="9"/>
        <v>15</v>
      </c>
      <c r="D18">
        <f t="shared" si="10"/>
        <v>6</v>
      </c>
      <c r="F18" t="s">
        <v>17</v>
      </c>
      <c r="G18" s="3" t="str">
        <f t="shared" si="11"/>
        <v>ashok</v>
      </c>
      <c r="H18" s="1" t="str">
        <f t="shared" si="12"/>
        <v>raj kumar</v>
      </c>
      <c r="I18" s="3" t="str">
        <f t="shared" si="11"/>
        <v>raj</v>
      </c>
      <c r="J18" s="1" t="str">
        <f t="shared" si="13"/>
        <v>kumar</v>
      </c>
    </row>
    <row r="19" spans="1:10" x14ac:dyDescent="0.3">
      <c r="A19">
        <f t="shared" si="8"/>
        <v>8</v>
      </c>
      <c r="C19">
        <f t="shared" si="9"/>
        <v>14</v>
      </c>
      <c r="D19">
        <f t="shared" si="10"/>
        <v>6</v>
      </c>
      <c r="F19" t="s">
        <v>15</v>
      </c>
      <c r="G19" s="3" t="str">
        <f t="shared" si="11"/>
        <v>kumar</v>
      </c>
      <c r="H19" s="1" t="str">
        <f t="shared" si="12"/>
        <v>ravi raj</v>
      </c>
      <c r="I19" s="3" t="str">
        <f t="shared" si="11"/>
        <v>ravi</v>
      </c>
      <c r="J19" s="1" t="str">
        <f t="shared" si="13"/>
        <v>raj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D24D-A2DA-4A0A-A7FB-279AE61C4D31}">
  <sheetPr codeName="Sheet3"/>
  <dimension ref="A1:R110"/>
  <sheetViews>
    <sheetView topLeftCell="A42" workbookViewId="0">
      <selection activeCell="R65" sqref="R65"/>
    </sheetView>
  </sheetViews>
  <sheetFormatPr defaultRowHeight="14.4" x14ac:dyDescent="0.3"/>
  <cols>
    <col min="1" max="1" width="14.21875" bestFit="1" customWidth="1"/>
    <col min="5" max="5" width="18.6640625" bestFit="1" customWidth="1"/>
  </cols>
  <sheetData>
    <row r="1" spans="1:18" x14ac:dyDescent="0.3">
      <c r="A1" t="s">
        <v>18</v>
      </c>
      <c r="N1">
        <v>1</v>
      </c>
      <c r="P1" t="str">
        <f>CHAR(N1)</f>
        <v>_x0001_</v>
      </c>
      <c r="R1" t="str">
        <f>DEC2BIN(N1)</f>
        <v>1</v>
      </c>
    </row>
    <row r="2" spans="1:18" x14ac:dyDescent="0.3">
      <c r="A2" s="4" t="s">
        <v>13</v>
      </c>
      <c r="C2" t="s">
        <v>32</v>
      </c>
      <c r="D2" t="s">
        <v>33</v>
      </c>
      <c r="E2" t="s">
        <v>34</v>
      </c>
      <c r="N2">
        <v>2</v>
      </c>
      <c r="P2" t="str">
        <f t="shared" ref="P2:P65" si="0">CHAR(N2)</f>
        <v>_x0002_</v>
      </c>
      <c r="R2" t="str">
        <f t="shared" ref="R2:R65" si="1">DEC2BIN(N2)</f>
        <v>10</v>
      </c>
    </row>
    <row r="3" spans="1:18" x14ac:dyDescent="0.3">
      <c r="A3" s="4" t="s">
        <v>14</v>
      </c>
      <c r="C3" t="s">
        <v>35</v>
      </c>
      <c r="D3" t="s">
        <v>36</v>
      </c>
      <c r="E3" t="s">
        <v>37</v>
      </c>
      <c r="N3">
        <v>3</v>
      </c>
      <c r="P3" t="str">
        <f t="shared" si="0"/>
        <v>_x0003_</v>
      </c>
      <c r="R3" t="str">
        <f t="shared" si="1"/>
        <v>11</v>
      </c>
    </row>
    <row r="4" spans="1:18" x14ac:dyDescent="0.3">
      <c r="A4" s="4" t="s">
        <v>15</v>
      </c>
      <c r="C4" t="s">
        <v>36</v>
      </c>
      <c r="D4" t="s">
        <v>38</v>
      </c>
      <c r="E4" t="s">
        <v>37</v>
      </c>
      <c r="H4" s="5" t="s">
        <v>44</v>
      </c>
      <c r="N4">
        <v>4</v>
      </c>
      <c r="P4" t="str">
        <f t="shared" si="0"/>
        <v>_x0004_</v>
      </c>
      <c r="R4" t="str">
        <f t="shared" si="1"/>
        <v>100</v>
      </c>
    </row>
    <row r="5" spans="1:18" x14ac:dyDescent="0.3">
      <c r="A5" s="4" t="s">
        <v>16</v>
      </c>
      <c r="C5" t="s">
        <v>39</v>
      </c>
      <c r="D5" t="s">
        <v>38</v>
      </c>
      <c r="E5" t="s">
        <v>37</v>
      </c>
      <c r="H5" t="s">
        <v>47</v>
      </c>
      <c r="N5">
        <v>5</v>
      </c>
      <c r="P5" t="str">
        <f t="shared" si="0"/>
        <v>_x0005_</v>
      </c>
      <c r="R5" t="str">
        <f t="shared" si="1"/>
        <v>101</v>
      </c>
    </row>
    <row r="6" spans="1:18" x14ac:dyDescent="0.3">
      <c r="A6" s="4" t="s">
        <v>17</v>
      </c>
      <c r="C6" t="s">
        <v>40</v>
      </c>
      <c r="D6" t="s">
        <v>37</v>
      </c>
      <c r="E6" t="s">
        <v>36</v>
      </c>
      <c r="H6" t="s">
        <v>45</v>
      </c>
      <c r="N6">
        <v>6</v>
      </c>
      <c r="P6" t="str">
        <f t="shared" si="0"/>
        <v>_x0006_</v>
      </c>
      <c r="R6" t="str">
        <f t="shared" si="1"/>
        <v>110</v>
      </c>
    </row>
    <row r="7" spans="1:18" x14ac:dyDescent="0.3">
      <c r="H7" t="s">
        <v>46</v>
      </c>
      <c r="N7" s="1">
        <v>7</v>
      </c>
      <c r="P7" t="str">
        <f t="shared" si="0"/>
        <v>_x0007_</v>
      </c>
      <c r="R7" s="1" t="str">
        <f t="shared" si="1"/>
        <v>111</v>
      </c>
    </row>
    <row r="8" spans="1:18" x14ac:dyDescent="0.3">
      <c r="N8">
        <v>8</v>
      </c>
      <c r="P8" t="str">
        <f t="shared" si="0"/>
        <v>_x0008_</v>
      </c>
      <c r="R8" t="str">
        <f t="shared" si="1"/>
        <v>1000</v>
      </c>
    </row>
    <row r="9" spans="1:18" x14ac:dyDescent="0.3">
      <c r="N9">
        <v>9</v>
      </c>
      <c r="P9" t="str">
        <f t="shared" si="0"/>
        <v xml:space="preserve">	</v>
      </c>
      <c r="R9" t="str">
        <f t="shared" si="1"/>
        <v>1001</v>
      </c>
    </row>
    <row r="10" spans="1:18" x14ac:dyDescent="0.3">
      <c r="B10" t="s">
        <v>29</v>
      </c>
      <c r="E10" s="12" t="s">
        <v>43</v>
      </c>
      <c r="H10">
        <f>LEN(E10)</f>
        <v>22</v>
      </c>
      <c r="K10" t="s">
        <v>51</v>
      </c>
      <c r="N10">
        <v>10</v>
      </c>
      <c r="P10" t="str">
        <f t="shared" si="0"/>
        <v xml:space="preserve">
</v>
      </c>
      <c r="R10" t="str">
        <f t="shared" si="1"/>
        <v>1010</v>
      </c>
    </row>
    <row r="11" spans="1:18" x14ac:dyDescent="0.3">
      <c r="B11" t="s">
        <v>31</v>
      </c>
      <c r="K11" t="s">
        <v>52</v>
      </c>
      <c r="N11">
        <v>11</v>
      </c>
      <c r="P11" t="str">
        <f t="shared" si="0"/>
        <v>_x000B_</v>
      </c>
      <c r="R11" t="str">
        <f t="shared" si="1"/>
        <v>1011</v>
      </c>
    </row>
    <row r="12" spans="1:18" x14ac:dyDescent="0.3">
      <c r="B12" t="s">
        <v>30</v>
      </c>
      <c r="E12" t="str">
        <f>TRIM(E10)</f>
        <v>test new data</v>
      </c>
      <c r="H12">
        <f>LEN(E12)</f>
        <v>13</v>
      </c>
      <c r="N12">
        <v>12</v>
      </c>
      <c r="P12" t="str">
        <f t="shared" si="0"/>
        <v>_x000C_</v>
      </c>
      <c r="R12" t="str">
        <f t="shared" si="1"/>
        <v>1100</v>
      </c>
    </row>
    <row r="13" spans="1:18" x14ac:dyDescent="0.3">
      <c r="E13" t="s">
        <v>48</v>
      </c>
      <c r="K13" t="b">
        <f>K10=K11</f>
        <v>1</v>
      </c>
      <c r="L13" t="b">
        <f>EXACT(K10,K11)</f>
        <v>0</v>
      </c>
      <c r="N13">
        <v>13</v>
      </c>
      <c r="P13" t="str">
        <f t="shared" si="0"/>
        <v>_x000D_</v>
      </c>
      <c r="R13" t="str">
        <f t="shared" si="1"/>
        <v>1101</v>
      </c>
    </row>
    <row r="14" spans="1:18" x14ac:dyDescent="0.3">
      <c r="K14" t="s">
        <v>54</v>
      </c>
      <c r="L14" t="s">
        <v>53</v>
      </c>
      <c r="N14">
        <v>14</v>
      </c>
      <c r="P14" t="str">
        <f t="shared" si="0"/>
        <v>_x000E_</v>
      </c>
      <c r="R14" t="str">
        <f t="shared" si="1"/>
        <v>1110</v>
      </c>
    </row>
    <row r="15" spans="1:18" x14ac:dyDescent="0.3">
      <c r="E15" t="str">
        <f>E12 &amp; 123 &amp; " XYZ"</f>
        <v>test new data123 XYZ</v>
      </c>
      <c r="G15" t="str">
        <f>CONCATENATE(E12,123," XYZ")</f>
        <v>test new data123 XYZ</v>
      </c>
      <c r="K15" t="b">
        <f>E15=G15</f>
        <v>1</v>
      </c>
      <c r="N15">
        <v>15</v>
      </c>
      <c r="P15" t="str">
        <f t="shared" si="0"/>
        <v>_x000F_</v>
      </c>
      <c r="R15" t="str">
        <f t="shared" si="1"/>
        <v>1111</v>
      </c>
    </row>
    <row r="16" spans="1:18" x14ac:dyDescent="0.3">
      <c r="E16" t="s">
        <v>49</v>
      </c>
      <c r="G16" t="s">
        <v>50</v>
      </c>
      <c r="N16">
        <v>16</v>
      </c>
      <c r="P16" t="str">
        <f t="shared" si="0"/>
        <v>_x0010_</v>
      </c>
      <c r="R16" t="str">
        <f t="shared" si="1"/>
        <v>10000</v>
      </c>
    </row>
    <row r="17" spans="5:18" x14ac:dyDescent="0.3">
      <c r="N17">
        <v>17</v>
      </c>
      <c r="P17" t="str">
        <f t="shared" si="0"/>
        <v>_x0011_</v>
      </c>
      <c r="R17" t="str">
        <f t="shared" si="1"/>
        <v>10001</v>
      </c>
    </row>
    <row r="18" spans="5:18" x14ac:dyDescent="0.3">
      <c r="N18">
        <v>18</v>
      </c>
      <c r="P18" t="str">
        <f t="shared" si="0"/>
        <v>_x0012_</v>
      </c>
      <c r="R18" t="str">
        <f t="shared" si="1"/>
        <v>10010</v>
      </c>
    </row>
    <row r="19" spans="5:18" x14ac:dyDescent="0.3">
      <c r="E19" t="str">
        <f>SUBSTITUTE(E10," ","")</f>
        <v>testnewdata</v>
      </c>
      <c r="N19">
        <v>19</v>
      </c>
      <c r="P19" t="str">
        <f t="shared" si="0"/>
        <v>_x0013_</v>
      </c>
      <c r="R19" t="str">
        <f t="shared" si="1"/>
        <v>10011</v>
      </c>
    </row>
    <row r="20" spans="5:18" x14ac:dyDescent="0.3">
      <c r="N20">
        <v>20</v>
      </c>
      <c r="P20" t="str">
        <f t="shared" si="0"/>
        <v>_x0014_</v>
      </c>
      <c r="R20" t="str">
        <f t="shared" si="1"/>
        <v>10100</v>
      </c>
    </row>
    <row r="21" spans="5:18" x14ac:dyDescent="0.3">
      <c r="N21">
        <v>21</v>
      </c>
      <c r="P21" t="str">
        <f t="shared" si="0"/>
        <v>_x0015_</v>
      </c>
      <c r="R21" t="str">
        <f t="shared" si="1"/>
        <v>10101</v>
      </c>
    </row>
    <row r="22" spans="5:18" x14ac:dyDescent="0.3">
      <c r="E22" s="15" t="s">
        <v>104</v>
      </c>
      <c r="G22">
        <f>LEN(E22)</f>
        <v>27</v>
      </c>
      <c r="J22" s="16">
        <v>17.45</v>
      </c>
      <c r="N22">
        <v>22</v>
      </c>
      <c r="P22" t="str">
        <f t="shared" si="0"/>
        <v>_x0016_</v>
      </c>
      <c r="R22" t="str">
        <f t="shared" si="1"/>
        <v>10110</v>
      </c>
    </row>
    <row r="23" spans="5:18" x14ac:dyDescent="0.3">
      <c r="E23" t="str">
        <f>SUBSTITUTE(E22,"/","")</f>
        <v>http:www.google.com</v>
      </c>
      <c r="G23">
        <f>LEN(E23)</f>
        <v>19</v>
      </c>
      <c r="J23">
        <v>17.45</v>
      </c>
      <c r="N23">
        <v>23</v>
      </c>
      <c r="P23" t="str">
        <f t="shared" si="0"/>
        <v>_x0017_</v>
      </c>
      <c r="R23" t="str">
        <f t="shared" si="1"/>
        <v>10111</v>
      </c>
    </row>
    <row r="24" spans="5:18" x14ac:dyDescent="0.3">
      <c r="G24">
        <f>G22-G23</f>
        <v>8</v>
      </c>
      <c r="J24">
        <f>DELTA(J22,J23)</f>
        <v>1</v>
      </c>
      <c r="N24">
        <v>24</v>
      </c>
      <c r="P24" t="str">
        <f t="shared" si="0"/>
        <v>_x0018_</v>
      </c>
      <c r="R24" t="str">
        <f t="shared" si="1"/>
        <v>11000</v>
      </c>
    </row>
    <row r="25" spans="5:18" x14ac:dyDescent="0.3">
      <c r="N25">
        <v>25</v>
      </c>
      <c r="P25" t="str">
        <f t="shared" si="0"/>
        <v>_x0019_</v>
      </c>
      <c r="R25" t="str">
        <f t="shared" si="1"/>
        <v>11001</v>
      </c>
    </row>
    <row r="26" spans="5:18" x14ac:dyDescent="0.3">
      <c r="N26">
        <v>26</v>
      </c>
      <c r="P26" t="str">
        <f t="shared" si="0"/>
        <v>_x001A_</v>
      </c>
      <c r="R26" t="str">
        <f t="shared" si="1"/>
        <v>11010</v>
      </c>
    </row>
    <row r="27" spans="5:18" x14ac:dyDescent="0.3">
      <c r="N27">
        <v>27</v>
      </c>
      <c r="P27" t="str">
        <f t="shared" si="0"/>
        <v>_x001B_</v>
      </c>
      <c r="R27" t="str">
        <f t="shared" si="1"/>
        <v>11011</v>
      </c>
    </row>
    <row r="28" spans="5:18" x14ac:dyDescent="0.3">
      <c r="N28">
        <v>28</v>
      </c>
      <c r="P28" t="str">
        <f t="shared" si="0"/>
        <v>_x001C_</v>
      </c>
      <c r="R28" t="str">
        <f t="shared" si="1"/>
        <v>11100</v>
      </c>
    </row>
    <row r="29" spans="5:18" x14ac:dyDescent="0.3">
      <c r="N29">
        <v>29</v>
      </c>
      <c r="P29" t="str">
        <f t="shared" si="0"/>
        <v>_x001D_</v>
      </c>
      <c r="R29" t="str">
        <f t="shared" si="1"/>
        <v>11101</v>
      </c>
    </row>
    <row r="30" spans="5:18" x14ac:dyDescent="0.3">
      <c r="N30">
        <v>30</v>
      </c>
      <c r="P30" t="str">
        <f t="shared" si="0"/>
        <v>_x001E_</v>
      </c>
      <c r="R30" t="str">
        <f t="shared" si="1"/>
        <v>11110</v>
      </c>
    </row>
    <row r="31" spans="5:18" x14ac:dyDescent="0.3">
      <c r="N31">
        <v>31</v>
      </c>
      <c r="P31" t="str">
        <f t="shared" si="0"/>
        <v>_x001F_</v>
      </c>
      <c r="R31" t="str">
        <f t="shared" si="1"/>
        <v>11111</v>
      </c>
    </row>
    <row r="32" spans="5:18" x14ac:dyDescent="0.3">
      <c r="N32">
        <v>32</v>
      </c>
      <c r="P32" t="str">
        <f t="shared" si="0"/>
        <v xml:space="preserve"> </v>
      </c>
      <c r="R32" t="str">
        <f t="shared" si="1"/>
        <v>100000</v>
      </c>
    </row>
    <row r="33" spans="14:18" x14ac:dyDescent="0.3">
      <c r="N33">
        <v>33</v>
      </c>
      <c r="P33" t="str">
        <f t="shared" si="0"/>
        <v>!</v>
      </c>
      <c r="R33" t="str">
        <f t="shared" si="1"/>
        <v>100001</v>
      </c>
    </row>
    <row r="34" spans="14:18" x14ac:dyDescent="0.3">
      <c r="N34">
        <v>34</v>
      </c>
      <c r="P34" t="str">
        <f t="shared" si="0"/>
        <v>"</v>
      </c>
      <c r="R34" t="str">
        <f t="shared" si="1"/>
        <v>100010</v>
      </c>
    </row>
    <row r="35" spans="14:18" x14ac:dyDescent="0.3">
      <c r="N35">
        <v>35</v>
      </c>
      <c r="P35" t="str">
        <f t="shared" si="0"/>
        <v>#</v>
      </c>
      <c r="R35" t="str">
        <f t="shared" si="1"/>
        <v>100011</v>
      </c>
    </row>
    <row r="36" spans="14:18" x14ac:dyDescent="0.3">
      <c r="N36">
        <v>36</v>
      </c>
      <c r="P36" t="str">
        <f t="shared" si="0"/>
        <v>$</v>
      </c>
      <c r="R36" t="str">
        <f t="shared" si="1"/>
        <v>100100</v>
      </c>
    </row>
    <row r="37" spans="14:18" x14ac:dyDescent="0.3">
      <c r="N37">
        <v>37</v>
      </c>
      <c r="P37" t="str">
        <f t="shared" si="0"/>
        <v>%</v>
      </c>
      <c r="R37" t="str">
        <f t="shared" si="1"/>
        <v>100101</v>
      </c>
    </row>
    <row r="38" spans="14:18" x14ac:dyDescent="0.3">
      <c r="N38">
        <v>38</v>
      </c>
      <c r="P38" t="str">
        <f t="shared" si="0"/>
        <v>&amp;</v>
      </c>
      <c r="R38" t="str">
        <f t="shared" si="1"/>
        <v>100110</v>
      </c>
    </row>
    <row r="39" spans="14:18" x14ac:dyDescent="0.3">
      <c r="N39">
        <v>39</v>
      </c>
      <c r="P39" t="str">
        <f t="shared" si="0"/>
        <v>'</v>
      </c>
      <c r="R39" t="str">
        <f t="shared" si="1"/>
        <v>100111</v>
      </c>
    </row>
    <row r="40" spans="14:18" x14ac:dyDescent="0.3">
      <c r="N40">
        <v>40</v>
      </c>
      <c r="P40" t="str">
        <f t="shared" si="0"/>
        <v>(</v>
      </c>
      <c r="R40" t="str">
        <f t="shared" si="1"/>
        <v>101000</v>
      </c>
    </row>
    <row r="41" spans="14:18" x14ac:dyDescent="0.3">
      <c r="N41">
        <v>41</v>
      </c>
      <c r="P41" t="str">
        <f t="shared" si="0"/>
        <v>)</v>
      </c>
      <c r="R41" t="str">
        <f t="shared" si="1"/>
        <v>101001</v>
      </c>
    </row>
    <row r="42" spans="14:18" x14ac:dyDescent="0.3">
      <c r="N42">
        <v>42</v>
      </c>
      <c r="P42" t="str">
        <f t="shared" si="0"/>
        <v>*</v>
      </c>
      <c r="R42" t="str">
        <f t="shared" si="1"/>
        <v>101010</v>
      </c>
    </row>
    <row r="43" spans="14:18" x14ac:dyDescent="0.3">
      <c r="N43">
        <v>43</v>
      </c>
      <c r="P43" t="str">
        <f t="shared" si="0"/>
        <v>+</v>
      </c>
      <c r="R43" t="str">
        <f t="shared" si="1"/>
        <v>101011</v>
      </c>
    </row>
    <row r="44" spans="14:18" x14ac:dyDescent="0.3">
      <c r="N44">
        <v>44</v>
      </c>
      <c r="P44" t="str">
        <f t="shared" si="0"/>
        <v>,</v>
      </c>
      <c r="R44" t="str">
        <f t="shared" si="1"/>
        <v>101100</v>
      </c>
    </row>
    <row r="45" spans="14:18" x14ac:dyDescent="0.3">
      <c r="N45">
        <v>45</v>
      </c>
      <c r="P45" t="str">
        <f t="shared" si="0"/>
        <v>-</v>
      </c>
      <c r="R45" t="str">
        <f t="shared" si="1"/>
        <v>101101</v>
      </c>
    </row>
    <row r="46" spans="14:18" x14ac:dyDescent="0.3">
      <c r="N46">
        <v>46</v>
      </c>
      <c r="P46" t="str">
        <f t="shared" si="0"/>
        <v>.</v>
      </c>
      <c r="R46" t="str">
        <f t="shared" si="1"/>
        <v>101110</v>
      </c>
    </row>
    <row r="47" spans="14:18" x14ac:dyDescent="0.3">
      <c r="N47">
        <v>47</v>
      </c>
      <c r="P47" t="str">
        <f t="shared" si="0"/>
        <v>/</v>
      </c>
      <c r="R47" t="str">
        <f t="shared" si="1"/>
        <v>101111</v>
      </c>
    </row>
    <row r="48" spans="14:18" x14ac:dyDescent="0.3">
      <c r="N48">
        <v>48</v>
      </c>
      <c r="P48" t="str">
        <f t="shared" si="0"/>
        <v>0</v>
      </c>
      <c r="R48" t="str">
        <f t="shared" si="1"/>
        <v>110000</v>
      </c>
    </row>
    <row r="49" spans="14:18" x14ac:dyDescent="0.3">
      <c r="N49">
        <v>49</v>
      </c>
      <c r="P49" t="str">
        <f t="shared" si="0"/>
        <v>1</v>
      </c>
      <c r="R49" t="str">
        <f t="shared" si="1"/>
        <v>110001</v>
      </c>
    </row>
    <row r="50" spans="14:18" x14ac:dyDescent="0.3">
      <c r="N50">
        <v>50</v>
      </c>
      <c r="P50" t="str">
        <f t="shared" si="0"/>
        <v>2</v>
      </c>
      <c r="R50" t="str">
        <f t="shared" si="1"/>
        <v>110010</v>
      </c>
    </row>
    <row r="51" spans="14:18" x14ac:dyDescent="0.3">
      <c r="N51">
        <v>51</v>
      </c>
      <c r="P51" t="str">
        <f t="shared" si="0"/>
        <v>3</v>
      </c>
      <c r="R51" t="str">
        <f t="shared" si="1"/>
        <v>110011</v>
      </c>
    </row>
    <row r="52" spans="14:18" x14ac:dyDescent="0.3">
      <c r="N52">
        <v>52</v>
      </c>
      <c r="P52" t="str">
        <f t="shared" si="0"/>
        <v>4</v>
      </c>
      <c r="R52" t="str">
        <f t="shared" si="1"/>
        <v>110100</v>
      </c>
    </row>
    <row r="53" spans="14:18" x14ac:dyDescent="0.3">
      <c r="N53">
        <v>53</v>
      </c>
      <c r="P53" t="str">
        <f t="shared" si="0"/>
        <v>5</v>
      </c>
      <c r="R53" t="str">
        <f t="shared" si="1"/>
        <v>110101</v>
      </c>
    </row>
    <row r="54" spans="14:18" x14ac:dyDescent="0.3">
      <c r="N54">
        <v>54</v>
      </c>
      <c r="P54" t="str">
        <f t="shared" si="0"/>
        <v>6</v>
      </c>
      <c r="R54" t="str">
        <f t="shared" si="1"/>
        <v>110110</v>
      </c>
    </row>
    <row r="55" spans="14:18" x14ac:dyDescent="0.3">
      <c r="N55">
        <v>55</v>
      </c>
      <c r="P55" t="str">
        <f t="shared" si="0"/>
        <v>7</v>
      </c>
      <c r="R55" t="str">
        <f t="shared" si="1"/>
        <v>110111</v>
      </c>
    </row>
    <row r="56" spans="14:18" x14ac:dyDescent="0.3">
      <c r="N56">
        <v>56</v>
      </c>
      <c r="P56" t="str">
        <f t="shared" si="0"/>
        <v>8</v>
      </c>
      <c r="R56" t="str">
        <f t="shared" si="1"/>
        <v>111000</v>
      </c>
    </row>
    <row r="57" spans="14:18" x14ac:dyDescent="0.3">
      <c r="N57">
        <v>57</v>
      </c>
      <c r="P57" t="str">
        <f t="shared" si="0"/>
        <v>9</v>
      </c>
      <c r="R57" t="str">
        <f t="shared" si="1"/>
        <v>111001</v>
      </c>
    </row>
    <row r="58" spans="14:18" x14ac:dyDescent="0.3">
      <c r="N58">
        <v>58</v>
      </c>
      <c r="P58" t="str">
        <f t="shared" si="0"/>
        <v>:</v>
      </c>
      <c r="R58" t="str">
        <f t="shared" si="1"/>
        <v>111010</v>
      </c>
    </row>
    <row r="59" spans="14:18" x14ac:dyDescent="0.3">
      <c r="N59">
        <v>59</v>
      </c>
      <c r="P59" t="str">
        <f t="shared" si="0"/>
        <v>;</v>
      </c>
      <c r="R59" t="str">
        <f t="shared" si="1"/>
        <v>111011</v>
      </c>
    </row>
    <row r="60" spans="14:18" x14ac:dyDescent="0.3">
      <c r="N60">
        <v>60</v>
      </c>
      <c r="P60" t="str">
        <f t="shared" si="0"/>
        <v>&lt;</v>
      </c>
      <c r="R60" t="str">
        <f t="shared" si="1"/>
        <v>111100</v>
      </c>
    </row>
    <row r="61" spans="14:18" x14ac:dyDescent="0.3">
      <c r="N61">
        <v>61</v>
      </c>
      <c r="P61" t="str">
        <f t="shared" si="0"/>
        <v>=</v>
      </c>
      <c r="R61" t="str">
        <f t="shared" si="1"/>
        <v>111101</v>
      </c>
    </row>
    <row r="62" spans="14:18" x14ac:dyDescent="0.3">
      <c r="N62">
        <v>62</v>
      </c>
      <c r="P62" t="str">
        <f t="shared" si="0"/>
        <v>&gt;</v>
      </c>
      <c r="R62" t="str">
        <f t="shared" si="1"/>
        <v>111110</v>
      </c>
    </row>
    <row r="63" spans="14:18" x14ac:dyDescent="0.3">
      <c r="N63">
        <v>63</v>
      </c>
      <c r="P63" t="str">
        <f t="shared" si="0"/>
        <v>?</v>
      </c>
      <c r="R63" t="str">
        <f t="shared" si="1"/>
        <v>111111</v>
      </c>
    </row>
    <row r="64" spans="14:18" x14ac:dyDescent="0.3">
      <c r="N64">
        <v>64</v>
      </c>
      <c r="P64" t="str">
        <f t="shared" si="0"/>
        <v>@</v>
      </c>
      <c r="R64" t="str">
        <f t="shared" si="1"/>
        <v>1000000</v>
      </c>
    </row>
    <row r="65" spans="14:18" x14ac:dyDescent="0.3">
      <c r="N65" s="1">
        <v>65</v>
      </c>
      <c r="P65" t="str">
        <f t="shared" si="0"/>
        <v>A</v>
      </c>
      <c r="R65" s="1" t="str">
        <f t="shared" si="1"/>
        <v>1000001</v>
      </c>
    </row>
    <row r="66" spans="14:18" x14ac:dyDescent="0.3">
      <c r="N66">
        <v>66</v>
      </c>
      <c r="P66" t="str">
        <f t="shared" ref="P66:P110" si="2">CHAR(N66)</f>
        <v>B</v>
      </c>
      <c r="R66" t="str">
        <f t="shared" ref="R66:R110" si="3">DEC2BIN(N66)</f>
        <v>1000010</v>
      </c>
    </row>
    <row r="67" spans="14:18" x14ac:dyDescent="0.3">
      <c r="N67">
        <v>67</v>
      </c>
      <c r="P67" t="str">
        <f t="shared" si="2"/>
        <v>C</v>
      </c>
      <c r="R67" t="str">
        <f t="shared" si="3"/>
        <v>1000011</v>
      </c>
    </row>
    <row r="68" spans="14:18" x14ac:dyDescent="0.3">
      <c r="N68">
        <v>68</v>
      </c>
      <c r="P68" t="str">
        <f t="shared" si="2"/>
        <v>D</v>
      </c>
      <c r="R68" t="str">
        <f t="shared" si="3"/>
        <v>1000100</v>
      </c>
    </row>
    <row r="69" spans="14:18" x14ac:dyDescent="0.3">
      <c r="N69">
        <v>69</v>
      </c>
      <c r="P69" t="str">
        <f t="shared" si="2"/>
        <v>E</v>
      </c>
      <c r="R69" t="str">
        <f t="shared" si="3"/>
        <v>1000101</v>
      </c>
    </row>
    <row r="70" spans="14:18" x14ac:dyDescent="0.3">
      <c r="N70">
        <v>70</v>
      </c>
      <c r="P70" t="str">
        <f t="shared" si="2"/>
        <v>F</v>
      </c>
      <c r="R70" t="str">
        <f t="shared" si="3"/>
        <v>1000110</v>
      </c>
    </row>
    <row r="71" spans="14:18" x14ac:dyDescent="0.3">
      <c r="N71">
        <v>71</v>
      </c>
      <c r="P71" t="str">
        <f t="shared" si="2"/>
        <v>G</v>
      </c>
      <c r="R71" t="str">
        <f t="shared" si="3"/>
        <v>1000111</v>
      </c>
    </row>
    <row r="72" spans="14:18" x14ac:dyDescent="0.3">
      <c r="N72">
        <v>72</v>
      </c>
      <c r="P72" t="str">
        <f t="shared" si="2"/>
        <v>H</v>
      </c>
      <c r="R72" t="str">
        <f t="shared" si="3"/>
        <v>1001000</v>
      </c>
    </row>
    <row r="73" spans="14:18" x14ac:dyDescent="0.3">
      <c r="N73">
        <v>73</v>
      </c>
      <c r="P73" t="str">
        <f t="shared" si="2"/>
        <v>I</v>
      </c>
      <c r="R73" t="str">
        <f t="shared" si="3"/>
        <v>1001001</v>
      </c>
    </row>
    <row r="74" spans="14:18" x14ac:dyDescent="0.3">
      <c r="N74">
        <v>74</v>
      </c>
      <c r="P74" t="str">
        <f t="shared" si="2"/>
        <v>J</v>
      </c>
      <c r="R74" t="str">
        <f t="shared" si="3"/>
        <v>1001010</v>
      </c>
    </row>
    <row r="75" spans="14:18" x14ac:dyDescent="0.3">
      <c r="N75">
        <v>75</v>
      </c>
      <c r="P75" t="str">
        <f t="shared" si="2"/>
        <v>K</v>
      </c>
      <c r="R75" t="str">
        <f t="shared" si="3"/>
        <v>1001011</v>
      </c>
    </row>
    <row r="76" spans="14:18" x14ac:dyDescent="0.3">
      <c r="N76">
        <v>76</v>
      </c>
      <c r="P76" t="str">
        <f t="shared" si="2"/>
        <v>L</v>
      </c>
      <c r="R76" t="str">
        <f t="shared" si="3"/>
        <v>1001100</v>
      </c>
    </row>
    <row r="77" spans="14:18" x14ac:dyDescent="0.3">
      <c r="N77">
        <v>77</v>
      </c>
      <c r="P77" t="str">
        <f t="shared" si="2"/>
        <v>M</v>
      </c>
      <c r="R77" t="str">
        <f t="shared" si="3"/>
        <v>1001101</v>
      </c>
    </row>
    <row r="78" spans="14:18" x14ac:dyDescent="0.3">
      <c r="N78">
        <v>78</v>
      </c>
      <c r="P78" t="str">
        <f t="shared" si="2"/>
        <v>N</v>
      </c>
      <c r="R78" t="str">
        <f t="shared" si="3"/>
        <v>1001110</v>
      </c>
    </row>
    <row r="79" spans="14:18" x14ac:dyDescent="0.3">
      <c r="N79">
        <v>79</v>
      </c>
      <c r="P79" t="str">
        <f t="shared" si="2"/>
        <v>O</v>
      </c>
      <c r="R79" t="str">
        <f t="shared" si="3"/>
        <v>1001111</v>
      </c>
    </row>
    <row r="80" spans="14:18" x14ac:dyDescent="0.3">
      <c r="N80">
        <v>80</v>
      </c>
      <c r="P80" t="str">
        <f t="shared" si="2"/>
        <v>P</v>
      </c>
      <c r="R80" t="str">
        <f t="shared" si="3"/>
        <v>1010000</v>
      </c>
    </row>
    <row r="81" spans="14:18" x14ac:dyDescent="0.3">
      <c r="N81">
        <v>81</v>
      </c>
      <c r="P81" t="str">
        <f t="shared" si="2"/>
        <v>Q</v>
      </c>
      <c r="R81" t="str">
        <f t="shared" si="3"/>
        <v>1010001</v>
      </c>
    </row>
    <row r="82" spans="14:18" x14ac:dyDescent="0.3">
      <c r="N82">
        <v>82</v>
      </c>
      <c r="P82" t="str">
        <f t="shared" si="2"/>
        <v>R</v>
      </c>
      <c r="R82" t="str">
        <f t="shared" si="3"/>
        <v>1010010</v>
      </c>
    </row>
    <row r="83" spans="14:18" x14ac:dyDescent="0.3">
      <c r="N83">
        <v>83</v>
      </c>
      <c r="P83" t="str">
        <f t="shared" si="2"/>
        <v>S</v>
      </c>
      <c r="R83" t="str">
        <f t="shared" si="3"/>
        <v>1010011</v>
      </c>
    </row>
    <row r="84" spans="14:18" x14ac:dyDescent="0.3">
      <c r="N84">
        <v>84</v>
      </c>
      <c r="P84" t="str">
        <f t="shared" si="2"/>
        <v>T</v>
      </c>
      <c r="R84" t="str">
        <f t="shared" si="3"/>
        <v>1010100</v>
      </c>
    </row>
    <row r="85" spans="14:18" x14ac:dyDescent="0.3">
      <c r="N85">
        <v>85</v>
      </c>
      <c r="P85" t="str">
        <f t="shared" si="2"/>
        <v>U</v>
      </c>
      <c r="R85" t="str">
        <f t="shared" si="3"/>
        <v>1010101</v>
      </c>
    </row>
    <row r="86" spans="14:18" x14ac:dyDescent="0.3">
      <c r="N86">
        <v>86</v>
      </c>
      <c r="P86" t="str">
        <f t="shared" si="2"/>
        <v>V</v>
      </c>
      <c r="R86" t="str">
        <f t="shared" si="3"/>
        <v>1010110</v>
      </c>
    </row>
    <row r="87" spans="14:18" x14ac:dyDescent="0.3">
      <c r="N87">
        <v>87</v>
      </c>
      <c r="P87" t="str">
        <f t="shared" si="2"/>
        <v>W</v>
      </c>
      <c r="R87" t="str">
        <f t="shared" si="3"/>
        <v>1010111</v>
      </c>
    </row>
    <row r="88" spans="14:18" x14ac:dyDescent="0.3">
      <c r="N88">
        <v>88</v>
      </c>
      <c r="P88" t="str">
        <f t="shared" si="2"/>
        <v>X</v>
      </c>
      <c r="R88" t="str">
        <f t="shared" si="3"/>
        <v>1011000</v>
      </c>
    </row>
    <row r="89" spans="14:18" x14ac:dyDescent="0.3">
      <c r="N89">
        <v>89</v>
      </c>
      <c r="P89" t="str">
        <f t="shared" si="2"/>
        <v>Y</v>
      </c>
      <c r="R89" t="str">
        <f t="shared" si="3"/>
        <v>1011001</v>
      </c>
    </row>
    <row r="90" spans="14:18" x14ac:dyDescent="0.3">
      <c r="N90">
        <v>90</v>
      </c>
      <c r="P90" t="str">
        <f t="shared" si="2"/>
        <v>Z</v>
      </c>
      <c r="R90" t="str">
        <f t="shared" si="3"/>
        <v>1011010</v>
      </c>
    </row>
    <row r="91" spans="14:18" x14ac:dyDescent="0.3">
      <c r="N91">
        <v>91</v>
      </c>
      <c r="P91" t="str">
        <f t="shared" si="2"/>
        <v>[</v>
      </c>
      <c r="R91" t="str">
        <f t="shared" si="3"/>
        <v>1011011</v>
      </c>
    </row>
    <row r="92" spans="14:18" x14ac:dyDescent="0.3">
      <c r="N92">
        <v>92</v>
      </c>
      <c r="P92" t="str">
        <f t="shared" si="2"/>
        <v>\</v>
      </c>
      <c r="R92" t="str">
        <f t="shared" si="3"/>
        <v>1011100</v>
      </c>
    </row>
    <row r="93" spans="14:18" x14ac:dyDescent="0.3">
      <c r="N93">
        <v>93</v>
      </c>
      <c r="P93" t="str">
        <f t="shared" si="2"/>
        <v>]</v>
      </c>
      <c r="R93" t="str">
        <f t="shared" si="3"/>
        <v>1011101</v>
      </c>
    </row>
    <row r="94" spans="14:18" x14ac:dyDescent="0.3">
      <c r="N94">
        <v>94</v>
      </c>
      <c r="P94" t="str">
        <f t="shared" si="2"/>
        <v>^</v>
      </c>
      <c r="R94" t="str">
        <f t="shared" si="3"/>
        <v>1011110</v>
      </c>
    </row>
    <row r="95" spans="14:18" x14ac:dyDescent="0.3">
      <c r="N95">
        <v>95</v>
      </c>
      <c r="P95" t="str">
        <f t="shared" si="2"/>
        <v>_</v>
      </c>
      <c r="R95" t="str">
        <f t="shared" si="3"/>
        <v>1011111</v>
      </c>
    </row>
    <row r="96" spans="14:18" x14ac:dyDescent="0.3">
      <c r="N96">
        <v>96</v>
      </c>
      <c r="P96" t="str">
        <f t="shared" si="2"/>
        <v>`</v>
      </c>
      <c r="R96" t="str">
        <f t="shared" si="3"/>
        <v>1100000</v>
      </c>
    </row>
    <row r="97" spans="14:18" x14ac:dyDescent="0.3">
      <c r="N97">
        <v>97</v>
      </c>
      <c r="P97" t="str">
        <f t="shared" si="2"/>
        <v>a</v>
      </c>
      <c r="R97" t="str">
        <f t="shared" si="3"/>
        <v>1100001</v>
      </c>
    </row>
    <row r="98" spans="14:18" x14ac:dyDescent="0.3">
      <c r="N98">
        <v>98</v>
      </c>
      <c r="P98" t="str">
        <f t="shared" si="2"/>
        <v>b</v>
      </c>
      <c r="R98" t="str">
        <f t="shared" si="3"/>
        <v>1100010</v>
      </c>
    </row>
    <row r="99" spans="14:18" x14ac:dyDescent="0.3">
      <c r="N99">
        <v>99</v>
      </c>
      <c r="P99" t="str">
        <f t="shared" si="2"/>
        <v>c</v>
      </c>
      <c r="R99" t="str">
        <f t="shared" si="3"/>
        <v>1100011</v>
      </c>
    </row>
    <row r="100" spans="14:18" x14ac:dyDescent="0.3">
      <c r="N100">
        <v>100</v>
      </c>
      <c r="P100" t="str">
        <f t="shared" si="2"/>
        <v>d</v>
      </c>
      <c r="R100" t="str">
        <f t="shared" si="3"/>
        <v>1100100</v>
      </c>
    </row>
    <row r="101" spans="14:18" x14ac:dyDescent="0.3">
      <c r="N101">
        <v>101</v>
      </c>
      <c r="P101" t="str">
        <f t="shared" si="2"/>
        <v>e</v>
      </c>
      <c r="R101" t="str">
        <f t="shared" si="3"/>
        <v>1100101</v>
      </c>
    </row>
    <row r="102" spans="14:18" x14ac:dyDescent="0.3">
      <c r="N102">
        <v>102</v>
      </c>
      <c r="P102" t="str">
        <f t="shared" si="2"/>
        <v>f</v>
      </c>
      <c r="R102" t="str">
        <f t="shared" si="3"/>
        <v>1100110</v>
      </c>
    </row>
    <row r="103" spans="14:18" x14ac:dyDescent="0.3">
      <c r="N103">
        <v>103</v>
      </c>
      <c r="P103" t="str">
        <f t="shared" si="2"/>
        <v>g</v>
      </c>
      <c r="R103" t="str">
        <f t="shared" si="3"/>
        <v>1100111</v>
      </c>
    </row>
    <row r="104" spans="14:18" x14ac:dyDescent="0.3">
      <c r="N104">
        <v>104</v>
      </c>
      <c r="P104" t="str">
        <f t="shared" si="2"/>
        <v>h</v>
      </c>
      <c r="R104" t="str">
        <f t="shared" si="3"/>
        <v>1101000</v>
      </c>
    </row>
    <row r="105" spans="14:18" x14ac:dyDescent="0.3">
      <c r="N105">
        <v>105</v>
      </c>
      <c r="P105" t="str">
        <f t="shared" si="2"/>
        <v>i</v>
      </c>
      <c r="R105" t="str">
        <f t="shared" si="3"/>
        <v>1101001</v>
      </c>
    </row>
    <row r="106" spans="14:18" x14ac:dyDescent="0.3">
      <c r="N106">
        <v>106</v>
      </c>
      <c r="P106" t="str">
        <f t="shared" si="2"/>
        <v>j</v>
      </c>
      <c r="R106" t="str">
        <f t="shared" si="3"/>
        <v>1101010</v>
      </c>
    </row>
    <row r="107" spans="14:18" x14ac:dyDescent="0.3">
      <c r="N107">
        <v>107</v>
      </c>
      <c r="P107" t="str">
        <f t="shared" si="2"/>
        <v>k</v>
      </c>
      <c r="R107" t="str">
        <f t="shared" si="3"/>
        <v>1101011</v>
      </c>
    </row>
    <row r="108" spans="14:18" x14ac:dyDescent="0.3">
      <c r="N108">
        <v>108</v>
      </c>
      <c r="P108" t="str">
        <f t="shared" si="2"/>
        <v>l</v>
      </c>
      <c r="R108" t="str">
        <f t="shared" si="3"/>
        <v>1101100</v>
      </c>
    </row>
    <row r="109" spans="14:18" x14ac:dyDescent="0.3">
      <c r="N109">
        <v>109</v>
      </c>
      <c r="P109" t="str">
        <f t="shared" si="2"/>
        <v>m</v>
      </c>
      <c r="R109" t="str">
        <f t="shared" si="3"/>
        <v>1101101</v>
      </c>
    </row>
    <row r="110" spans="14:18" x14ac:dyDescent="0.3">
      <c r="N110">
        <v>110</v>
      </c>
      <c r="P110" t="str">
        <f t="shared" si="2"/>
        <v>n</v>
      </c>
      <c r="R110" t="str">
        <f t="shared" si="3"/>
        <v>1101110</v>
      </c>
    </row>
  </sheetData>
  <hyperlinks>
    <hyperlink ref="E22" r:id="rId1" xr:uid="{7112F3B7-BE2F-4F79-90A1-59E073D6462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BD29-797C-466F-901C-52CAB1D882B3}">
  <sheetPr codeName="Sheet4"/>
  <dimension ref="D3:K15"/>
  <sheetViews>
    <sheetView tabSelected="1" workbookViewId="0">
      <selection activeCell="H15" sqref="H15:K15"/>
    </sheetView>
  </sheetViews>
  <sheetFormatPr defaultRowHeight="14.4" x14ac:dyDescent="0.3"/>
  <sheetData>
    <row r="3" spans="4:11" x14ac:dyDescent="0.3">
      <c r="D3" t="s">
        <v>55</v>
      </c>
      <c r="F3" t="s">
        <v>51</v>
      </c>
    </row>
    <row r="6" spans="4:11" x14ac:dyDescent="0.3">
      <c r="D6" t="str">
        <f>D3&amp;F3</f>
        <v>Testabc</v>
      </c>
    </row>
    <row r="10" spans="4:11" x14ac:dyDescent="0.3">
      <c r="D10" t="str">
        <f>D3&amp;CHAR(5)&amp;F3</f>
        <v>Test_x0005_abc</v>
      </c>
      <c r="F10" t="s">
        <v>56</v>
      </c>
    </row>
    <row r="14" spans="4:11" x14ac:dyDescent="0.3">
      <c r="D14" t="str">
        <f>CLEAN(D10)</f>
        <v>Testabc</v>
      </c>
      <c r="F14" t="b">
        <f>D14=D6</f>
        <v>1</v>
      </c>
    </row>
    <row r="15" spans="4:11" x14ac:dyDescent="0.3">
      <c r="D15" t="s">
        <v>57</v>
      </c>
      <c r="H15" s="13" t="s">
        <v>58</v>
      </c>
      <c r="I15" s="13"/>
      <c r="J15" s="13"/>
      <c r="K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7262-FF54-4637-97EE-A358776D5283}">
  <sheetPr codeName="Sheet5"/>
  <dimension ref="A2:S22"/>
  <sheetViews>
    <sheetView workbookViewId="0">
      <selection activeCell="P8" sqref="P8"/>
    </sheetView>
  </sheetViews>
  <sheetFormatPr defaultRowHeight="14.4" x14ac:dyDescent="0.3"/>
  <cols>
    <col min="3" max="3" width="20.21875" bestFit="1" customWidth="1"/>
    <col min="13" max="13" width="16.6640625" bestFit="1" customWidth="1"/>
    <col min="16" max="17" width="16.6640625" bestFit="1" customWidth="1"/>
    <col min="19" max="19" width="28" bestFit="1" customWidth="1"/>
  </cols>
  <sheetData>
    <row r="2" spans="1:17" x14ac:dyDescent="0.3">
      <c r="P2">
        <v>2021</v>
      </c>
      <c r="Q2">
        <v>2022</v>
      </c>
    </row>
    <row r="3" spans="1:17" x14ac:dyDescent="0.3">
      <c r="C3" s="4" t="s">
        <v>61</v>
      </c>
      <c r="D3" t="s">
        <v>102</v>
      </c>
      <c r="M3" t="s">
        <v>65</v>
      </c>
    </row>
    <row r="5" spans="1:17" x14ac:dyDescent="0.3">
      <c r="M5" t="s">
        <v>85</v>
      </c>
    </row>
    <row r="7" spans="1:17" x14ac:dyDescent="0.3">
      <c r="M7" t="s">
        <v>66</v>
      </c>
      <c r="P7" t="str">
        <f>SUBSTITUTE(M7,2021,2023,1)</f>
        <v>2023_EEE_IIT-2010</v>
      </c>
    </row>
    <row r="8" spans="1:17" x14ac:dyDescent="0.3">
      <c r="A8" t="s">
        <v>59</v>
      </c>
      <c r="C8" t="s">
        <v>33</v>
      </c>
      <c r="D8" s="1" t="s">
        <v>101</v>
      </c>
      <c r="M8" t="s">
        <v>67</v>
      </c>
      <c r="P8" t="str">
        <f t="shared" ref="P8:P22" si="0">SUBSTITUTE(M8,2021,2023,1)</f>
        <v>2023_EEE_IIT-2011</v>
      </c>
    </row>
    <row r="9" spans="1:17" x14ac:dyDescent="0.3">
      <c r="M9" t="s">
        <v>68</v>
      </c>
      <c r="P9" t="str">
        <f t="shared" si="0"/>
        <v>2023_EEE_IIT-2012</v>
      </c>
    </row>
    <row r="10" spans="1:17" x14ac:dyDescent="0.3">
      <c r="A10" t="s">
        <v>60</v>
      </c>
      <c r="C10">
        <v>123</v>
      </c>
      <c r="D10" s="1">
        <v>123</v>
      </c>
      <c r="M10" t="s">
        <v>69</v>
      </c>
      <c r="P10" t="str">
        <f t="shared" si="0"/>
        <v>2023_EEE_IIT-2013</v>
      </c>
    </row>
    <row r="11" spans="1:17" x14ac:dyDescent="0.3">
      <c r="M11" t="s">
        <v>70</v>
      </c>
      <c r="P11" t="str">
        <f t="shared" si="0"/>
        <v>2023_EEE_IIT-2014</v>
      </c>
    </row>
    <row r="12" spans="1:17" x14ac:dyDescent="0.3">
      <c r="M12" t="s">
        <v>71</v>
      </c>
      <c r="P12" t="str">
        <f t="shared" si="0"/>
        <v>2023_EEE_IIT-2015</v>
      </c>
    </row>
    <row r="13" spans="1:17" x14ac:dyDescent="0.3">
      <c r="C13" s="1" t="str">
        <f>SUBSTITUTE(C3,C8,C10)</f>
        <v>First 123 last 123</v>
      </c>
      <c r="D13" t="str">
        <f>SUBSTITUTE(D3,D8,D10)</f>
        <v>ab123de123</v>
      </c>
      <c r="M13" t="s">
        <v>72</v>
      </c>
      <c r="P13" t="str">
        <f t="shared" si="0"/>
        <v>2023_EEE_IIT-2016</v>
      </c>
    </row>
    <row r="14" spans="1:17" x14ac:dyDescent="0.3">
      <c r="C14" t="str">
        <f>SUBSTITUTE(C3,C8,C10,1)</f>
        <v>First 123 last mid</v>
      </c>
      <c r="E14" t="str">
        <f>SUBSTITUTE(C3,C8,C10,2)</f>
        <v>First mid last 123</v>
      </c>
      <c r="I14" t="str">
        <f>REPLACE(C3,7,3,123)</f>
        <v>First 123 last mid</v>
      </c>
      <c r="K14" t="b">
        <f>I14=C14</f>
        <v>1</v>
      </c>
      <c r="M14" t="s">
        <v>73</v>
      </c>
      <c r="P14" t="str">
        <f t="shared" si="0"/>
        <v>2023_EEE_IIT-2017</v>
      </c>
    </row>
    <row r="15" spans="1:17" x14ac:dyDescent="0.3">
      <c r="C15" s="2" t="s">
        <v>62</v>
      </c>
      <c r="E15" s="2" t="s">
        <v>63</v>
      </c>
      <c r="I15" t="s">
        <v>64</v>
      </c>
      <c r="M15" t="s">
        <v>74</v>
      </c>
      <c r="P15" t="str">
        <f t="shared" si="0"/>
        <v>2023_EEE_IIT-2018</v>
      </c>
    </row>
    <row r="16" spans="1:17" x14ac:dyDescent="0.3">
      <c r="M16" t="s">
        <v>75</v>
      </c>
      <c r="P16" t="str">
        <f t="shared" si="0"/>
        <v>2023_EEE_IIT-2019</v>
      </c>
    </row>
    <row r="17" spans="9:19" x14ac:dyDescent="0.3">
      <c r="I17" t="str">
        <f>REPLACE(C3,7,3,C10)</f>
        <v>First 123 last mid</v>
      </c>
      <c r="M17" t="s">
        <v>76</v>
      </c>
      <c r="P17" t="str">
        <f t="shared" si="0"/>
        <v>2023_EEE_IIT-2020</v>
      </c>
      <c r="Q17" t="s">
        <v>86</v>
      </c>
      <c r="S17" t="s">
        <v>87</v>
      </c>
    </row>
    <row r="18" spans="9:19" x14ac:dyDescent="0.3">
      <c r="M18" t="s">
        <v>84</v>
      </c>
      <c r="P18" t="str">
        <f t="shared" si="0"/>
        <v>2023_EEE_IIT-2021</v>
      </c>
      <c r="Q18" t="str">
        <f>SUBSTITUTE(M18,2021,2022)</f>
        <v>2022_EEE_IIT-2022</v>
      </c>
      <c r="S18" t="str">
        <f>SUBSTITUTE(M18,2021,2022,2)</f>
        <v>2021_EEE_IIT-2022</v>
      </c>
    </row>
    <row r="19" spans="9:19" x14ac:dyDescent="0.3">
      <c r="I19" t="b">
        <f>I14=I17</f>
        <v>1</v>
      </c>
      <c r="J19" t="b">
        <f>EXACT(I14,I17)</f>
        <v>1</v>
      </c>
      <c r="K19" t="b">
        <f>C14=I17</f>
        <v>1</v>
      </c>
      <c r="M19" t="s">
        <v>77</v>
      </c>
      <c r="P19" t="str">
        <f t="shared" si="0"/>
        <v>2023_EEE_IIT-2022</v>
      </c>
    </row>
    <row r="20" spans="9:19" x14ac:dyDescent="0.3">
      <c r="K20" t="b">
        <f>EXACT(C14,I14)</f>
        <v>1</v>
      </c>
      <c r="M20" s="1" t="s">
        <v>78</v>
      </c>
      <c r="P20" t="str">
        <f t="shared" si="0"/>
        <v>2023_EEE_IIT-2023</v>
      </c>
    </row>
    <row r="21" spans="9:19" x14ac:dyDescent="0.3">
      <c r="M21" t="s">
        <v>79</v>
      </c>
      <c r="P21" t="str">
        <f t="shared" si="0"/>
        <v>2023_EEE_IIT-2024</v>
      </c>
    </row>
    <row r="22" spans="9:19" x14ac:dyDescent="0.3">
      <c r="M22" t="s">
        <v>80</v>
      </c>
      <c r="P22" t="str">
        <f t="shared" si="0"/>
        <v>2023_EEE_IIT-2025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584A-E0A3-434F-BBD2-9821C6BA5C90}">
  <sheetPr codeName="Sheet6"/>
  <dimension ref="C3:J8"/>
  <sheetViews>
    <sheetView workbookViewId="0">
      <selection activeCell="J8" sqref="J8"/>
    </sheetView>
  </sheetViews>
  <sheetFormatPr defaultRowHeight="14.4" x14ac:dyDescent="0.3"/>
  <cols>
    <col min="3" max="3" width="27.21875" bestFit="1" customWidth="1"/>
  </cols>
  <sheetData>
    <row r="3" spans="3:10" x14ac:dyDescent="0.3">
      <c r="C3" s="1" t="s">
        <v>27</v>
      </c>
    </row>
    <row r="7" spans="3:10" x14ac:dyDescent="0.3">
      <c r="C7" t="str">
        <f>UPPER(C3)</f>
        <v>TEST NEW DATA SAMPLE THE DATA</v>
      </c>
      <c r="F7" t="str">
        <f>LOWER(C7)</f>
        <v>test new data sample the data</v>
      </c>
      <c r="J7" t="str">
        <f>PROPER(F7)</f>
        <v>Test New Data Sample The Data</v>
      </c>
    </row>
    <row r="8" spans="3:10" x14ac:dyDescent="0.3">
      <c r="C8" t="s">
        <v>83</v>
      </c>
      <c r="F8" t="s">
        <v>82</v>
      </c>
      <c r="J8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79B6-3CB7-473C-987D-CDB70DB31653}">
  <sheetPr codeName="Sheet7"/>
  <dimension ref="D4:J7"/>
  <sheetViews>
    <sheetView workbookViewId="0">
      <selection activeCell="G8" sqref="G8"/>
    </sheetView>
  </sheetViews>
  <sheetFormatPr defaultRowHeight="14.4" x14ac:dyDescent="0.3"/>
  <cols>
    <col min="10" max="10" width="12.109375" bestFit="1" customWidth="1"/>
  </cols>
  <sheetData>
    <row r="4" spans="4:10" x14ac:dyDescent="0.3">
      <c r="D4" s="1">
        <v>1234</v>
      </c>
      <c r="G4" t="str">
        <f>DOLLAR(D4)</f>
        <v>$1,234.00</v>
      </c>
      <c r="J4" s="6">
        <v>1234</v>
      </c>
    </row>
    <row r="7" spans="4:10" x14ac:dyDescent="0.3">
      <c r="J7" s="14">
        <f>D4</f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Trim</vt:lpstr>
      <vt:lpstr>Clean</vt:lpstr>
      <vt:lpstr>Subtitute Replace</vt:lpstr>
      <vt:lpstr>Upper Lower Proper</vt:lpstr>
      <vt:lpstr>Dollar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NAVEEN</cp:lastModifiedBy>
  <dcterms:created xsi:type="dcterms:W3CDTF">2022-04-20T04:45:02Z</dcterms:created>
  <dcterms:modified xsi:type="dcterms:W3CDTF">2023-07-23T06:20:22Z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