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7" documentId="11_D8DFA8CB9FF3446073C44ACF6CB8F9A622DFD871" xr6:coauthVersionLast="47" xr6:coauthVersionMax="47" xr10:uidLastSave="{56D694BD-E881-4B1A-A030-D14FC11A51AA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3" i="2"/>
  <c r="D15" i="2"/>
  <c r="D17" i="2"/>
  <c r="D19" i="2"/>
  <c r="D21" i="2"/>
  <c r="D2" i="2"/>
  <c r="I13" i="2" s="1"/>
  <c r="D4" i="2"/>
  <c r="D5" i="2"/>
  <c r="D6" i="2"/>
  <c r="D7" i="2"/>
  <c r="D8" i="2"/>
  <c r="D9" i="2"/>
  <c r="D10" i="2"/>
  <c r="D11" i="2"/>
  <c r="D12" i="2"/>
  <c r="E12" i="2"/>
  <c r="E13" i="2"/>
  <c r="D14" i="2"/>
  <c r="E14" i="2"/>
  <c r="E15" i="2"/>
  <c r="D16" i="2"/>
  <c r="E16" i="2"/>
  <c r="E17" i="2"/>
  <c r="D18" i="2"/>
  <c r="E18" i="2"/>
  <c r="E19" i="2"/>
  <c r="D20" i="2"/>
  <c r="E20" i="2"/>
  <c r="E21" i="2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2" i="1"/>
  <c r="H13" i="2" l="1"/>
  <c r="H14" i="2"/>
  <c r="I14" i="2"/>
  <c r="J13" i="2"/>
  <c r="I15" i="2"/>
  <c r="J14" i="2"/>
  <c r="H15" i="2"/>
  <c r="J15" i="2"/>
</calcChain>
</file>

<file path=xl/sharedStrings.xml><?xml version="1.0" encoding="utf-8"?>
<sst xmlns="http://schemas.openxmlformats.org/spreadsheetml/2006/main" count="80" uniqueCount="24">
  <si>
    <t>Mark</t>
  </si>
  <si>
    <t>Result</t>
  </si>
  <si>
    <t>Class</t>
  </si>
  <si>
    <t>ID</t>
  </si>
  <si>
    <t>NAME</t>
  </si>
  <si>
    <t>MARKS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</si>
  <si>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</si>
  <si>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</si>
  <si>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</si>
  <si>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</si>
  <si>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</si>
  <si>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</si>
  <si>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</si>
  <si>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</si>
  <si>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</si>
  <si>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</si>
  <si>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</si>
  <si>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</si>
  <si>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Row Labels</t>
  </si>
  <si>
    <t>Fail</t>
  </si>
  <si>
    <t>pass</t>
  </si>
  <si>
    <t>Grand Total</t>
  </si>
  <si>
    <t>Column Labels</t>
  </si>
  <si>
    <t>Sum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</si>
</sst>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14" fontId="1" fillId="3" borderId="1" xfId="0" applyNumberFormat="1" applyFont="1" applyFill="1" applyBorder="1"/>
    <xf numFmtId="14" fontId="0" fillId="0" borderId="0" xfId="0" applyNumberFormat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" refreshedDate="45129.810770601849" createdVersion="5" refreshedVersion="5" minRefreshableVersion="3" recordCount="20" xr:uid="{00000000-000A-0000-FFFF-FFFF0D000000}">
  <cacheSource type="worksheet">
    <worksheetSource ref="A1:E21" sheet="Sheet2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 count="10">
        <s v="NAME1"/>
        <s v="NAME2"/>
        <s v="NAME3"/>
        <s v="NAME4"/>
        <s v="NAME5"/>
        <s v="NAME6"/>
        <s v="NAME7"/>
        <s v="NAME8"/>
        <s v="NAME9"/>
        <s v="NAME10"/>
      </sharedItems>
    </cacheField>
    <cacheField name="MARKS" numFmtId="0">
      <sharedItems containsSemiMixedTypes="0" containsString="0" containsNumber="1" containsInteger="1" minValue="7" maxValue="93"/>
    </cacheField>
    <cacheField name="RESULT" numFmtId="0">
      <sharedItems count="2">
        <s v="Fail"/>
        <s v="pass"/>
      </sharedItems>
    </cacheField>
    <cacheField name="DATE" numFmtId="14">
      <sharedItems containsSemiMixedTypes="0" containsNonDate="0" containsDate="1" containsString="0" minDate="2023-07-22T00:00:00" maxDate="2023-07-24T00:00:00" count="2">
        <d v="2023-07-22T00:00:00"/>
        <d v="2023-07-2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134.379632407406" createdVersion="8" refreshedVersion="8" minRefreshableVersion="3" recordCount="11" xr:uid="{07DD87C9-F29A-4FB8-978D-0285BF941D55}">
  <cacheSource type="worksheet">
    <worksheetSource ref="Q18:T29" sheet="Sheet2"/>
  </cacheSource>
  <cacheFields count="4">
    <cacheField name="Row Labels" numFmtId="0">
      <sharedItems/>
    </cacheField>
    <cacheField name="22-07-2023" numFmtId="0">
      <sharedItems containsNonDate="0" containsString="0" containsBlank="1"/>
    </cacheField>
    <cacheField name="23-07-2023" numFmtId="0">
      <sharedItems containsNonDate="0" containsString="0" containsBlank="1"/>
    </cacheField>
    <cacheField name="Grand 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01"/>
    <x v="0"/>
    <n v="20"/>
    <x v="0"/>
    <x v="0"/>
  </r>
  <r>
    <n v="1002"/>
    <x v="1"/>
    <n v="22"/>
    <x v="0"/>
    <x v="0"/>
  </r>
  <r>
    <n v="1003"/>
    <x v="2"/>
    <n v="12"/>
    <x v="0"/>
    <x v="0"/>
  </r>
  <r>
    <n v="1004"/>
    <x v="3"/>
    <n v="16"/>
    <x v="0"/>
    <x v="0"/>
  </r>
  <r>
    <n v="1005"/>
    <x v="4"/>
    <n v="64"/>
    <x v="1"/>
    <x v="0"/>
  </r>
  <r>
    <n v="1006"/>
    <x v="5"/>
    <n v="71"/>
    <x v="1"/>
    <x v="0"/>
  </r>
  <r>
    <n v="1007"/>
    <x v="6"/>
    <n v="57"/>
    <x v="1"/>
    <x v="0"/>
  </r>
  <r>
    <n v="1008"/>
    <x v="7"/>
    <n v="21"/>
    <x v="0"/>
    <x v="0"/>
  </r>
  <r>
    <n v="1009"/>
    <x v="8"/>
    <n v="61"/>
    <x v="1"/>
    <x v="0"/>
  </r>
  <r>
    <n v="1010"/>
    <x v="9"/>
    <n v="33"/>
    <x v="0"/>
    <x v="0"/>
  </r>
  <r>
    <n v="1001"/>
    <x v="0"/>
    <n v="17"/>
    <x v="0"/>
    <x v="1"/>
  </r>
  <r>
    <n v="1002"/>
    <x v="1"/>
    <n v="86"/>
    <x v="1"/>
    <x v="1"/>
  </r>
  <r>
    <n v="1003"/>
    <x v="2"/>
    <n v="9"/>
    <x v="0"/>
    <x v="1"/>
  </r>
  <r>
    <n v="1004"/>
    <x v="3"/>
    <n v="93"/>
    <x v="1"/>
    <x v="1"/>
  </r>
  <r>
    <n v="1005"/>
    <x v="4"/>
    <n v="26"/>
    <x v="0"/>
    <x v="1"/>
  </r>
  <r>
    <n v="1006"/>
    <x v="5"/>
    <n v="7"/>
    <x v="0"/>
    <x v="1"/>
  </r>
  <r>
    <n v="1007"/>
    <x v="6"/>
    <n v="10"/>
    <x v="0"/>
    <x v="1"/>
  </r>
  <r>
    <n v="1008"/>
    <x v="7"/>
    <n v="57"/>
    <x v="1"/>
    <x v="1"/>
  </r>
  <r>
    <n v="1009"/>
    <x v="8"/>
    <n v="68"/>
    <x v="1"/>
    <x v="1"/>
  </r>
  <r>
    <n v="1010"/>
    <x v="9"/>
    <n v="3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NAME1"/>
    <m/>
    <m/>
    <m/>
  </r>
  <r>
    <s v="NAME10"/>
    <m/>
    <m/>
    <m/>
  </r>
  <r>
    <s v="NAME2"/>
    <m/>
    <m/>
    <m/>
  </r>
  <r>
    <s v="NAME3"/>
    <m/>
    <m/>
    <m/>
  </r>
  <r>
    <s v="NAME4"/>
    <m/>
    <m/>
    <m/>
  </r>
  <r>
    <s v="NAME5"/>
    <m/>
    <m/>
    <m/>
  </r>
  <r>
    <s v="NAME6"/>
    <m/>
    <m/>
    <m/>
  </r>
  <r>
    <s v="NAME7"/>
    <m/>
    <m/>
    <m/>
  </r>
  <r>
    <s v="NAME8"/>
    <m/>
    <m/>
    <m/>
  </r>
  <r>
    <s v="NAME9"/>
    <m/>
    <m/>
    <m/>
  </r>
  <r>
    <s v="Grand Total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ECDCD-4051-48D3-81DF-2F668626902F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9:T36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J9" firstHeaderRow="1" firstDataRow="2" firstDataCol="1"/>
  <pivotFields count="5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numFmtId="14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MAR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3:T15" firstHeaderRow="1" firstDataRow="2" firstDataCol="1"/>
  <pivotFields count="5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axis="axisCol" numFmtId="14"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MAR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:O7" firstHeaderRow="1" firstDataRow="2" firstDataCol="1"/>
  <pivotFields count="5"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numFmtId="14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MAR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2" sqref="C2"/>
    </sheetView>
  </sheetViews>
  <sheetFormatPr defaultRowHeight="14.4" x14ac:dyDescent="0.3"/>
  <cols>
    <col min="3" max="3" width="10.441406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83</v>
      </c>
      <c r="B2" t="str">
        <f>IF(A2&lt;35,"Fail","pass")</f>
        <v>pass</v>
      </c>
      <c r="C2" t="str">
        <f>IF(A2&lt;35,"fail",IF(A2&lt;60,"pass",IF(A2&lt;75,"First class","distinction")))</f>
        <v>distinction</v>
      </c>
    </row>
    <row r="3" spans="1:3" x14ac:dyDescent="0.3">
      <c r="A3">
        <v>95</v>
      </c>
      <c r="B3" t="str">
        <f t="shared" ref="B3:B16" si="0">IF(A3&lt;35,"Fail","pass")</f>
        <v>pass</v>
      </c>
      <c r="C3" t="str">
        <f t="shared" ref="C3:C16" si="1">IF(A3&lt;35,"fail",IF(A3&lt;60,"pass",IF(A3&lt;75,"First class","distinction")))</f>
        <v>distinction</v>
      </c>
    </row>
    <row r="4" spans="1:3" x14ac:dyDescent="0.3">
      <c r="A4">
        <v>36</v>
      </c>
      <c r="B4" t="str">
        <f t="shared" si="0"/>
        <v>pass</v>
      </c>
      <c r="C4" t="str">
        <f t="shared" si="1"/>
        <v>pass</v>
      </c>
    </row>
    <row r="5" spans="1:3" x14ac:dyDescent="0.3">
      <c r="A5">
        <v>60</v>
      </c>
      <c r="B5" t="str">
        <f t="shared" si="0"/>
        <v>pass</v>
      </c>
      <c r="C5" t="str">
        <f t="shared" si="1"/>
        <v>First class</v>
      </c>
    </row>
    <row r="6" spans="1:3" x14ac:dyDescent="0.3">
      <c r="A6">
        <v>61</v>
      </c>
      <c r="B6" t="str">
        <f t="shared" si="0"/>
        <v>pass</v>
      </c>
      <c r="C6" t="str">
        <f t="shared" si="1"/>
        <v>First class</v>
      </c>
    </row>
    <row r="7" spans="1:3" x14ac:dyDescent="0.3">
      <c r="A7">
        <v>5</v>
      </c>
      <c r="B7" t="str">
        <f t="shared" si="0"/>
        <v>Fail</v>
      </c>
      <c r="C7" t="str">
        <f t="shared" si="1"/>
        <v>fail</v>
      </c>
    </row>
    <row r="8" spans="1:3" x14ac:dyDescent="0.3">
      <c r="A8">
        <v>79</v>
      </c>
      <c r="B8" t="str">
        <f t="shared" si="0"/>
        <v>pass</v>
      </c>
      <c r="C8" t="str">
        <f t="shared" si="1"/>
        <v>distinction</v>
      </c>
    </row>
    <row r="9" spans="1:3" x14ac:dyDescent="0.3">
      <c r="A9">
        <v>98</v>
      </c>
      <c r="B9" t="str">
        <f t="shared" si="0"/>
        <v>pass</v>
      </c>
      <c r="C9" t="str">
        <f t="shared" si="1"/>
        <v>distinction</v>
      </c>
    </row>
    <row r="10" spans="1:3" x14ac:dyDescent="0.3">
      <c r="A10">
        <v>38</v>
      </c>
      <c r="B10" t="str">
        <f t="shared" si="0"/>
        <v>pass</v>
      </c>
      <c r="C10" t="str">
        <f t="shared" si="1"/>
        <v>pass</v>
      </c>
    </row>
    <row r="11" spans="1:3" x14ac:dyDescent="0.3">
      <c r="A11">
        <v>83</v>
      </c>
      <c r="B11" t="str">
        <f t="shared" si="0"/>
        <v>pass</v>
      </c>
      <c r="C11" t="str">
        <f t="shared" si="1"/>
        <v>distinction</v>
      </c>
    </row>
    <row r="12" spans="1:3" x14ac:dyDescent="0.3">
      <c r="A12">
        <v>93</v>
      </c>
      <c r="B12" t="str">
        <f t="shared" si="0"/>
        <v>pass</v>
      </c>
      <c r="C12" t="str">
        <f t="shared" si="1"/>
        <v>distinction</v>
      </c>
    </row>
    <row r="13" spans="1:3" x14ac:dyDescent="0.3">
      <c r="A13">
        <v>66</v>
      </c>
      <c r="B13" t="str">
        <f t="shared" si="0"/>
        <v>pass</v>
      </c>
      <c r="C13" t="str">
        <f t="shared" si="1"/>
        <v>First class</v>
      </c>
    </row>
    <row r="14" spans="1:3" x14ac:dyDescent="0.3">
      <c r="A14">
        <v>49</v>
      </c>
      <c r="B14" t="str">
        <f t="shared" si="0"/>
        <v>pass</v>
      </c>
      <c r="C14" t="str">
        <f t="shared" si="1"/>
        <v>pass</v>
      </c>
    </row>
    <row r="15" spans="1:3" x14ac:dyDescent="0.3">
      <c r="A15">
        <v>36</v>
      </c>
      <c r="B15" t="str">
        <f t="shared" si="0"/>
        <v>pass</v>
      </c>
      <c r="C15" t="str">
        <f t="shared" si="1"/>
        <v>pass</v>
      </c>
    </row>
    <row r="16" spans="1:3" x14ac:dyDescent="0.3">
      <c r="A16">
        <v>74</v>
      </c>
      <c r="B16" t="str">
        <f t="shared" si="0"/>
        <v>pass</v>
      </c>
      <c r="C16" t="str">
        <f t="shared" si="1"/>
        <v>First class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tabSelected="1" topLeftCell="L1" workbookViewId="0">
      <selection activeCell="Q4" sqref="Q4"/>
    </sheetView>
  </sheetViews>
  <sheetFormatPr defaultRowHeight="14.4" outlineLevelCol="1" x14ac:dyDescent="0.3"/>
  <cols>
    <col min="5" max="5" width="10.44140625" bestFit="1" customWidth="1"/>
    <col min="7" max="7" width="14.109375" customWidth="1" outlineLevel="1"/>
    <col min="8" max="8" width="16.33203125" customWidth="1" outlineLevel="1"/>
    <col min="9" max="9" width="10.44140625" customWidth="1" outlineLevel="1"/>
    <col min="10" max="10" width="11.33203125" customWidth="1" outlineLevel="1"/>
    <col min="11" max="11" width="9.109375" customWidth="1" outlineLevel="1"/>
    <col min="12" max="12" width="14.109375" customWidth="1" outlineLevel="1"/>
    <col min="13" max="13" width="16.33203125" customWidth="1" outlineLevel="1"/>
    <col min="14" max="14" width="4.88671875" customWidth="1" outlineLevel="1"/>
    <col min="15" max="15" width="11.33203125" customWidth="1" outlineLevel="1"/>
    <col min="17" max="17" width="14.109375" customWidth="1"/>
    <col min="18" max="18" width="16.33203125" customWidth="1"/>
    <col min="19" max="19" width="10.44140625" customWidth="1"/>
    <col min="20" max="20" width="11.33203125" customWidth="1"/>
    <col min="21" max="27" width="7.5546875" customWidth="1"/>
    <col min="28" max="28" width="11.33203125" bestFit="1" customWidth="1"/>
  </cols>
  <sheetData>
    <row r="1" spans="1:2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20" x14ac:dyDescent="0.3">
      <c r="A2">
        <v>1001</v>
      </c>
      <c r="B2" t="s">
        <v>8</v>
      </c>
      <c r="C2">
        <v>20</v>
      </c>
      <c r="D2" t="str">
        <f>IF(C2&lt;35,"Fail","pass")</f>
        <v>Fail</v>
      </c>
      <c r="E2" s="2">
        <v>45129</v>
      </c>
    </row>
    <row r="3" spans="1:20" x14ac:dyDescent="0.3">
      <c r="A3">
        <v>1002</v>
      </c>
      <c r="B3" t="s">
        <v>9</v>
      </c>
      <c r="C3">
        <v>22</v>
      </c>
      <c r="D3" t="str">
        <f t="shared" ref="D3:D21" si="0">IF(C3&lt;35,"Fail","pass")</f>
        <v>Fail</v>
      </c>
      <c r="E3" s="2">
        <v>45129</v>
      </c>
      <c r="L3" s="5" t="s">
        <v>23</v>
      </c>
      <c r="M3" s="5" t="s">
        <v>22</v>
      </c>
      <c r="Q3" s="5" t="s">
        <v>23</v>
      </c>
      <c r="R3" s="5" t="s">
        <v>22</v>
      </c>
    </row>
    <row r="4" spans="1:20" x14ac:dyDescent="0.3">
      <c r="A4">
        <v>1003</v>
      </c>
      <c r="B4" t="s">
        <v>10</v>
      </c>
      <c r="C4">
        <v>12</v>
      </c>
      <c r="D4" t="str">
        <f t="shared" si="0"/>
        <v>Fail</v>
      </c>
      <c r="E4" s="2">
        <v>45129</v>
      </c>
      <c r="L4" s="5" t="s">
        <v>18</v>
      </c>
      <c r="M4" t="s">
        <v>19</v>
      </c>
      <c r="N4" t="s">
        <v>20</v>
      </c>
      <c r="O4" t="s">
        <v>21</v>
      </c>
      <c r="Q4" s="5" t="s">
        <v>18</v>
      </c>
      <c r="R4" s="2">
        <v>45129</v>
      </c>
      <c r="S4" s="2">
        <v>45130</v>
      </c>
      <c r="T4" s="2" t="s">
        <v>21</v>
      </c>
    </row>
    <row r="5" spans="1:20" x14ac:dyDescent="0.3">
      <c r="A5">
        <v>1004</v>
      </c>
      <c r="B5" t="s">
        <v>11</v>
      </c>
      <c r="C5">
        <v>16</v>
      </c>
      <c r="D5" t="str">
        <f t="shared" si="0"/>
        <v>Fail</v>
      </c>
      <c r="E5" s="2">
        <v>45129</v>
      </c>
      <c r="G5" s="5" t="s">
        <v>23</v>
      </c>
      <c r="H5" s="5" t="s">
        <v>22</v>
      </c>
      <c r="L5" s="10">
        <v>45129</v>
      </c>
      <c r="M5">
        <v>124</v>
      </c>
      <c r="N5">
        <v>253</v>
      </c>
      <c r="O5">
        <v>377</v>
      </c>
      <c r="Q5" s="6" t="s">
        <v>8</v>
      </c>
      <c r="R5">
        <v>20</v>
      </c>
      <c r="S5">
        <v>17</v>
      </c>
      <c r="T5">
        <v>37</v>
      </c>
    </row>
    <row r="6" spans="1:20" x14ac:dyDescent="0.3">
      <c r="A6">
        <v>1005</v>
      </c>
      <c r="B6" t="s">
        <v>12</v>
      </c>
      <c r="C6">
        <v>64</v>
      </c>
      <c r="D6" t="str">
        <f t="shared" si="0"/>
        <v>pass</v>
      </c>
      <c r="E6" s="2">
        <v>45129</v>
      </c>
      <c r="G6" s="5" t="s">
        <v>18</v>
      </c>
      <c r="H6" s="2">
        <v>45129</v>
      </c>
      <c r="I6" s="2">
        <v>45130</v>
      </c>
      <c r="J6" s="2" t="s">
        <v>21</v>
      </c>
      <c r="L6" s="10">
        <v>45130</v>
      </c>
      <c r="M6">
        <v>102</v>
      </c>
      <c r="N6">
        <v>304</v>
      </c>
      <c r="O6">
        <v>406</v>
      </c>
      <c r="Q6" s="6" t="s">
        <v>17</v>
      </c>
      <c r="R6">
        <v>33</v>
      </c>
      <c r="S6">
        <v>33</v>
      </c>
      <c r="T6">
        <v>66</v>
      </c>
    </row>
    <row r="7" spans="1:20" x14ac:dyDescent="0.3">
      <c r="A7">
        <v>1006</v>
      </c>
      <c r="B7" t="s">
        <v>13</v>
      </c>
      <c r="C7">
        <v>71</v>
      </c>
      <c r="D7" t="str">
        <f t="shared" si="0"/>
        <v>pass</v>
      </c>
      <c r="E7" s="2">
        <v>45129</v>
      </c>
      <c r="G7" s="6" t="s">
        <v>19</v>
      </c>
      <c r="H7">
        <v>124</v>
      </c>
      <c r="I7">
        <v>102</v>
      </c>
      <c r="J7">
        <v>226</v>
      </c>
      <c r="L7" s="10" t="s">
        <v>21</v>
      </c>
      <c r="M7">
        <v>226</v>
      </c>
      <c r="N7">
        <v>557</v>
      </c>
      <c r="O7">
        <v>783</v>
      </c>
      <c r="Q7" s="6" t="s">
        <v>9</v>
      </c>
      <c r="R7">
        <v>22</v>
      </c>
      <c r="S7">
        <v>86</v>
      </c>
      <c r="T7">
        <v>108</v>
      </c>
    </row>
    <row r="8" spans="1:20" x14ac:dyDescent="0.3">
      <c r="A8">
        <v>1007</v>
      </c>
      <c r="B8" t="s">
        <v>14</v>
      </c>
      <c r="C8">
        <v>57</v>
      </c>
      <c r="D8" t="str">
        <f t="shared" si="0"/>
        <v>pass</v>
      </c>
      <c r="E8" s="2">
        <v>45129</v>
      </c>
      <c r="G8" s="6" t="s">
        <v>20</v>
      </c>
      <c r="H8">
        <v>253</v>
      </c>
      <c r="I8">
        <v>304</v>
      </c>
      <c r="J8">
        <v>557</v>
      </c>
      <c r="Q8" s="6" t="s">
        <v>10</v>
      </c>
      <c r="R8">
        <v>12</v>
      </c>
      <c r="S8">
        <v>9</v>
      </c>
      <c r="T8">
        <v>21</v>
      </c>
    </row>
    <row r="9" spans="1:20" x14ac:dyDescent="0.3">
      <c r="A9">
        <v>1008</v>
      </c>
      <c r="B9" t="s">
        <v>15</v>
      </c>
      <c r="C9">
        <v>21</v>
      </c>
      <c r="D9" t="str">
        <f t="shared" si="0"/>
        <v>Fail</v>
      </c>
      <c r="E9" s="2">
        <v>45129</v>
      </c>
      <c r="G9" s="6" t="s">
        <v>21</v>
      </c>
      <c r="H9">
        <v>377</v>
      </c>
      <c r="I9">
        <v>406</v>
      </c>
      <c r="J9">
        <v>783</v>
      </c>
      <c r="Q9" s="6" t="s">
        <v>11</v>
      </c>
      <c r="R9">
        <v>16</v>
      </c>
      <c r="S9">
        <v>93</v>
      </c>
      <c r="T9">
        <v>109</v>
      </c>
    </row>
    <row r="10" spans="1:20" x14ac:dyDescent="0.3">
      <c r="A10">
        <v>1009</v>
      </c>
      <c r="B10" t="s">
        <v>16</v>
      </c>
      <c r="C10">
        <v>61</v>
      </c>
      <c r="D10" t="str">
        <f t="shared" si="0"/>
        <v>pass</v>
      </c>
      <c r="E10" s="2">
        <v>45129</v>
      </c>
      <c r="Q10" s="6" t="s">
        <v>12</v>
      </c>
      <c r="R10">
        <v>64</v>
      </c>
      <c r="S10">
        <v>26</v>
      </c>
      <c r="T10">
        <v>90</v>
      </c>
    </row>
    <row r="11" spans="1:20" x14ac:dyDescent="0.3">
      <c r="A11">
        <v>1010</v>
      </c>
      <c r="B11" t="s">
        <v>17</v>
      </c>
      <c r="C11">
        <v>33</v>
      </c>
      <c r="D11" t="str">
        <f t="shared" si="0"/>
        <v>Fail</v>
      </c>
      <c r="E11" s="2">
        <v>45129</v>
      </c>
      <c r="Q11" s="6" t="s">
        <v>13</v>
      </c>
      <c r="R11">
        <v>71</v>
      </c>
      <c r="S11">
        <v>7</v>
      </c>
      <c r="T11">
        <v>78</v>
      </c>
    </row>
    <row r="12" spans="1:20" x14ac:dyDescent="0.3">
      <c r="A12">
        <v>1001</v>
      </c>
      <c r="B12" t="s">
        <v>8</v>
      </c>
      <c r="C12">
        <v>17</v>
      </c>
      <c r="D12" t="str">
        <f t="shared" si="0"/>
        <v>Fail</v>
      </c>
      <c r="E12" s="3">
        <f>E2+1</f>
        <v>45130</v>
      </c>
      <c r="G12" s="4" t="s">
        <v>18</v>
      </c>
      <c r="H12" s="9">
        <v>45129</v>
      </c>
      <c r="I12" s="9">
        <v>45130</v>
      </c>
      <c r="J12" s="9" t="s">
        <v>21</v>
      </c>
      <c r="L12" s="4" t="s">
        <v>18</v>
      </c>
      <c r="M12" s="4" t="s">
        <v>19</v>
      </c>
      <c r="N12" s="4" t="s">
        <v>20</v>
      </c>
      <c r="O12" s="4" t="s">
        <v>21</v>
      </c>
      <c r="Q12" s="6" t="s">
        <v>14</v>
      </c>
      <c r="R12">
        <v>57</v>
      </c>
      <c r="S12">
        <v>10</v>
      </c>
      <c r="T12">
        <v>67</v>
      </c>
    </row>
    <row r="13" spans="1:20" x14ac:dyDescent="0.3">
      <c r="A13">
        <v>1002</v>
      </c>
      <c r="B13" t="s">
        <v>9</v>
      </c>
      <c r="C13">
        <v>86</v>
      </c>
      <c r="D13" t="str">
        <f t="shared" si="0"/>
        <v>pass</v>
      </c>
      <c r="E13" s="3">
        <f t="shared" ref="E13:E21" si="1">E3+1</f>
        <v>45130</v>
      </c>
      <c r="G13" s="6" t="s">
        <v>19</v>
      </c>
      <c r="H13">
        <f>SUMIFS($C:$C,$D:$D,$G13,$E:$E,H$12)</f>
        <v>124</v>
      </c>
      <c r="I13">
        <f>SUMIFS($C:$C,$D:$D,$G13,$E:$E,I$12)</f>
        <v>102</v>
      </c>
      <c r="J13">
        <f>SUMIFS($C:$C,$D:$D,$G13)</f>
        <v>226</v>
      </c>
      <c r="L13" s="10">
        <v>45129</v>
      </c>
      <c r="Q13" s="6" t="s">
        <v>15</v>
      </c>
      <c r="R13">
        <v>21</v>
      </c>
      <c r="S13">
        <v>57</v>
      </c>
      <c r="T13">
        <v>78</v>
      </c>
    </row>
    <row r="14" spans="1:20" x14ac:dyDescent="0.3">
      <c r="A14">
        <v>1003</v>
      </c>
      <c r="B14" t="s">
        <v>10</v>
      </c>
      <c r="C14">
        <v>9</v>
      </c>
      <c r="D14" t="str">
        <f t="shared" si="0"/>
        <v>Fail</v>
      </c>
      <c r="E14" s="3">
        <f t="shared" si="1"/>
        <v>45130</v>
      </c>
      <c r="G14" s="6" t="s">
        <v>20</v>
      </c>
      <c r="H14">
        <f>SUMIFS($C:$C,$D:$D,$G14,$E:$E,H$12)</f>
        <v>253</v>
      </c>
      <c r="I14">
        <f>SUMIFS($C:$C,$D:$D,$G14,$E:$E,I$12)</f>
        <v>304</v>
      </c>
      <c r="J14">
        <f>SUMIFS($C:$C,$D:$D,$G14)</f>
        <v>557</v>
      </c>
      <c r="L14" s="10">
        <v>45130</v>
      </c>
      <c r="Q14" s="6" t="s">
        <v>16</v>
      </c>
      <c r="R14">
        <v>61</v>
      </c>
      <c r="S14">
        <v>68</v>
      </c>
      <c r="T14">
        <v>129</v>
      </c>
    </row>
    <row r="15" spans="1:20" x14ac:dyDescent="0.3">
      <c r="A15">
        <v>1004</v>
      </c>
      <c r="B15" t="s">
        <v>11</v>
      </c>
      <c r="C15">
        <v>93</v>
      </c>
      <c r="D15" t="str">
        <f t="shared" si="0"/>
        <v>pass</v>
      </c>
      <c r="E15" s="3">
        <f t="shared" si="1"/>
        <v>45130</v>
      </c>
      <c r="G15" s="7" t="s">
        <v>21</v>
      </c>
      <c r="H15" s="8">
        <f>SUMIF($E:$E,H$12,$C:$C)</f>
        <v>377</v>
      </c>
      <c r="I15" s="8">
        <f>SUMIF($E:$E,I$12,$C:$C)</f>
        <v>406</v>
      </c>
      <c r="J15" s="8">
        <f>SUM(C:C)</f>
        <v>783</v>
      </c>
      <c r="L15" s="11" t="s">
        <v>21</v>
      </c>
      <c r="M15" s="8"/>
      <c r="N15" s="8"/>
      <c r="O15" s="8"/>
      <c r="Q15" s="6" t="s">
        <v>21</v>
      </c>
      <c r="R15">
        <v>377</v>
      </c>
      <c r="S15">
        <v>406</v>
      </c>
      <c r="T15">
        <v>783</v>
      </c>
    </row>
    <row r="16" spans="1:20" x14ac:dyDescent="0.3">
      <c r="A16">
        <v>1005</v>
      </c>
      <c r="B16" t="s">
        <v>12</v>
      </c>
      <c r="C16">
        <v>26</v>
      </c>
      <c r="D16" t="str">
        <f t="shared" si="0"/>
        <v>Fail</v>
      </c>
      <c r="E16" s="3">
        <f t="shared" si="1"/>
        <v>45130</v>
      </c>
    </row>
    <row r="17" spans="1:20" x14ac:dyDescent="0.3">
      <c r="A17">
        <v>1006</v>
      </c>
      <c r="B17" t="s">
        <v>13</v>
      </c>
      <c r="C17">
        <v>7</v>
      </c>
      <c r="D17" t="str">
        <f t="shared" si="0"/>
        <v>Fail</v>
      </c>
      <c r="E17" s="3">
        <f t="shared" si="1"/>
        <v>45130</v>
      </c>
    </row>
    <row r="18" spans="1:20" x14ac:dyDescent="0.3">
      <c r="A18">
        <v>1007</v>
      </c>
      <c r="B18" t="s">
        <v>14</v>
      </c>
      <c r="C18">
        <v>10</v>
      </c>
      <c r="D18" t="str">
        <f t="shared" si="0"/>
        <v>Fail</v>
      </c>
      <c r="E18" s="3">
        <f t="shared" si="1"/>
        <v>45130</v>
      </c>
      <c r="Q18" s="4" t="s">
        <v>18</v>
      </c>
      <c r="R18" s="9">
        <v>45129</v>
      </c>
      <c r="S18" s="9">
        <v>45130</v>
      </c>
      <c r="T18" s="9" t="s">
        <v>21</v>
      </c>
    </row>
    <row r="19" spans="1:20" x14ac:dyDescent="0.3">
      <c r="A19">
        <v>1008</v>
      </c>
      <c r="B19" t="s">
        <v>15</v>
      </c>
      <c r="C19">
        <v>57</v>
      </c>
      <c r="D19" t="str">
        <f t="shared" si="0"/>
        <v>pass</v>
      </c>
      <c r="E19" s="3">
        <f t="shared" si="1"/>
        <v>45130</v>
      </c>
      <c r="Q19" s="6" t="s">
        <v>8</v>
      </c>
      <c r="R19" s="12"/>
      <c r="S19" s="13"/>
      <c r="T19" s="14"/>
    </row>
    <row r="20" spans="1:20" x14ac:dyDescent="0.3">
      <c r="A20">
        <v>1009</v>
      </c>
      <c r="B20" t="s">
        <v>16</v>
      </c>
      <c r="C20">
        <v>68</v>
      </c>
      <c r="D20" t="str">
        <f t="shared" si="0"/>
        <v>pass</v>
      </c>
      <c r="E20" s="3">
        <f t="shared" si="1"/>
        <v>45130</v>
      </c>
      <c r="Q20" s="6" t="s">
        <v>17</v>
      </c>
      <c r="R20" s="15"/>
      <c r="S20" s="16"/>
      <c r="T20" s="17"/>
    </row>
    <row r="21" spans="1:20" x14ac:dyDescent="0.3">
      <c r="A21">
        <v>1010</v>
      </c>
      <c r="B21" t="s">
        <v>17</v>
      </c>
      <c r="C21">
        <v>33</v>
      </c>
      <c r="D21" t="str">
        <f t="shared" si="0"/>
        <v>Fail</v>
      </c>
      <c r="E21" s="3">
        <f t="shared" si="1"/>
        <v>45130</v>
      </c>
      <c r="Q21" s="6" t="s">
        <v>9</v>
      </c>
      <c r="R21" s="15"/>
      <c r="S21" s="16"/>
      <c r="T21" s="17"/>
    </row>
    <row r="22" spans="1:20" x14ac:dyDescent="0.3">
      <c r="Q22" s="6" t="s">
        <v>10</v>
      </c>
      <c r="R22" s="15"/>
      <c r="S22" s="16"/>
      <c r="T22" s="17"/>
    </row>
    <row r="23" spans="1:20" x14ac:dyDescent="0.3">
      <c r="Q23" s="6" t="s">
        <v>11</v>
      </c>
      <c r="R23" s="15"/>
      <c r="S23" s="16"/>
      <c r="T23" s="17"/>
    </row>
    <row r="24" spans="1:20" x14ac:dyDescent="0.3">
      <c r="Q24" s="6" t="s">
        <v>12</v>
      </c>
      <c r="R24" s="15"/>
      <c r="S24" s="16"/>
      <c r="T24" s="17"/>
    </row>
    <row r="25" spans="1:20" x14ac:dyDescent="0.3">
      <c r="Q25" s="6" t="s">
        <v>13</v>
      </c>
      <c r="R25" s="15"/>
      <c r="S25" s="16"/>
      <c r="T25" s="17"/>
    </row>
    <row r="26" spans="1:20" x14ac:dyDescent="0.3">
      <c r="Q26" s="6" t="s">
        <v>14</v>
      </c>
      <c r="R26" s="15"/>
      <c r="S26" s="16"/>
      <c r="T26" s="17"/>
    </row>
    <row r="27" spans="1:20" x14ac:dyDescent="0.3">
      <c r="Q27" s="6" t="s">
        <v>15</v>
      </c>
      <c r="R27" s="15"/>
      <c r="S27" s="16"/>
      <c r="T27" s="17"/>
    </row>
    <row r="28" spans="1:20" x14ac:dyDescent="0.3">
      <c r="Q28" s="6" t="s">
        <v>16</v>
      </c>
      <c r="R28" s="15"/>
      <c r="S28" s="16"/>
      <c r="T28" s="17"/>
    </row>
    <row r="29" spans="1:20" x14ac:dyDescent="0.3">
      <c r="Q29" s="7" t="s">
        <v>21</v>
      </c>
      <c r="R29" s="15"/>
      <c r="S29" s="16"/>
      <c r="T29" s="17"/>
    </row>
    <row r="30" spans="1:20" x14ac:dyDescent="0.3">
      <c r="R30" s="15"/>
      <c r="S30" s="16"/>
      <c r="T30" s="17"/>
    </row>
    <row r="31" spans="1:20" x14ac:dyDescent="0.3">
      <c r="R31" s="15"/>
      <c r="S31" s="16"/>
      <c r="T31" s="17"/>
    </row>
    <row r="32" spans="1:20" x14ac:dyDescent="0.3">
      <c r="R32" s="15"/>
      <c r="S32" s="16"/>
      <c r="T32" s="17"/>
    </row>
    <row r="33" spans="18:20" x14ac:dyDescent="0.3">
      <c r="R33" s="15"/>
      <c r="S33" s="16"/>
      <c r="T33" s="17"/>
    </row>
    <row r="34" spans="18:20" x14ac:dyDescent="0.3">
      <c r="R34" s="15"/>
      <c r="S34" s="16"/>
      <c r="T34" s="17"/>
    </row>
    <row r="35" spans="18:20" x14ac:dyDescent="0.3">
      <c r="R35" s="15"/>
      <c r="S35" s="16"/>
      <c r="T35" s="17"/>
    </row>
    <row r="36" spans="18:20" x14ac:dyDescent="0.3">
      <c r="R36" s="18"/>
      <c r="S36" s="19"/>
      <c r="T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Naveen Kumar</cp:lastModifiedBy>
  <dcterms:created xsi:type="dcterms:W3CDTF">2023-07-22T12:48:14Z</dcterms:created>
  <dcterms:modified xsi:type="dcterms:W3CDTF">2023-07-27T03:37:27Z</dcterms:modified>
</cp:coreProperties>
</file>