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695"/>
  </bookViews>
  <sheets>
    <sheet name="Customer Discount Approval" sheetId="2" r:id="rId1"/>
  </sheets>
  <calcPr calcId="144525"/>
</workbook>
</file>

<file path=xl/sharedStrings.xml><?xml version="1.0" encoding="utf-8"?>
<sst xmlns="http://schemas.openxmlformats.org/spreadsheetml/2006/main" count="19" uniqueCount="18">
  <si>
    <t>Customer</t>
  </si>
  <si>
    <t>Croma</t>
  </si>
  <si>
    <t>Product(s)</t>
  </si>
  <si>
    <t>Date</t>
  </si>
  <si>
    <t>Parameters</t>
  </si>
  <si>
    <t>Discount</t>
  </si>
  <si>
    <t>COGS</t>
  </si>
  <si>
    <t>Avg NIP</t>
  </si>
  <si>
    <t>GM Target</t>
  </si>
  <si>
    <t xml:space="preserve">Best Case </t>
  </si>
  <si>
    <t>Realistic</t>
  </si>
  <si>
    <t xml:space="preserve">Worst Case </t>
  </si>
  <si>
    <t>Sales units</t>
  </si>
  <si>
    <t>Net Invoice Sales</t>
  </si>
  <si>
    <t>Post Discount</t>
  </si>
  <si>
    <t>Net Sales</t>
  </si>
  <si>
    <t>Gross Margin</t>
  </si>
  <si>
    <t>vs Target</t>
  </si>
</sst>
</file>

<file path=xl/styles.xml><?xml version="1.0" encoding="utf-8"?>
<styleSheet xmlns="http://schemas.openxmlformats.org/spreadsheetml/2006/main">
  <numFmts count="9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.0%"/>
    <numFmt numFmtId="182" formatCode="_-[$$-409]* #,##0.00_ ;_-[$$-409]* \-#,##0.00\ ;_-[$$-409]* &quot;-&quot;??_ ;_-@_ "/>
    <numFmt numFmtId="183" formatCode="_ * #,##0_ ;_ * \-#,##0_ ;_ * &quot;-&quot;??_ ;_ @_ "/>
    <numFmt numFmtId="184" formatCode="&quot;$&quot;#,##0.00"/>
  </numFmts>
  <fonts count="41">
    <font>
      <sz val="11"/>
      <color theme="1"/>
      <name val="Calibri"/>
      <charset val="134"/>
      <scheme val="minor"/>
    </font>
    <font>
      <b/>
      <sz val="10"/>
      <color theme="0"/>
      <name val="Calibri Light"/>
      <charset val="134"/>
      <scheme val="major"/>
    </font>
    <font>
      <sz val="10"/>
      <color theme="1" tint="0.249977111117893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 tint="0.249977111117893"/>
      <name val="Calibri Light"/>
      <charset val="134"/>
      <scheme val="major"/>
    </font>
    <font>
      <sz val="10"/>
      <color theme="1"/>
      <name val="Calibri Light"/>
      <charset val="134"/>
      <scheme val="major"/>
    </font>
    <font>
      <sz val="10"/>
      <color theme="1" tint="0.349986266670736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 Light"/>
      <charset val="134"/>
      <scheme val="major"/>
    </font>
    <font>
      <sz val="12"/>
      <color theme="0"/>
      <name val="Calibri"/>
      <charset val="134"/>
      <scheme val="minor"/>
    </font>
    <font>
      <sz val="12"/>
      <color theme="4" tint="0.799981688894314"/>
      <name val="Calibri"/>
      <charset val="134"/>
      <scheme val="minor"/>
    </font>
    <font>
      <sz val="11"/>
      <color theme="0"/>
      <name val="Calibri Light"/>
      <charset val="134"/>
      <scheme val="major"/>
    </font>
    <font>
      <b/>
      <sz val="10"/>
      <color theme="4" tint="-0.499984740745262"/>
      <name val="Calibri Light"/>
      <charset val="134"/>
      <scheme val="major"/>
    </font>
    <font>
      <b/>
      <sz val="9"/>
      <color theme="1" tint="0.349986266670736"/>
      <name val="Calibri"/>
      <charset val="134"/>
      <scheme val="minor"/>
    </font>
    <font>
      <sz val="9"/>
      <color theme="1" tint="0.349986266670736"/>
      <name val="Calibri"/>
      <charset val="134"/>
      <scheme val="minor"/>
    </font>
    <font>
      <sz val="10"/>
      <color theme="4" tint="0.799981688894314"/>
      <name val="Calibri Light"/>
      <charset val="134"/>
      <scheme val="major"/>
    </font>
    <font>
      <sz val="9"/>
      <color theme="4" tint="0.799981688894314"/>
      <name val="Calibri"/>
      <charset val="134"/>
      <scheme val="minor"/>
    </font>
    <font>
      <b/>
      <sz val="11"/>
      <color theme="4" tint="-0.499984740745262"/>
      <name val="Calibri Light"/>
      <charset val="134"/>
      <scheme val="major"/>
    </font>
    <font>
      <sz val="11"/>
      <color theme="4" tint="-0.499984740745262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theme="4" tint="0.399975585192419"/>
      </left>
      <right/>
      <top/>
      <bottom/>
      <diagonal/>
    </border>
    <border>
      <left/>
      <right style="thin">
        <color theme="4" tint="0.399975585192419"/>
      </right>
      <top/>
      <bottom/>
      <diagonal/>
    </border>
    <border>
      <left style="thin">
        <color theme="4" tint="0.399975585192419"/>
      </left>
      <right style="thin">
        <color theme="4" tint="0.399975585192419"/>
      </right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/>
      <right style="thin">
        <color theme="0" tint="-0.149998474074526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/>
      <bottom style="thin">
        <color theme="4" tint="0.399975585192419"/>
      </bottom>
      <diagonal/>
    </border>
    <border>
      <left/>
      <right style="thin">
        <color theme="0"/>
      </right>
      <top/>
      <bottom style="thin">
        <color theme="4" tint="0.399975585192419"/>
      </bottom>
      <diagonal/>
    </border>
    <border>
      <left style="thin">
        <color theme="0"/>
      </left>
      <right/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0"/>
      </right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/>
      <bottom style="thin">
        <color theme="4" tint="0.399975585192419"/>
      </bottom>
      <diagonal/>
    </border>
    <border>
      <left/>
      <right style="thin">
        <color theme="4" tint="0.399975585192419"/>
      </right>
      <top/>
      <bottom style="thin">
        <color theme="4" tint="0.399975585192419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theme="4" tint="0.399914548173467"/>
      </left>
      <right/>
      <top/>
      <bottom style="thin">
        <color theme="4" tint="0.399914548173467"/>
      </bottom>
      <diagonal/>
    </border>
    <border>
      <left/>
      <right/>
      <top/>
      <bottom style="thin">
        <color theme="4" tint="0.399914548173467"/>
      </bottom>
      <diagonal/>
    </border>
    <border>
      <left/>
      <right style="thin">
        <color theme="4" tint="-0.249977111117893"/>
      </right>
      <top/>
      <bottom style="thin">
        <color theme="4" tint="0.399975585192419"/>
      </bottom>
      <diagonal/>
    </border>
    <border>
      <left/>
      <right style="thin">
        <color theme="4" tint="0.399945066682943"/>
      </right>
      <top style="thin">
        <color theme="4" tint="0.399975585192419"/>
      </top>
      <bottom/>
      <diagonal/>
    </border>
    <border>
      <left/>
      <right style="thin">
        <color theme="4" tint="0.399945066682943"/>
      </right>
      <top/>
      <bottom/>
      <diagonal/>
    </border>
    <border>
      <left/>
      <right style="thin">
        <color theme="4" tint="0.399945066682943"/>
      </right>
      <top/>
      <bottom style="thin">
        <color theme="4" tint="0.39991454817346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2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21" fillId="0" borderId="0" applyFont="0" applyFill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7" borderId="25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8" borderId="28" applyNumberFormat="0" applyAlignment="0" applyProtection="0">
      <alignment vertical="center"/>
    </xf>
    <xf numFmtId="0" fontId="31" fillId="9" borderId="29" applyNumberFormat="0" applyAlignment="0" applyProtection="0">
      <alignment vertical="center"/>
    </xf>
    <xf numFmtId="0" fontId="32" fillId="9" borderId="28" applyNumberFormat="0" applyAlignment="0" applyProtection="0">
      <alignment vertical="center"/>
    </xf>
    <xf numFmtId="0" fontId="33" fillId="10" borderId="30" applyNumberFormat="0" applyAlignment="0" applyProtection="0">
      <alignment vertical="center"/>
    </xf>
    <xf numFmtId="0" fontId="34" fillId="0" borderId="31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2" borderId="0" xfId="0" applyFont="1" applyFill="1" applyAlignment="1">
      <alignment horizontal="left" vertical="center" wrapText="1" indent="1"/>
    </xf>
    <xf numFmtId="0" fontId="1" fillId="3" borderId="0" xfId="0" applyFont="1" applyFill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indent="1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80" fontId="2" fillId="4" borderId="4" xfId="0" applyNumberFormat="1" applyFont="1" applyFill="1" applyBorder="1" applyAlignment="1">
      <alignment horizontal="left" vertical="center" indent="1"/>
    </xf>
    <xf numFmtId="0" fontId="3" fillId="0" borderId="0" xfId="0" applyFont="1"/>
    <xf numFmtId="180" fontId="0" fillId="0" borderId="5" xfId="0" applyNumberFormat="1" applyBorder="1" applyAlignment="1">
      <alignment horizontal="center"/>
    </xf>
    <xf numFmtId="180" fontId="0" fillId="0" borderId="0" xfId="0" applyNumberFormat="1" applyAlignment="1">
      <alignment horizontal="center"/>
    </xf>
    <xf numFmtId="180" fontId="0" fillId="0" borderId="0" xfId="0" applyNumberFormat="1" applyBorder="1" applyAlignment="1">
      <alignment horizontal="center"/>
    </xf>
    <xf numFmtId="0" fontId="0" fillId="0" borderId="0" xfId="0" applyBorder="1"/>
    <xf numFmtId="0" fontId="4" fillId="3" borderId="0" xfId="0" applyFont="1" applyFill="1" applyBorder="1" applyAlignment="1">
      <alignment vertical="center" wrapText="1"/>
    </xf>
    <xf numFmtId="180" fontId="5" fillId="3" borderId="0" xfId="0" applyNumberFormat="1" applyFont="1" applyFill="1" applyBorder="1"/>
    <xf numFmtId="180" fontId="5" fillId="3" borderId="0" xfId="0" applyNumberFormat="1" applyFont="1" applyFill="1" applyBorder="1"/>
    <xf numFmtId="0" fontId="0" fillId="3" borderId="0" xfId="0" applyFill="1" applyBorder="1"/>
    <xf numFmtId="0" fontId="0" fillId="3" borderId="0" xfId="0" applyFill="1" applyBorder="1"/>
    <xf numFmtId="0" fontId="4" fillId="2" borderId="0" xfId="0" applyFont="1" applyFill="1" applyAlignment="1">
      <alignment horizontal="left" vertical="center" wrapText="1" indent="1"/>
    </xf>
    <xf numFmtId="0" fontId="4" fillId="3" borderId="3" xfId="0" applyFont="1" applyFill="1" applyBorder="1" applyAlignment="1">
      <alignment horizontal="left" vertical="center" wrapText="1" indent="1"/>
    </xf>
    <xf numFmtId="0" fontId="6" fillId="5" borderId="0" xfId="0" applyFont="1" applyFill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181" fontId="8" fillId="3" borderId="6" xfId="3" applyNumberFormat="1" applyFont="1" applyFill="1" applyBorder="1" applyAlignment="1">
      <alignment horizontal="center" vertical="center"/>
    </xf>
    <xf numFmtId="9" fontId="8" fillId="3" borderId="6" xfId="3" applyFont="1" applyFill="1" applyBorder="1" applyAlignment="1">
      <alignment horizontal="center" vertical="center"/>
    </xf>
    <xf numFmtId="0" fontId="5" fillId="3" borderId="7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0" fillId="3" borderId="0" xfId="0" applyFill="1" applyBorder="1"/>
    <xf numFmtId="0" fontId="0" fillId="3" borderId="0" xfId="0" applyFill="1" applyBorder="1"/>
    <xf numFmtId="9" fontId="9" fillId="3" borderId="0" xfId="3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0" fillId="6" borderId="0" xfId="0" applyFill="1" applyBorder="1"/>
    <xf numFmtId="9" fontId="5" fillId="0" borderId="0" xfId="3" applyFont="1"/>
    <xf numFmtId="9" fontId="0" fillId="0" borderId="0" xfId="0" applyNumberFormat="1"/>
    <xf numFmtId="182" fontId="5" fillId="0" borderId="0" xfId="0" applyNumberFormat="1" applyFont="1"/>
    <xf numFmtId="183" fontId="0" fillId="0" borderId="0" xfId="1" applyNumberFormat="1" applyFont="1"/>
    <xf numFmtId="0" fontId="10" fillId="0" borderId="0" xfId="0" applyFont="1" applyAlignment="1">
      <alignment horizontal="right" vertical="center" indent="1"/>
    </xf>
    <xf numFmtId="0" fontId="10" fillId="0" borderId="7" xfId="0" applyFont="1" applyBorder="1" applyAlignment="1">
      <alignment horizontal="right" vertical="center" indent="1"/>
    </xf>
    <xf numFmtId="0" fontId="10" fillId="0" borderId="8" xfId="0" applyFont="1" applyBorder="1" applyAlignment="1">
      <alignment horizontal="right" vertical="center" indent="1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right" vertical="center" indent="1"/>
    </xf>
    <xf numFmtId="0" fontId="10" fillId="5" borderId="5" xfId="0" applyFont="1" applyFill="1" applyBorder="1" applyAlignment="1">
      <alignment horizontal="right" vertical="center" indent="1"/>
    </xf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right" vertical="center" indent="1"/>
    </xf>
    <xf numFmtId="0" fontId="13" fillId="2" borderId="3" xfId="0" applyFont="1" applyFill="1" applyBorder="1" applyAlignment="1">
      <alignment horizontal="right" vertical="center" indent="1"/>
    </xf>
    <xf numFmtId="0" fontId="14" fillId="5" borderId="3" xfId="0" applyFont="1" applyFill="1" applyBorder="1" applyAlignment="1">
      <alignment horizontal="right" vertical="center" indent="1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2" xfId="3" applyNumberFormat="1" applyFont="1" applyBorder="1" applyAlignment="1">
      <alignment horizontal="center" vertical="center"/>
    </xf>
    <xf numFmtId="0" fontId="15" fillId="0" borderId="14" xfId="3" applyNumberFormat="1" applyFont="1" applyBorder="1" applyAlignment="1">
      <alignment horizontal="center" vertical="center"/>
    </xf>
    <xf numFmtId="0" fontId="7" fillId="5" borderId="0" xfId="0" applyFont="1" applyFill="1" applyAlignment="1">
      <alignment horizontal="right" vertical="center" indent="1"/>
    </xf>
    <xf numFmtId="184" fontId="16" fillId="0" borderId="15" xfId="0" applyNumberFormat="1" applyFont="1" applyBorder="1" applyAlignment="1">
      <alignment horizontal="center" vertical="center"/>
    </xf>
    <xf numFmtId="184" fontId="16" fillId="0" borderId="14" xfId="0" applyNumberFormat="1" applyFont="1" applyBorder="1" applyAlignment="1">
      <alignment horizontal="center" vertical="center"/>
    </xf>
    <xf numFmtId="184" fontId="16" fillId="0" borderId="12" xfId="0" applyNumberFormat="1" applyFont="1" applyBorder="1" applyAlignment="1">
      <alignment horizontal="center" vertical="center"/>
    </xf>
    <xf numFmtId="184" fontId="16" fillId="0" borderId="16" xfId="0" applyNumberFormat="1" applyFont="1" applyBorder="1" applyAlignment="1">
      <alignment horizontal="center" vertical="center"/>
    </xf>
    <xf numFmtId="184" fontId="16" fillId="0" borderId="17" xfId="0" applyNumberFormat="1" applyFont="1" applyBorder="1" applyAlignment="1">
      <alignment horizontal="center" vertical="center"/>
    </xf>
    <xf numFmtId="184" fontId="16" fillId="0" borderId="18" xfId="0" applyNumberFormat="1" applyFont="1" applyBorder="1" applyAlignment="1">
      <alignment horizontal="center" vertical="center"/>
    </xf>
    <xf numFmtId="0" fontId="13" fillId="3" borderId="0" xfId="0" applyFont="1" applyFill="1" applyAlignment="1">
      <alignment horizontal="right" vertical="center" indent="1"/>
    </xf>
    <xf numFmtId="0" fontId="17" fillId="5" borderId="19" xfId="0" applyFont="1" applyFill="1" applyBorder="1" applyAlignment="1">
      <alignment horizontal="right" vertical="center" indent="1"/>
    </xf>
    <xf numFmtId="184" fontId="18" fillId="5" borderId="20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right" vertical="center" indent="1"/>
    </xf>
    <xf numFmtId="0" fontId="14" fillId="0" borderId="0" xfId="0" applyFont="1" applyAlignment="1">
      <alignment horizontal="right" vertical="center" indent="1"/>
    </xf>
    <xf numFmtId="184" fontId="2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184" fontId="8" fillId="3" borderId="6" xfId="3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84" fontId="8" fillId="3" borderId="0" xfId="3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/>
    <xf numFmtId="0" fontId="0" fillId="6" borderId="0" xfId="0" applyFill="1"/>
    <xf numFmtId="0" fontId="11" fillId="2" borderId="21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0" fillId="3" borderId="0" xfId="0" applyFill="1"/>
    <xf numFmtId="0" fontId="10" fillId="5" borderId="22" xfId="0" applyFont="1" applyFill="1" applyBorder="1" applyAlignment="1">
      <alignment horizontal="right" vertical="center" indent="1"/>
    </xf>
    <xf numFmtId="0" fontId="10" fillId="3" borderId="0" xfId="0" applyFont="1" applyFill="1" applyAlignment="1">
      <alignment horizontal="right" vertical="center" indent="1"/>
    </xf>
    <xf numFmtId="0" fontId="14" fillId="5" borderId="23" xfId="0" applyFont="1" applyFill="1" applyBorder="1" applyAlignment="1">
      <alignment horizontal="right" vertical="center" indent="1"/>
    </xf>
    <xf numFmtId="0" fontId="14" fillId="3" borderId="0" xfId="0" applyFont="1" applyFill="1" applyAlignment="1">
      <alignment horizontal="right" vertical="center" indent="1"/>
    </xf>
    <xf numFmtId="0" fontId="7" fillId="5" borderId="23" xfId="0" applyFont="1" applyFill="1" applyBorder="1" applyAlignment="1">
      <alignment horizontal="right" vertical="center" indent="1"/>
    </xf>
    <xf numFmtId="0" fontId="7" fillId="3" borderId="0" xfId="0" applyFont="1" applyFill="1" applyAlignment="1">
      <alignment horizontal="right" vertical="center" indent="1"/>
    </xf>
    <xf numFmtId="0" fontId="17" fillId="5" borderId="24" xfId="0" applyFont="1" applyFill="1" applyBorder="1" applyAlignment="1">
      <alignment horizontal="right" vertical="center" inden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22"/>
  <sheetViews>
    <sheetView showGridLines="0" tabSelected="1" zoomScalePageLayoutView="85" topLeftCell="A6" workbookViewId="0">
      <selection activeCell="G21" sqref="G21:H21"/>
    </sheetView>
  </sheetViews>
  <sheetFormatPr defaultColWidth="9" defaultRowHeight="14.4"/>
  <cols>
    <col min="1" max="1" width="16.287037037037" customWidth="1"/>
    <col min="2" max="2" width="0.712962962962963" customWidth="1"/>
    <col min="3" max="3" width="9.57407407407407" customWidth="1"/>
    <col min="4" max="4" width="0.712962962962963" customWidth="1"/>
    <col min="5" max="5" width="8" customWidth="1"/>
    <col min="6" max="8" width="8.28703703703704" customWidth="1"/>
    <col min="9" max="9" width="6.42592592592593" customWidth="1"/>
    <col min="10" max="10" width="10.287037037037" customWidth="1"/>
    <col min="11" max="11" width="0.712962962962963" customWidth="1"/>
    <col min="12" max="12" width="13.712962962963" customWidth="1"/>
    <col min="13" max="13" width="5.12037037037037" customWidth="1"/>
  </cols>
  <sheetData>
    <row r="3" ht="24" customHeight="1" spans="1:5">
      <c r="A3" s="1" t="s">
        <v>0</v>
      </c>
      <c r="B3" s="2"/>
      <c r="C3" s="3" t="s">
        <v>1</v>
      </c>
      <c r="D3" s="3"/>
      <c r="E3" s="3"/>
    </row>
    <row r="4" ht="22.5" customHeight="1" spans="1:5">
      <c r="A4" s="1" t="s">
        <v>2</v>
      </c>
      <c r="B4" s="2"/>
      <c r="C4" s="4"/>
      <c r="D4" s="5"/>
      <c r="E4" s="6"/>
    </row>
    <row r="5" ht="22.5" customHeight="1" spans="1:5">
      <c r="A5" s="1" t="s">
        <v>3</v>
      </c>
      <c r="B5" s="2"/>
      <c r="C5" s="7">
        <v>44992</v>
      </c>
      <c r="D5" s="7"/>
      <c r="E5" s="7"/>
    </row>
    <row r="6" ht="17" customHeight="1" spans="1:13">
      <c r="A6" s="8"/>
      <c r="B6" s="8"/>
      <c r="C6" s="9"/>
      <c r="D6" s="10"/>
      <c r="E6" s="11"/>
      <c r="F6" s="12"/>
      <c r="G6" s="12"/>
      <c r="H6" s="12"/>
      <c r="I6" s="12"/>
      <c r="J6" s="12"/>
      <c r="K6" s="12"/>
      <c r="L6" s="12"/>
      <c r="M6" s="12"/>
    </row>
    <row r="7" ht="32" customHeight="1" spans="1:14">
      <c r="A7" s="13"/>
      <c r="B7" s="13"/>
      <c r="C7" s="14"/>
      <c r="D7" s="15"/>
      <c r="E7" s="15"/>
      <c r="F7" s="16"/>
      <c r="G7" s="17"/>
      <c r="H7" s="17"/>
      <c r="I7" s="17"/>
      <c r="J7" s="17"/>
      <c r="K7" s="17"/>
      <c r="L7" s="17"/>
      <c r="M7" s="16"/>
      <c r="N7" s="68"/>
    </row>
    <row r="8" ht="24" customHeight="1" spans="1:14">
      <c r="A8" s="18" t="s">
        <v>4</v>
      </c>
      <c r="B8" s="19"/>
      <c r="C8" s="20" t="s">
        <v>5</v>
      </c>
      <c r="D8" s="21"/>
      <c r="E8" s="22">
        <v>0.125</v>
      </c>
      <c r="F8" s="20" t="s">
        <v>6</v>
      </c>
      <c r="G8" s="23">
        <v>0.32</v>
      </c>
      <c r="H8" s="20" t="s">
        <v>7</v>
      </c>
      <c r="I8" s="69">
        <v>5.65</v>
      </c>
      <c r="J8" s="20" t="s">
        <v>8</v>
      </c>
      <c r="K8" s="70"/>
      <c r="L8" s="71">
        <v>100000</v>
      </c>
      <c r="M8" s="72"/>
      <c r="N8" s="68"/>
    </row>
    <row r="9" ht="23" customHeight="1" spans="1:14">
      <c r="A9" s="24"/>
      <c r="B9" s="25"/>
      <c r="C9" s="26"/>
      <c r="D9" s="27"/>
      <c r="E9" s="28"/>
      <c r="F9" s="27"/>
      <c r="G9" s="27"/>
      <c r="H9" s="27"/>
      <c r="I9" s="27"/>
      <c r="J9" s="27"/>
      <c r="K9" s="27"/>
      <c r="L9" s="27"/>
      <c r="M9" s="73"/>
      <c r="N9" s="74"/>
    </row>
    <row r="10" spans="1:14">
      <c r="A10" s="29"/>
      <c r="B10" s="29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74"/>
    </row>
    <row r="11" spans="1:7">
      <c r="A11" s="31"/>
      <c r="B11" s="31"/>
      <c r="C11" s="32"/>
      <c r="D11" s="32"/>
      <c r="E11" s="32"/>
      <c r="F11" s="33"/>
      <c r="G11" s="34"/>
    </row>
    <row r="12" ht="22.5" customHeight="1" spans="1:12">
      <c r="A12" s="35"/>
      <c r="B12" s="35"/>
      <c r="C12" s="36"/>
      <c r="D12" s="37"/>
      <c r="E12" s="38" t="s">
        <v>9</v>
      </c>
      <c r="F12" s="39"/>
      <c r="G12" s="40" t="s">
        <v>10</v>
      </c>
      <c r="H12" s="39"/>
      <c r="I12" s="40" t="s">
        <v>11</v>
      </c>
      <c r="J12" s="75"/>
      <c r="K12" s="76"/>
      <c r="L12" s="77"/>
    </row>
    <row r="13" ht="2" customHeight="1" spans="1:12">
      <c r="A13" s="35"/>
      <c r="B13" s="35"/>
      <c r="C13" s="41"/>
      <c r="D13" s="42"/>
      <c r="E13" s="43"/>
      <c r="F13" s="44"/>
      <c r="G13" s="45"/>
      <c r="H13" s="46"/>
      <c r="I13" s="45"/>
      <c r="J13" s="45"/>
      <c r="K13" s="78"/>
      <c r="L13" s="79"/>
    </row>
    <row r="14" ht="25.35" customHeight="1" spans="1:12">
      <c r="A14" s="47" t="s">
        <v>12</v>
      </c>
      <c r="B14" s="47"/>
      <c r="C14" s="48"/>
      <c r="D14" s="49"/>
      <c r="E14" s="50">
        <v>100000</v>
      </c>
      <c r="F14" s="51"/>
      <c r="G14" s="52">
        <v>50000</v>
      </c>
      <c r="H14" s="53"/>
      <c r="I14" s="50">
        <v>30000</v>
      </c>
      <c r="J14" s="51"/>
      <c r="K14" s="80"/>
      <c r="L14" s="81"/>
    </row>
    <row r="15" ht="25.35" customHeight="1" spans="1:12">
      <c r="A15" s="47" t="s">
        <v>13</v>
      </c>
      <c r="B15" s="47"/>
      <c r="C15" s="48"/>
      <c r="D15" s="54"/>
      <c r="E15" s="55">
        <f>$I$8*E14</f>
        <v>565000</v>
      </c>
      <c r="F15" s="56"/>
      <c r="G15" s="57">
        <f>$I$8*G14</f>
        <v>282500</v>
      </c>
      <c r="H15" s="56"/>
      <c r="I15" s="57">
        <f>$I$8*I14</f>
        <v>169500</v>
      </c>
      <c r="J15" s="56"/>
      <c r="K15" s="82"/>
      <c r="L15" s="83"/>
    </row>
    <row r="16" ht="25.35" customHeight="1" spans="1:12">
      <c r="A16" s="47" t="s">
        <v>14</v>
      </c>
      <c r="B16" s="47"/>
      <c r="C16" s="48"/>
      <c r="D16" s="54"/>
      <c r="E16" s="55">
        <f>E15*$E$8</f>
        <v>70625</v>
      </c>
      <c r="F16" s="56"/>
      <c r="G16" s="57">
        <f>G15*$E$8</f>
        <v>35312.5</v>
      </c>
      <c r="H16" s="56"/>
      <c r="I16" s="57">
        <f>I15*$E$8</f>
        <v>21187.5</v>
      </c>
      <c r="J16" s="56"/>
      <c r="K16" s="82"/>
      <c r="L16" s="83"/>
    </row>
    <row r="17" ht="25.35" customHeight="1" spans="1:12">
      <c r="A17" s="47" t="s">
        <v>15</v>
      </c>
      <c r="B17" s="47"/>
      <c r="C17" s="48"/>
      <c r="D17" s="54"/>
      <c r="E17" s="55">
        <f>E15-E16</f>
        <v>494375</v>
      </c>
      <c r="F17" s="56"/>
      <c r="G17" s="57">
        <f>G15-G16</f>
        <v>247187.5</v>
      </c>
      <c r="H17" s="56"/>
      <c r="I17" s="57">
        <f>I15-I16</f>
        <v>148312.5</v>
      </c>
      <c r="J17" s="56"/>
      <c r="K17" s="82"/>
      <c r="L17" s="83"/>
    </row>
    <row r="18" ht="25.35" customHeight="1" spans="1:12">
      <c r="A18" s="47" t="s">
        <v>6</v>
      </c>
      <c r="B18" s="47"/>
      <c r="C18" s="48"/>
      <c r="D18" s="54"/>
      <c r="E18" s="55">
        <f>E17*$G$8</f>
        <v>158200</v>
      </c>
      <c r="F18" s="56"/>
      <c r="G18" s="57">
        <f>G17*$G$8</f>
        <v>79100</v>
      </c>
      <c r="H18" s="56"/>
      <c r="I18" s="57">
        <f>I17*$G$8</f>
        <v>47460</v>
      </c>
      <c r="J18" s="56"/>
      <c r="K18" s="82"/>
      <c r="L18" s="83"/>
    </row>
    <row r="19" ht="25.35" customHeight="1" spans="1:12">
      <c r="A19" s="47" t="s">
        <v>16</v>
      </c>
      <c r="B19" s="47"/>
      <c r="C19" s="48"/>
      <c r="D19" s="54"/>
      <c r="E19" s="58">
        <f>E17-E18</f>
        <v>336175</v>
      </c>
      <c r="F19" s="59"/>
      <c r="G19" s="60">
        <f>G17-G18</f>
        <v>168087.5</v>
      </c>
      <c r="H19" s="59"/>
      <c r="I19" s="60">
        <f>I17-I18</f>
        <v>100852.5</v>
      </c>
      <c r="J19" s="59"/>
      <c r="K19" s="82"/>
      <c r="L19" s="83"/>
    </row>
    <row r="20" ht="3.75" customHeight="1" spans="1:12">
      <c r="A20" s="61"/>
      <c r="B20" s="61"/>
      <c r="C20" s="61"/>
      <c r="D20" s="62"/>
      <c r="E20" s="63"/>
      <c r="F20" s="63"/>
      <c r="G20" s="63"/>
      <c r="H20" s="63"/>
      <c r="I20" s="63"/>
      <c r="J20" s="63"/>
      <c r="K20" s="84"/>
      <c r="L20" s="83"/>
    </row>
    <row r="21" ht="30" customHeight="1" spans="1:11">
      <c r="A21" s="64" t="s">
        <v>17</v>
      </c>
      <c r="B21" s="64"/>
      <c r="C21" s="64"/>
      <c r="D21" s="65"/>
      <c r="E21" s="66">
        <f>E19-$L$8</f>
        <v>236175</v>
      </c>
      <c r="F21" s="66"/>
      <c r="G21" s="66">
        <f>G19-$L$8</f>
        <v>68087.5</v>
      </c>
      <c r="H21" s="66"/>
      <c r="I21" s="66">
        <f>I19-$L$8</f>
        <v>852.5</v>
      </c>
      <c r="J21" s="66"/>
      <c r="K21" s="66"/>
    </row>
    <row r="22" spans="3:11">
      <c r="C22" s="67"/>
      <c r="D22" s="67"/>
      <c r="E22" s="67"/>
      <c r="F22" s="67"/>
      <c r="G22" s="67"/>
      <c r="H22" s="67"/>
      <c r="I22" s="67"/>
      <c r="J22" s="67"/>
      <c r="K22" s="67"/>
    </row>
  </sheetData>
  <mergeCells count="35">
    <mergeCell ref="C3:E3"/>
    <mergeCell ref="C4:E4"/>
    <mergeCell ref="C5:E5"/>
    <mergeCell ref="A12:C12"/>
    <mergeCell ref="E12:F12"/>
    <mergeCell ref="G12:H12"/>
    <mergeCell ref="I12:J12"/>
    <mergeCell ref="A14:C14"/>
    <mergeCell ref="E14:F14"/>
    <mergeCell ref="G14:H14"/>
    <mergeCell ref="I14:J14"/>
    <mergeCell ref="A15:C15"/>
    <mergeCell ref="E15:F15"/>
    <mergeCell ref="G15:H15"/>
    <mergeCell ref="I15:J15"/>
    <mergeCell ref="A16:C16"/>
    <mergeCell ref="E16:F16"/>
    <mergeCell ref="G16:H16"/>
    <mergeCell ref="I16:J16"/>
    <mergeCell ref="A17:C17"/>
    <mergeCell ref="E17:F17"/>
    <mergeCell ref="G17:H17"/>
    <mergeCell ref="I17:J17"/>
    <mergeCell ref="A18:C18"/>
    <mergeCell ref="E18:F18"/>
    <mergeCell ref="G18:H18"/>
    <mergeCell ref="I18:J18"/>
    <mergeCell ref="A19:C19"/>
    <mergeCell ref="E19:F19"/>
    <mergeCell ref="G19:H19"/>
    <mergeCell ref="I19:J19"/>
    <mergeCell ref="A21:C21"/>
    <mergeCell ref="E21:F21"/>
    <mergeCell ref="G21:H21"/>
    <mergeCell ref="I21:J21"/>
  </mergeCells>
  <conditionalFormatting sqref="A21:B21">
    <cfRule type="cellIs" dxfId="0" priority="2" operator="lessThan">
      <formula>0</formula>
    </cfRule>
  </conditionalFormatting>
  <pageMargins left="0.7" right="0.291666666666667" top="1.0625" bottom="0.75" header="0.3" footer="0.3"/>
  <pageSetup paperSize="1" orientation="portrait"/>
  <headerFooter>
    <oddHeader>&amp;L&amp;"-,Bold"Customer Discount Approval&amp;C&amp;G&amp;R&amp;G</oddHeader>
  </headerFooter>
  <legacyDrawingHF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1723b9e-e9d8-4952-8de1-5cb0218334c6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E21:K21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6 8 6 C 0 2 6 6 E 1 1 5 3 6 4 A A 9 B 9 6 D E 5 B E C F 7 D B 6 "   m a : c o n t e n t T y p e V e r s i o n = " 1 4 "   m a : c o n t e n t T y p e D e s c r i p t i o n = " C r e a t e   a   n e w   d o c u m e n t . "   m a : c o n t e n t T y p e S c o p e = " "   m a : v e r s i o n I D = " c 9 2 1 8 4 8 0 6 5 d b 5 a 4 9 d 1 d e 2 3 9 1 e c 8 1 5 8 0 e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f f 9 d d 1 b 7 e f f 9 d 7 f c c c 1 b 7 f b 3 3 3 0 2 6 b b 0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6 3 1 5 6 4 f 6 - 0 3 4 9 - 4 c c 5 - b 0 0 d - 7 c f 3 b a 4 2 f 8 2 4 "   x m l n s : n s 3 = " 4 6 2 9 7 a a 2 - 7 7 d 1 - 4 5 8 6 - 9 7 2 6 - 0 7 d 5 6 a 5 3 5 e e 7 " >  
 < x s d : i m p o r t   n a m e s p a c e = " 6 3 1 5 6 4 f 6 - 0 3 4 9 - 4 c c 5 - b 0 0 d - 7 c f 3 b a 4 2 f 8 2 4 " / >  
 < x s d : i m p o r t   n a m e s p a c e = " 4 6 2 9 7 a a 2 - 7 7 d 1 - 4 5 8 6 - 9 7 2 6 - 0 7 d 5 6 a 5 3 5 e e 7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2 : M e d i a S e r v i c e L o c a t i o n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S e a r c h P r o p e r t i e s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6 3 1 5 6 4 f 6 - 0 3 4 9 - 4 c c 5 - b 0 0 d - 7 c f 3 b a 4 2 f 8 2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0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1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L o c a t i o n "   m a : i n d e x = " 1 2 "   n i l l a b l e = " t r u e "   m a : d i s p l a y N a m e = " L o c a t i o n "   m a : i n d e x e d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1 6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a f d 9 a 2 9 3 - 1 3 9 f - 4 2 0 8 - 8 3 7 f - 2 8 4 5 f a d a 8 9 7 3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1 8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S e a r c h P r o p e r t i e s "   m a : i n d e x = " 1 9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4 6 2 9 7 a a 2 - 7 7 d 1 - 4 5 8 6 - 9 7 2 6 - 0 7 d 5 6 a 5 3 5 e e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1 7 "   n i l l a b l e = " t r u e "   m a : d i s p l a y N a m e = " T a x o n o m y   C a t c h   A l l   C o l u m n "   m a : h i d d e n = " t r u e "   m a : l i s t = " { 8 3 f 7 f 9 8 4 - 8 4 d 1 - 4 a d c - 8 9 0 4 - 1 3 7 f 4 0 4 b 2 8 0 a } "   m a : i n t e r n a l N a m e = " T a x C a t c h A l l "   m a : s h o w F i e l d = " C a t c h A l l D a t a "   m a : w e b = " 4 6 2 9 7 a a 2 - 7 7 d 1 - 4 5 8 6 - 9 7 2 6 - 0 7 d 5 6 a 5 3 5 e e 7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S h a r e d W i t h U s e r s "   m a : i n d e x = " 2 0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2 1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9061003D-8C8B-4D7B-97FD-DEA3D075024E}">
  <ds:schemaRefs/>
</ds:datastoreItem>
</file>

<file path=customXml/itemProps2.xml><?xml version="1.0" encoding="utf-8"?>
<ds:datastoreItem xmlns:ds="http://schemas.openxmlformats.org/officeDocument/2006/customXml" ds:itemID="{D3B013A6-9822-419A-A157-761DA2A7A99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Customer Discount Approval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2015-06-05T18:17:00Z</dcterms:created>
  <cp:lastPrinted>2023-03-24T10:22:00Z</cp:lastPrinted>
  <dcterms:modified xsi:type="dcterms:W3CDTF">2023-09-11T16:09:40Z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A947B508ED6F4ABBBB0A1660BA4060F3_12</vt:lpwstr>
  </property>
  <property fmtid="{D5CDD505-2E9C-101B-9397-08002B2CF9AE}" pid="3" name="KSOProductBuildVer">
    <vt:lpwstr>1033-12.2.0.13106</vt:lpwstr>
  </property>
</Properties>
</file>