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BITS Pilani\Semester 2\"/>
    </mc:Choice>
  </mc:AlternateContent>
  <xr:revisionPtr revIDLastSave="0" documentId="13_ncr:1_{F6500F36-C007-41A1-93B0-FD78BA1096E5}" xr6:coauthVersionLast="47" xr6:coauthVersionMax="47" xr10:uidLastSave="{00000000-0000-0000-0000-000000000000}"/>
  <bookViews>
    <workbookView xWindow="-108" yWindow="-108" windowWidth="23256" windowHeight="12456" xr2:uid="{00000000-000D-0000-FFFF-FFFF00000000}"/>
  </bookViews>
  <sheets>
    <sheet name="Scrapped data of enrollment" sheetId="4" r:id="rId1"/>
    <sheet name="Forecasted data of 2023" sheetId="5" r:id="rId2"/>
    <sheet name="Data Visualization" sheetId="6" r:id="rId3"/>
    <sheet name="Scrapped data of entrance test" sheetId="7" r:id="rId4"/>
    <sheet name="Engineering Entrance Test Taker" sheetId="11" r:id="rId5"/>
    <sheet name="Engineering Entrance Applicants" sheetId="10" r:id="rId6"/>
    <sheet name="Management Entrance Test Takers" sheetId="8" r:id="rId7"/>
    <sheet name="Management Entrance Applicants" sheetId="9" r:id="rId8"/>
  </sheets>
  <definedNames>
    <definedName name="Slicer_Academic_Year">#N/A</definedName>
  </definedNames>
  <calcPr calcId="191029"/>
  <pivotCaches>
    <pivotCache cacheId="66" r:id="rId9"/>
    <pivotCache cacheId="7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4" i="6" l="1"/>
  <c r="F34" i="6"/>
  <c r="E34" i="6"/>
  <c r="D34" i="6"/>
  <c r="G16" i="6"/>
  <c r="F16" i="6"/>
  <c r="E16" i="6"/>
  <c r="D16" i="6"/>
  <c r="E34" i="5"/>
  <c r="F34" i="5"/>
  <c r="G34" i="5"/>
  <c r="D34" i="5"/>
  <c r="E16" i="5"/>
  <c r="F16" i="5"/>
  <c r="G16" i="5"/>
  <c r="D16" i="5"/>
</calcChain>
</file>

<file path=xl/sharedStrings.xml><?xml version="1.0" encoding="utf-8"?>
<sst xmlns="http://schemas.openxmlformats.org/spreadsheetml/2006/main" count="335" uniqueCount="54">
  <si>
    <t>Column Labels</t>
  </si>
  <si>
    <t>Grand Total</t>
  </si>
  <si>
    <t>Row Labels</t>
  </si>
  <si>
    <t>Academic Year</t>
  </si>
  <si>
    <t>Diploma</t>
  </si>
  <si>
    <t>2015-16</t>
  </si>
  <si>
    <t>2016-17</t>
  </si>
  <si>
    <t>2017-18</t>
  </si>
  <si>
    <t>2018-19</t>
  </si>
  <si>
    <t>2019-20</t>
  </si>
  <si>
    <t>2020-21</t>
  </si>
  <si>
    <t>2012-2013</t>
  </si>
  <si>
    <t>2013-2014</t>
  </si>
  <si>
    <t>2014-2015</t>
  </si>
  <si>
    <t>2015-2016</t>
  </si>
  <si>
    <t>2016-2017</t>
  </si>
  <si>
    <t>2017-2018</t>
  </si>
  <si>
    <t>2018-2019</t>
  </si>
  <si>
    <t>2019-2020</t>
  </si>
  <si>
    <t>2020-2021</t>
  </si>
  <si>
    <t>2021-2022</t>
  </si>
  <si>
    <t>2022-2023</t>
  </si>
  <si>
    <t>2023-2024</t>
  </si>
  <si>
    <t>(data not yet available)</t>
  </si>
  <si>
    <t>Engineering</t>
  </si>
  <si>
    <t>Management</t>
  </si>
  <si>
    <t xml:space="preserve">UG </t>
  </si>
  <si>
    <t>PG</t>
  </si>
  <si>
    <t>Other Programs</t>
  </si>
  <si>
    <t>UG</t>
  </si>
  <si>
    <t xml:space="preserve">PG </t>
  </si>
  <si>
    <t>Used "FORECAST" excel function to get the predicted value for number of enrollment in the year 2023 - 2024</t>
  </si>
  <si>
    <t>The table were created, and data were scrapped from https://aishe.gov.in/aishe/home</t>
  </si>
  <si>
    <t xml:space="preserve">2023-2024 (Projected) </t>
  </si>
  <si>
    <t>2023-2024 (Projected)</t>
  </si>
  <si>
    <t>Entrance Exam</t>
  </si>
  <si>
    <t>CAT (Common Admission Test)</t>
  </si>
  <si>
    <t>MAT (Management Aptitude Test)</t>
  </si>
  <si>
    <t>XAT (Xavier Aptitude Test)</t>
  </si>
  <si>
    <t>CMAT (Common Management Admission Test)</t>
  </si>
  <si>
    <t>SNAP (Symbiosis National Aptitude Test)</t>
  </si>
  <si>
    <t>NMAT by GMAC (Graduate Management Admission Council)</t>
  </si>
  <si>
    <t>GMAT (Graduate Management Admission Test)</t>
  </si>
  <si>
    <t>Number of Applicants</t>
  </si>
  <si>
    <t>Number of Test Takers</t>
  </si>
  <si>
    <t>JEE (Advanced)</t>
  </si>
  <si>
    <t>2014-15</t>
  </si>
  <si>
    <t>JEE (Main)</t>
  </si>
  <si>
    <t>BITSAT</t>
  </si>
  <si>
    <t>VITEEE</t>
  </si>
  <si>
    <t>SRMJEEE</t>
  </si>
  <si>
    <t>N/A</t>
  </si>
  <si>
    <t>Sum of Number of Applicants</t>
  </si>
  <si>
    <t>Sum of Number of Test Takers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</si>
</sst>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3" fontId="0" fillId="0" borderId="0" xfId="0" applyNumberFormat="1"/>
    <xf numFmtId="0" fontId="1" fillId="0" borderId="0" xfId="0" applyFont="1"/>
    <xf numFmtId="0" fontId="1" fillId="2" borderId="0" xfId="0" applyFont="1" applyFill="1"/>
    <xf numFmtId="0" fontId="1" fillId="0" borderId="1" xfId="0" applyFont="1" applyBorder="1"/>
    <xf numFmtId="0" fontId="0" fillId="0" borderId="1" xfId="0" applyBorder="1"/>
    <xf numFmtId="0" fontId="1" fillId="2" borderId="1" xfId="0" applyFont="1" applyFill="1" applyBorder="1"/>
    <xf numFmtId="0" fontId="0" fillId="3" borderId="0" xfId="0" applyFill="1" applyAlignment="1">
      <alignment horizontal="center"/>
    </xf>
    <xf numFmtId="0" fontId="2" fillId="3" borderId="0" xfId="0" applyFont="1" applyFill="1" applyAlignment="1">
      <alignment horizontal="center"/>
    </xf>
    <xf numFmtId="2" fontId="1" fillId="2" borderId="0" xfId="0" applyNumberFormat="1" applyFont="1" applyFill="1"/>
    <xf numFmtId="3" fontId="0" fillId="0" borderId="1" xfId="0" applyNumberFormat="1" applyBorder="1"/>
    <xf numFmtId="2" fontId="1" fillId="2" borderId="1" xfId="0" applyNumberFormat="1" applyFont="1" applyFill="1" applyBorder="1"/>
    <xf numFmtId="3" fontId="1" fillId="0" borderId="1" xfId="0" applyNumberFormat="1" applyFont="1" applyBorder="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Visualization'!$D$4</c:f>
              <c:strCache>
                <c:ptCount val="1"/>
                <c:pt idx="0">
                  <c:v>UG </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1"/>
                </a:solidFill>
                <a:prstDash val="sysDash"/>
              </a:ln>
              <a:effectLst/>
            </c:spPr>
            <c:trendlineType val="linear"/>
            <c:dispRSqr val="0"/>
            <c:dispEq val="0"/>
          </c:trendline>
          <c:cat>
            <c:strRef>
              <c:f>'Data Visualization'!$C$5:$C$16</c:f>
              <c:strCache>
                <c:ptCount val="12"/>
                <c:pt idx="0">
                  <c:v>2012-2013</c:v>
                </c:pt>
                <c:pt idx="1">
                  <c:v>2013-2014</c:v>
                </c:pt>
                <c:pt idx="2">
                  <c:v>2014-2015</c:v>
                </c:pt>
                <c:pt idx="3">
                  <c:v>2015-2016</c:v>
                </c:pt>
                <c:pt idx="4">
                  <c:v>2016-2017</c:v>
                </c:pt>
                <c:pt idx="5">
                  <c:v>2017-2018</c:v>
                </c:pt>
                <c:pt idx="6">
                  <c:v>2018-2019</c:v>
                </c:pt>
                <c:pt idx="7">
                  <c:v>2019-2020</c:v>
                </c:pt>
                <c:pt idx="8">
                  <c:v>2020-2021</c:v>
                </c:pt>
                <c:pt idx="9">
                  <c:v>2021-2022</c:v>
                </c:pt>
                <c:pt idx="10">
                  <c:v>2022-2023</c:v>
                </c:pt>
                <c:pt idx="11">
                  <c:v>2023-2024 (Projected) </c:v>
                </c:pt>
              </c:strCache>
            </c:strRef>
          </c:cat>
          <c:val>
            <c:numRef>
              <c:f>'Data Visualization'!$D$5:$D$16</c:f>
              <c:numCache>
                <c:formatCode>#,##0</c:formatCode>
                <c:ptCount val="12"/>
                <c:pt idx="0">
                  <c:v>324279</c:v>
                </c:pt>
                <c:pt idx="1">
                  <c:v>343832</c:v>
                </c:pt>
                <c:pt idx="2">
                  <c:v>379757</c:v>
                </c:pt>
                <c:pt idx="3">
                  <c:v>431764</c:v>
                </c:pt>
                <c:pt idx="4">
                  <c:v>478831</c:v>
                </c:pt>
                <c:pt idx="5">
                  <c:v>530872</c:v>
                </c:pt>
                <c:pt idx="6">
                  <c:v>584024</c:v>
                </c:pt>
                <c:pt idx="7">
                  <c:v>625089</c:v>
                </c:pt>
                <c:pt idx="8">
                  <c:v>652090</c:v>
                </c:pt>
                <c:pt idx="9">
                  <c:v>680925</c:v>
                </c:pt>
                <c:pt idx="10">
                  <c:v>712383</c:v>
                </c:pt>
                <c:pt idx="11" formatCode="0.00">
                  <c:v>772953.30909090908</c:v>
                </c:pt>
              </c:numCache>
            </c:numRef>
          </c:val>
          <c:extLst>
            <c:ext xmlns:c16="http://schemas.microsoft.com/office/drawing/2014/chart" uri="{C3380CC4-5D6E-409C-BE32-E72D297353CC}">
              <c16:uniqueId val="{00000000-948E-49DF-8E5C-1DD39309CCC3}"/>
            </c:ext>
          </c:extLst>
        </c:ser>
        <c:dLbls>
          <c:dLblPos val="outEnd"/>
          <c:showLegendKey val="0"/>
          <c:showVal val="1"/>
          <c:showCatName val="0"/>
          <c:showSerName val="0"/>
          <c:showPercent val="0"/>
          <c:showBubbleSize val="0"/>
        </c:dLbls>
        <c:gapWidth val="444"/>
        <c:overlap val="-90"/>
        <c:axId val="794863216"/>
        <c:axId val="794845936"/>
      </c:barChart>
      <c:catAx>
        <c:axId val="794863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94845936"/>
        <c:crosses val="autoZero"/>
        <c:auto val="1"/>
        <c:lblAlgn val="ctr"/>
        <c:lblOffset val="100"/>
        <c:noMultiLvlLbl val="0"/>
      </c:catAx>
      <c:valAx>
        <c:axId val="794845936"/>
        <c:scaling>
          <c:orientation val="minMax"/>
        </c:scaling>
        <c:delete val="1"/>
        <c:axPos val="l"/>
        <c:numFmt formatCode="#,##0" sourceLinked="1"/>
        <c:majorTickMark val="none"/>
        <c:minorTickMark val="none"/>
        <c:tickLblPos val="nextTo"/>
        <c:crossAx val="79486321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[GUS_R_Naven_Case.xlsx]Engineering Entrance Applicants!PivotTable33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Number of Applicants - Engineering Entrance Exam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star"/>
          <c:size val="6"/>
          <c:spPr>
            <a:no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plus"/>
          <c:size val="6"/>
          <c:spPr>
            <a:noFill/>
            <a:ln w="952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'Engineering Entrance Applicants'!$B$3:$B$4</c:f>
              <c:strCache>
                <c:ptCount val="1"/>
                <c:pt idx="0">
                  <c:v>2014-15</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'Engineering Entrance Applicants'!$A$5:$A$10</c:f>
              <c:strCache>
                <c:ptCount val="5"/>
                <c:pt idx="0">
                  <c:v>BITSAT</c:v>
                </c:pt>
                <c:pt idx="1">
                  <c:v>JEE (Advanced)</c:v>
                </c:pt>
                <c:pt idx="2">
                  <c:v>JEE (Main)</c:v>
                </c:pt>
                <c:pt idx="3">
                  <c:v>SRMJEEE</c:v>
                </c:pt>
                <c:pt idx="4">
                  <c:v>VITEEE</c:v>
                </c:pt>
              </c:strCache>
            </c:strRef>
          </c:cat>
          <c:val>
            <c:numRef>
              <c:f>'Engineering Entrance Applicants'!$B$5:$B$10</c:f>
              <c:numCache>
                <c:formatCode>General</c:formatCode>
                <c:ptCount val="5"/>
                <c:pt idx="0">
                  <c:v>175294</c:v>
                </c:pt>
                <c:pt idx="1">
                  <c:v>126997</c:v>
                </c:pt>
                <c:pt idx="2">
                  <c:v>1356805</c:v>
                </c:pt>
                <c:pt idx="3">
                  <c:v>134934</c:v>
                </c:pt>
                <c:pt idx="4">
                  <c:v>167625</c:v>
                </c:pt>
              </c:numCache>
            </c:numRef>
          </c:val>
          <c:smooth val="0"/>
          <c:extLst>
            <c:ext xmlns:c16="http://schemas.microsoft.com/office/drawing/2014/chart" uri="{C3380CC4-5D6E-409C-BE32-E72D297353CC}">
              <c16:uniqueId val="{00000000-62A5-4A25-9DA8-5188F1380DC0}"/>
            </c:ext>
          </c:extLst>
        </c:ser>
        <c:ser>
          <c:idx val="1"/>
          <c:order val="1"/>
          <c:tx>
            <c:strRef>
              <c:f>'Engineering Entrance Applicants'!$C$3:$C$4</c:f>
              <c:strCache>
                <c:ptCount val="1"/>
                <c:pt idx="0">
                  <c:v>2015-16</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'Engineering Entrance Applicants'!$A$5:$A$10</c:f>
              <c:strCache>
                <c:ptCount val="5"/>
                <c:pt idx="0">
                  <c:v>BITSAT</c:v>
                </c:pt>
                <c:pt idx="1">
                  <c:v>JEE (Advanced)</c:v>
                </c:pt>
                <c:pt idx="2">
                  <c:v>JEE (Main)</c:v>
                </c:pt>
                <c:pt idx="3">
                  <c:v>SRMJEEE</c:v>
                </c:pt>
                <c:pt idx="4">
                  <c:v>VITEEE</c:v>
                </c:pt>
              </c:strCache>
            </c:strRef>
          </c:cat>
          <c:val>
            <c:numRef>
              <c:f>'Engineering Entrance Applicants'!$C$5:$C$10</c:f>
              <c:numCache>
                <c:formatCode>General</c:formatCode>
                <c:ptCount val="5"/>
                <c:pt idx="0">
                  <c:v>200000</c:v>
                </c:pt>
                <c:pt idx="1">
                  <c:v>117238</c:v>
                </c:pt>
                <c:pt idx="2">
                  <c:v>1207058</c:v>
                </c:pt>
                <c:pt idx="3">
                  <c:v>155387</c:v>
                </c:pt>
                <c:pt idx="4">
                  <c:v>178477</c:v>
                </c:pt>
              </c:numCache>
            </c:numRef>
          </c:val>
          <c:smooth val="0"/>
          <c:extLst>
            <c:ext xmlns:c16="http://schemas.microsoft.com/office/drawing/2014/chart" uri="{C3380CC4-5D6E-409C-BE32-E72D297353CC}">
              <c16:uniqueId val="{00000001-62A5-4A25-9DA8-5188F1380DC0}"/>
            </c:ext>
          </c:extLst>
        </c:ser>
        <c:ser>
          <c:idx val="2"/>
          <c:order val="2"/>
          <c:tx>
            <c:strRef>
              <c:f>'Engineering Entrance Applicants'!$D$3:$D$4</c:f>
              <c:strCache>
                <c:ptCount val="1"/>
                <c:pt idx="0">
                  <c:v>2016-17</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'Engineering Entrance Applicants'!$A$5:$A$10</c:f>
              <c:strCache>
                <c:ptCount val="5"/>
                <c:pt idx="0">
                  <c:v>BITSAT</c:v>
                </c:pt>
                <c:pt idx="1">
                  <c:v>JEE (Advanced)</c:v>
                </c:pt>
                <c:pt idx="2">
                  <c:v>JEE (Main)</c:v>
                </c:pt>
                <c:pt idx="3">
                  <c:v>SRMJEEE</c:v>
                </c:pt>
                <c:pt idx="4">
                  <c:v>VITEEE</c:v>
                </c:pt>
              </c:strCache>
            </c:strRef>
          </c:cat>
          <c:val>
            <c:numRef>
              <c:f>'Engineering Entrance Applicants'!$D$5:$D$10</c:f>
              <c:numCache>
                <c:formatCode>General</c:formatCode>
                <c:ptCount val="5"/>
                <c:pt idx="0">
                  <c:v>200000</c:v>
                </c:pt>
                <c:pt idx="1">
                  <c:v>155948</c:v>
                </c:pt>
                <c:pt idx="2">
                  <c:v>1198989</c:v>
                </c:pt>
                <c:pt idx="3">
                  <c:v>167352</c:v>
                </c:pt>
                <c:pt idx="4">
                  <c:v>202406</c:v>
                </c:pt>
              </c:numCache>
            </c:numRef>
          </c:val>
          <c:smooth val="0"/>
          <c:extLst>
            <c:ext xmlns:c16="http://schemas.microsoft.com/office/drawing/2014/chart" uri="{C3380CC4-5D6E-409C-BE32-E72D297353CC}">
              <c16:uniqueId val="{00000002-62A5-4A25-9DA8-5188F1380DC0}"/>
            </c:ext>
          </c:extLst>
        </c:ser>
        <c:ser>
          <c:idx val="3"/>
          <c:order val="3"/>
          <c:tx>
            <c:strRef>
              <c:f>'Engineering Entrance Applicants'!$E$3:$E$4</c:f>
              <c:strCache>
                <c:ptCount val="1"/>
                <c:pt idx="0">
                  <c:v>2017-18</c:v>
                </c:pt>
              </c:strCache>
            </c:strRef>
          </c:tx>
          <c:spPr>
            <a:ln w="22225" cap="rnd">
              <a:solidFill>
                <a:schemeClr val="accent4"/>
              </a:solidFill>
              <a:round/>
            </a:ln>
            <a:effectLst/>
          </c:spPr>
          <c:marker>
            <c:symbol val="x"/>
            <c:size val="6"/>
            <c:spPr>
              <a:noFill/>
              <a:ln w="9525">
                <a:solidFill>
                  <a:schemeClr val="accent4"/>
                </a:solidFill>
                <a:round/>
              </a:ln>
              <a:effectLst/>
            </c:spPr>
          </c:marker>
          <c:cat>
            <c:strRef>
              <c:f>'Engineering Entrance Applicants'!$A$5:$A$10</c:f>
              <c:strCache>
                <c:ptCount val="5"/>
                <c:pt idx="0">
                  <c:v>BITSAT</c:v>
                </c:pt>
                <c:pt idx="1">
                  <c:v>JEE (Advanced)</c:v>
                </c:pt>
                <c:pt idx="2">
                  <c:v>JEE (Main)</c:v>
                </c:pt>
                <c:pt idx="3">
                  <c:v>SRMJEEE</c:v>
                </c:pt>
                <c:pt idx="4">
                  <c:v>VITEEE</c:v>
                </c:pt>
              </c:strCache>
            </c:strRef>
          </c:cat>
          <c:val>
            <c:numRef>
              <c:f>'Engineering Entrance Applicants'!$E$5:$E$10</c:f>
              <c:numCache>
                <c:formatCode>General</c:formatCode>
                <c:ptCount val="5"/>
                <c:pt idx="0">
                  <c:v>214260</c:v>
                </c:pt>
                <c:pt idx="1">
                  <c:v>172024</c:v>
                </c:pt>
                <c:pt idx="2">
                  <c:v>1138890</c:v>
                </c:pt>
                <c:pt idx="3">
                  <c:v>166726</c:v>
                </c:pt>
                <c:pt idx="4">
                  <c:v>204653</c:v>
                </c:pt>
              </c:numCache>
            </c:numRef>
          </c:val>
          <c:smooth val="0"/>
          <c:extLst>
            <c:ext xmlns:c16="http://schemas.microsoft.com/office/drawing/2014/chart" uri="{C3380CC4-5D6E-409C-BE32-E72D297353CC}">
              <c16:uniqueId val="{00000003-62A5-4A25-9DA8-5188F1380DC0}"/>
            </c:ext>
          </c:extLst>
        </c:ser>
        <c:ser>
          <c:idx val="4"/>
          <c:order val="4"/>
          <c:tx>
            <c:strRef>
              <c:f>'Engineering Entrance Applicants'!$F$3:$F$4</c:f>
              <c:strCache>
                <c:ptCount val="1"/>
                <c:pt idx="0">
                  <c:v>2018-19</c:v>
                </c:pt>
              </c:strCache>
            </c:strRef>
          </c:tx>
          <c:spPr>
            <a:ln w="22225" cap="rnd">
              <a:solidFill>
                <a:schemeClr val="accent5"/>
              </a:solidFill>
              <a:round/>
            </a:ln>
            <a:effectLst/>
          </c:spPr>
          <c:marker>
            <c:symbol val="star"/>
            <c:size val="6"/>
            <c:spPr>
              <a:noFill/>
              <a:ln w="9525">
                <a:solidFill>
                  <a:schemeClr val="accent5"/>
                </a:solidFill>
                <a:round/>
              </a:ln>
              <a:effectLst/>
            </c:spPr>
          </c:marker>
          <c:cat>
            <c:strRef>
              <c:f>'Engineering Entrance Applicants'!$A$5:$A$10</c:f>
              <c:strCache>
                <c:ptCount val="5"/>
                <c:pt idx="0">
                  <c:v>BITSAT</c:v>
                </c:pt>
                <c:pt idx="1">
                  <c:v>JEE (Advanced)</c:v>
                </c:pt>
                <c:pt idx="2">
                  <c:v>JEE (Main)</c:v>
                </c:pt>
                <c:pt idx="3">
                  <c:v>SRMJEEE</c:v>
                </c:pt>
                <c:pt idx="4">
                  <c:v>VITEEE</c:v>
                </c:pt>
              </c:strCache>
            </c:strRef>
          </c:cat>
          <c:val>
            <c:numRef>
              <c:f>'Engineering Entrance Applicants'!$F$5:$F$10</c:f>
              <c:numCache>
                <c:formatCode>General</c:formatCode>
                <c:ptCount val="5"/>
                <c:pt idx="0">
                  <c:v>231631</c:v>
                </c:pt>
                <c:pt idx="1">
                  <c:v>164822</c:v>
                </c:pt>
                <c:pt idx="2">
                  <c:v>1109250</c:v>
                </c:pt>
                <c:pt idx="3">
                  <c:v>139451</c:v>
                </c:pt>
                <c:pt idx="4">
                  <c:v>222141</c:v>
                </c:pt>
              </c:numCache>
            </c:numRef>
          </c:val>
          <c:smooth val="0"/>
          <c:extLst>
            <c:ext xmlns:c16="http://schemas.microsoft.com/office/drawing/2014/chart" uri="{C3380CC4-5D6E-409C-BE32-E72D297353CC}">
              <c16:uniqueId val="{00000004-62A5-4A25-9DA8-5188F1380DC0}"/>
            </c:ext>
          </c:extLst>
        </c:ser>
        <c:ser>
          <c:idx val="5"/>
          <c:order val="5"/>
          <c:tx>
            <c:strRef>
              <c:f>'Engineering Entrance Applicants'!$G$3:$G$4</c:f>
              <c:strCache>
                <c:ptCount val="1"/>
                <c:pt idx="0">
                  <c:v>2019-20</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strRef>
              <c:f>'Engineering Entrance Applicants'!$A$5:$A$10</c:f>
              <c:strCache>
                <c:ptCount val="5"/>
                <c:pt idx="0">
                  <c:v>BITSAT</c:v>
                </c:pt>
                <c:pt idx="1">
                  <c:v>JEE (Advanced)</c:v>
                </c:pt>
                <c:pt idx="2">
                  <c:v>JEE (Main)</c:v>
                </c:pt>
                <c:pt idx="3">
                  <c:v>SRMJEEE</c:v>
                </c:pt>
                <c:pt idx="4">
                  <c:v>VITEEE</c:v>
                </c:pt>
              </c:strCache>
            </c:strRef>
          </c:cat>
          <c:val>
            <c:numRef>
              <c:f>'Engineering Entrance Applicants'!$G$5:$G$10</c:f>
              <c:numCache>
                <c:formatCode>General</c:formatCode>
                <c:ptCount val="5"/>
                <c:pt idx="0">
                  <c:v>233000</c:v>
                </c:pt>
                <c:pt idx="1">
                  <c:v>250000</c:v>
                </c:pt>
                <c:pt idx="2">
                  <c:v>934828</c:v>
                </c:pt>
                <c:pt idx="3">
                  <c:v>115000</c:v>
                </c:pt>
                <c:pt idx="4">
                  <c:v>229000</c:v>
                </c:pt>
              </c:numCache>
            </c:numRef>
          </c:val>
          <c:smooth val="0"/>
          <c:extLst>
            <c:ext xmlns:c16="http://schemas.microsoft.com/office/drawing/2014/chart" uri="{C3380CC4-5D6E-409C-BE32-E72D297353CC}">
              <c16:uniqueId val="{00000005-62A5-4A25-9DA8-5188F1380DC0}"/>
            </c:ext>
          </c:extLst>
        </c:ser>
        <c:ser>
          <c:idx val="6"/>
          <c:order val="6"/>
          <c:tx>
            <c:strRef>
              <c:f>'Engineering Entrance Applicants'!$H$3:$H$4</c:f>
              <c:strCache>
                <c:ptCount val="1"/>
                <c:pt idx="0">
                  <c:v>2020-21</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cat>
            <c:strRef>
              <c:f>'Engineering Entrance Applicants'!$A$5:$A$10</c:f>
              <c:strCache>
                <c:ptCount val="5"/>
                <c:pt idx="0">
                  <c:v>BITSAT</c:v>
                </c:pt>
                <c:pt idx="1">
                  <c:v>JEE (Advanced)</c:v>
                </c:pt>
                <c:pt idx="2">
                  <c:v>JEE (Main)</c:v>
                </c:pt>
                <c:pt idx="3">
                  <c:v>SRMJEEE</c:v>
                </c:pt>
                <c:pt idx="4">
                  <c:v>VITEEE</c:v>
                </c:pt>
              </c:strCache>
            </c:strRef>
          </c:cat>
          <c:val>
            <c:numRef>
              <c:f>'Engineering Entrance Applicants'!$H$5:$H$10</c:f>
              <c:numCache>
                <c:formatCode>General</c:formatCode>
                <c:ptCount val="5"/>
                <c:pt idx="0">
                  <c:v>250000</c:v>
                </c:pt>
                <c:pt idx="1">
                  <c:v>250000</c:v>
                </c:pt>
                <c:pt idx="2">
                  <c:v>858273</c:v>
                </c:pt>
                <c:pt idx="3">
                  <c:v>125000</c:v>
                </c:pt>
                <c:pt idx="4">
                  <c:v>184483</c:v>
                </c:pt>
              </c:numCache>
            </c:numRef>
          </c:val>
          <c:smooth val="0"/>
          <c:extLst>
            <c:ext xmlns:c16="http://schemas.microsoft.com/office/drawing/2014/chart" uri="{C3380CC4-5D6E-409C-BE32-E72D297353CC}">
              <c16:uniqueId val="{00000006-62A5-4A25-9DA8-5188F1380DC0}"/>
            </c:ext>
          </c:extLst>
        </c:ser>
        <c:dLbls>
          <c:showLegendKey val="0"/>
          <c:showVal val="0"/>
          <c:showCatName val="0"/>
          <c:showSerName val="0"/>
          <c:showPercent val="0"/>
          <c:showBubbleSize val="0"/>
        </c:dLbls>
        <c:marker val="1"/>
        <c:smooth val="0"/>
        <c:axId val="830948576"/>
        <c:axId val="830949056"/>
      </c:lineChart>
      <c:catAx>
        <c:axId val="830948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30949056"/>
        <c:crosses val="autoZero"/>
        <c:auto val="1"/>
        <c:lblAlgn val="ctr"/>
        <c:lblOffset val="100"/>
        <c:noMultiLvlLbl val="0"/>
      </c:catAx>
      <c:valAx>
        <c:axId val="83094905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4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[GUS_R_Naven_Case.xlsx]Management Entrance Test Takers!PivotTable31</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a:t>
            </a:r>
            <a:r>
              <a:rPr lang="en-IN" baseline="0"/>
              <a:t> of test takers - Management Entrance Exams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'Management Entrance Test Takers'!$B$3:$B$4</c:f>
              <c:strCache>
                <c:ptCount val="1"/>
                <c:pt idx="0">
                  <c:v>2016-17</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'Management Entrance Test Takers'!$A$5:$A$12</c:f>
              <c:strCache>
                <c:ptCount val="7"/>
                <c:pt idx="0">
                  <c:v>CAT (Common Admission Test)</c:v>
                </c:pt>
                <c:pt idx="1">
                  <c:v>CMAT (Common Management Admission Test)</c:v>
                </c:pt>
                <c:pt idx="2">
                  <c:v>GMAT (Graduate Management Admission Test)</c:v>
                </c:pt>
                <c:pt idx="3">
                  <c:v>MAT (Management Aptitude Test)</c:v>
                </c:pt>
                <c:pt idx="4">
                  <c:v>NMAT by GMAC (Graduate Management Admission Council)</c:v>
                </c:pt>
                <c:pt idx="5">
                  <c:v>SNAP (Symbiosis National Aptitude Test)</c:v>
                </c:pt>
                <c:pt idx="6">
                  <c:v>XAT (Xavier Aptitude Test)</c:v>
                </c:pt>
              </c:strCache>
            </c:strRef>
          </c:cat>
          <c:val>
            <c:numRef>
              <c:f>'Management Entrance Test Takers'!$B$5:$B$12</c:f>
              <c:numCache>
                <c:formatCode>General</c:formatCode>
                <c:ptCount val="7"/>
                <c:pt idx="0">
                  <c:v>195000</c:v>
                </c:pt>
                <c:pt idx="1">
                  <c:v>68885</c:v>
                </c:pt>
                <c:pt idx="2">
                  <c:v>0</c:v>
                </c:pt>
                <c:pt idx="3">
                  <c:v>206698</c:v>
                </c:pt>
                <c:pt idx="4">
                  <c:v>34500</c:v>
                </c:pt>
                <c:pt idx="5">
                  <c:v>50000</c:v>
                </c:pt>
                <c:pt idx="6">
                  <c:v>90000</c:v>
                </c:pt>
              </c:numCache>
            </c:numRef>
          </c:val>
          <c:smooth val="0"/>
          <c:extLst>
            <c:ext xmlns:c16="http://schemas.microsoft.com/office/drawing/2014/chart" uri="{C3380CC4-5D6E-409C-BE32-E72D297353CC}">
              <c16:uniqueId val="{00000000-4DE4-46D9-A5E7-1A24835293B3}"/>
            </c:ext>
          </c:extLst>
        </c:ser>
        <c:ser>
          <c:idx val="1"/>
          <c:order val="1"/>
          <c:tx>
            <c:strRef>
              <c:f>'Management Entrance Test Takers'!$C$3:$C$4</c:f>
              <c:strCache>
                <c:ptCount val="1"/>
                <c:pt idx="0">
                  <c:v>2017-18</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'Management Entrance Test Takers'!$A$5:$A$12</c:f>
              <c:strCache>
                <c:ptCount val="7"/>
                <c:pt idx="0">
                  <c:v>CAT (Common Admission Test)</c:v>
                </c:pt>
                <c:pt idx="1">
                  <c:v>CMAT (Common Management Admission Test)</c:v>
                </c:pt>
                <c:pt idx="2">
                  <c:v>GMAT (Graduate Management Admission Test)</c:v>
                </c:pt>
                <c:pt idx="3">
                  <c:v>MAT (Management Aptitude Test)</c:v>
                </c:pt>
                <c:pt idx="4">
                  <c:v>NMAT by GMAC (Graduate Management Admission Council)</c:v>
                </c:pt>
                <c:pt idx="5">
                  <c:v>SNAP (Symbiosis National Aptitude Test)</c:v>
                </c:pt>
                <c:pt idx="6">
                  <c:v>XAT (Xavier Aptitude Test)</c:v>
                </c:pt>
              </c:strCache>
            </c:strRef>
          </c:cat>
          <c:val>
            <c:numRef>
              <c:f>'Management Entrance Test Takers'!$C$5:$C$12</c:f>
              <c:numCache>
                <c:formatCode>General</c:formatCode>
                <c:ptCount val="7"/>
                <c:pt idx="0">
                  <c:v>199632</c:v>
                </c:pt>
                <c:pt idx="1">
                  <c:v>63651</c:v>
                </c:pt>
                <c:pt idx="2">
                  <c:v>20000</c:v>
                </c:pt>
                <c:pt idx="3">
                  <c:v>214394</c:v>
                </c:pt>
                <c:pt idx="4">
                  <c:v>39500</c:v>
                </c:pt>
                <c:pt idx="5">
                  <c:v>50000</c:v>
                </c:pt>
                <c:pt idx="6">
                  <c:v>90000</c:v>
                </c:pt>
              </c:numCache>
            </c:numRef>
          </c:val>
          <c:smooth val="0"/>
          <c:extLst>
            <c:ext xmlns:c16="http://schemas.microsoft.com/office/drawing/2014/chart" uri="{C3380CC4-5D6E-409C-BE32-E72D297353CC}">
              <c16:uniqueId val="{00000001-4DE4-46D9-A5E7-1A24835293B3}"/>
            </c:ext>
          </c:extLst>
        </c:ser>
        <c:ser>
          <c:idx val="2"/>
          <c:order val="2"/>
          <c:tx>
            <c:strRef>
              <c:f>'Management Entrance Test Takers'!$D$3:$D$4</c:f>
              <c:strCache>
                <c:ptCount val="1"/>
                <c:pt idx="0">
                  <c:v>2018-19</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'Management Entrance Test Takers'!$A$5:$A$12</c:f>
              <c:strCache>
                <c:ptCount val="7"/>
                <c:pt idx="0">
                  <c:v>CAT (Common Admission Test)</c:v>
                </c:pt>
                <c:pt idx="1">
                  <c:v>CMAT (Common Management Admission Test)</c:v>
                </c:pt>
                <c:pt idx="2">
                  <c:v>GMAT (Graduate Management Admission Test)</c:v>
                </c:pt>
                <c:pt idx="3">
                  <c:v>MAT (Management Aptitude Test)</c:v>
                </c:pt>
                <c:pt idx="4">
                  <c:v>NMAT by GMAC (Graduate Management Admission Council)</c:v>
                </c:pt>
                <c:pt idx="5">
                  <c:v>SNAP (Symbiosis National Aptitude Test)</c:v>
                </c:pt>
                <c:pt idx="6">
                  <c:v>XAT (Xavier Aptitude Test)</c:v>
                </c:pt>
              </c:strCache>
            </c:strRef>
          </c:cat>
          <c:val>
            <c:numRef>
              <c:f>'Management Entrance Test Takers'!$D$5:$D$12</c:f>
              <c:numCache>
                <c:formatCode>General</c:formatCode>
                <c:ptCount val="7"/>
                <c:pt idx="0">
                  <c:v>209405</c:v>
                </c:pt>
                <c:pt idx="1">
                  <c:v>75000</c:v>
                </c:pt>
                <c:pt idx="2">
                  <c:v>20000</c:v>
                </c:pt>
                <c:pt idx="3">
                  <c:v>208400</c:v>
                </c:pt>
                <c:pt idx="4">
                  <c:v>44000</c:v>
                </c:pt>
                <c:pt idx="5">
                  <c:v>50000</c:v>
                </c:pt>
                <c:pt idx="6">
                  <c:v>98330</c:v>
                </c:pt>
              </c:numCache>
            </c:numRef>
          </c:val>
          <c:smooth val="0"/>
          <c:extLst>
            <c:ext xmlns:c16="http://schemas.microsoft.com/office/drawing/2014/chart" uri="{C3380CC4-5D6E-409C-BE32-E72D297353CC}">
              <c16:uniqueId val="{00000002-4DE4-46D9-A5E7-1A24835293B3}"/>
            </c:ext>
          </c:extLst>
        </c:ser>
        <c:ser>
          <c:idx val="3"/>
          <c:order val="3"/>
          <c:tx>
            <c:strRef>
              <c:f>'Management Entrance Test Takers'!$E$3:$E$4</c:f>
              <c:strCache>
                <c:ptCount val="1"/>
                <c:pt idx="0">
                  <c:v>2019-20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'Management Entrance Test Takers'!$A$5:$A$12</c:f>
              <c:strCache>
                <c:ptCount val="7"/>
                <c:pt idx="0">
                  <c:v>CAT (Common Admission Test)</c:v>
                </c:pt>
                <c:pt idx="1">
                  <c:v>CMAT (Common Management Admission Test)</c:v>
                </c:pt>
                <c:pt idx="2">
                  <c:v>GMAT (Graduate Management Admission Test)</c:v>
                </c:pt>
                <c:pt idx="3">
                  <c:v>MAT (Management Aptitude Test)</c:v>
                </c:pt>
                <c:pt idx="4">
                  <c:v>NMAT by GMAC (Graduate Management Admission Council)</c:v>
                </c:pt>
                <c:pt idx="5">
                  <c:v>SNAP (Symbiosis National Aptitude Test)</c:v>
                </c:pt>
                <c:pt idx="6">
                  <c:v>XAT (Xavier Aptitude Test)</c:v>
                </c:pt>
              </c:strCache>
            </c:strRef>
          </c:cat>
          <c:val>
            <c:numRef>
              <c:f>'Management Entrance Test Takers'!$E$5:$E$12</c:f>
              <c:numCache>
                <c:formatCode>General</c:formatCode>
                <c:ptCount val="7"/>
                <c:pt idx="0">
                  <c:v>227835</c:v>
                </c:pt>
                <c:pt idx="1">
                  <c:v>74485</c:v>
                </c:pt>
                <c:pt idx="2">
                  <c:v>18458</c:v>
                </c:pt>
                <c:pt idx="3">
                  <c:v>163364</c:v>
                </c:pt>
                <c:pt idx="4">
                  <c:v>49000</c:v>
                </c:pt>
                <c:pt idx="5">
                  <c:v>55283</c:v>
                </c:pt>
                <c:pt idx="6">
                  <c:v>88183</c:v>
                </c:pt>
              </c:numCache>
            </c:numRef>
          </c:val>
          <c:smooth val="0"/>
          <c:extLst>
            <c:ext xmlns:c16="http://schemas.microsoft.com/office/drawing/2014/chart" uri="{C3380CC4-5D6E-409C-BE32-E72D297353CC}">
              <c16:uniqueId val="{00000003-4DE4-46D9-A5E7-1A24835293B3}"/>
            </c:ext>
          </c:extLst>
        </c:ser>
        <c:ser>
          <c:idx val="4"/>
          <c:order val="4"/>
          <c:tx>
            <c:strRef>
              <c:f>'Management Entrance Test Takers'!$F$3:$F$4</c:f>
              <c:strCache>
                <c:ptCount val="1"/>
                <c:pt idx="0">
                  <c:v>2020-21</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'Management Entrance Test Takers'!$A$5:$A$12</c:f>
              <c:strCache>
                <c:ptCount val="7"/>
                <c:pt idx="0">
                  <c:v>CAT (Common Admission Test)</c:v>
                </c:pt>
                <c:pt idx="1">
                  <c:v>CMAT (Common Management Admission Test)</c:v>
                </c:pt>
                <c:pt idx="2">
                  <c:v>GMAT (Graduate Management Admission Test)</c:v>
                </c:pt>
                <c:pt idx="3">
                  <c:v>MAT (Management Aptitude Test)</c:v>
                </c:pt>
                <c:pt idx="4">
                  <c:v>NMAT by GMAC (Graduate Management Admission Council)</c:v>
                </c:pt>
                <c:pt idx="5">
                  <c:v>SNAP (Symbiosis National Aptitude Test)</c:v>
                </c:pt>
                <c:pt idx="6">
                  <c:v>XAT (Xavier Aptitude Test)</c:v>
                </c:pt>
              </c:strCache>
            </c:strRef>
          </c:cat>
          <c:val>
            <c:numRef>
              <c:f>'Management Entrance Test Takers'!$F$5:$F$12</c:f>
              <c:numCache>
                <c:formatCode>General</c:formatCode>
                <c:ptCount val="7"/>
                <c:pt idx="0">
                  <c:v>228072</c:v>
                </c:pt>
                <c:pt idx="1">
                  <c:v>62236</c:v>
                </c:pt>
                <c:pt idx="2">
                  <c:v>17764</c:v>
                </c:pt>
                <c:pt idx="3">
                  <c:v>191432</c:v>
                </c:pt>
                <c:pt idx="4">
                  <c:v>51230</c:v>
                </c:pt>
                <c:pt idx="5">
                  <c:v>57747</c:v>
                </c:pt>
                <c:pt idx="6">
                  <c:v>72475</c:v>
                </c:pt>
              </c:numCache>
            </c:numRef>
          </c:val>
          <c:smooth val="0"/>
          <c:extLst>
            <c:ext xmlns:c16="http://schemas.microsoft.com/office/drawing/2014/chart" uri="{C3380CC4-5D6E-409C-BE32-E72D297353CC}">
              <c16:uniqueId val="{00000004-4DE4-46D9-A5E7-1A24835293B3}"/>
            </c:ext>
          </c:extLst>
        </c:ser>
        <c:dLbls>
          <c:showLegendKey val="0"/>
          <c:showVal val="0"/>
          <c:showCatName val="0"/>
          <c:showSerName val="0"/>
          <c:showPercent val="0"/>
          <c:showBubbleSize val="0"/>
        </c:dLbls>
        <c:marker val="1"/>
        <c:smooth val="0"/>
        <c:axId val="794847856"/>
        <c:axId val="794848816"/>
      </c:lineChart>
      <c:catAx>
        <c:axId val="79484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848816"/>
        <c:crosses val="autoZero"/>
        <c:auto val="1"/>
        <c:lblAlgn val="ctr"/>
        <c:lblOffset val="100"/>
        <c:noMultiLvlLbl val="0"/>
      </c:catAx>
      <c:valAx>
        <c:axId val="79484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84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[GUS_R_Naven_Case.xlsx]Management Entrance Applicants!PivotTable32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a:t>
            </a:r>
            <a:r>
              <a:rPr lang="en-IN" baseline="0"/>
              <a:t> of Applicants - Management Entrance Exam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'Management Entrance Applicants'!$B$3:$B$4</c:f>
              <c:strCache>
                <c:ptCount val="1"/>
                <c:pt idx="0">
                  <c:v>2016-17</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'Management Entrance Applicants'!$A$5:$A$12</c:f>
              <c:strCache>
                <c:ptCount val="7"/>
                <c:pt idx="0">
                  <c:v>CAT (Common Admission Test)</c:v>
                </c:pt>
                <c:pt idx="1">
                  <c:v>CMAT (Common Management Admission Test)</c:v>
                </c:pt>
                <c:pt idx="2">
                  <c:v>GMAT (Graduate Management Admission Test)</c:v>
                </c:pt>
                <c:pt idx="3">
                  <c:v>MAT (Management Aptitude Test)</c:v>
                </c:pt>
                <c:pt idx="4">
                  <c:v>NMAT by GMAC (Graduate Management Admission Council)</c:v>
                </c:pt>
                <c:pt idx="5">
                  <c:v>SNAP (Symbiosis National Aptitude Test)</c:v>
                </c:pt>
                <c:pt idx="6">
                  <c:v>XAT (Xavier Aptitude Test)</c:v>
                </c:pt>
              </c:strCache>
            </c:strRef>
          </c:cat>
          <c:val>
            <c:numRef>
              <c:f>'Management Entrance Applicants'!$B$5:$B$12</c:f>
              <c:numCache>
                <c:formatCode>General</c:formatCode>
                <c:ptCount val="7"/>
                <c:pt idx="0">
                  <c:v>232434</c:v>
                </c:pt>
                <c:pt idx="1">
                  <c:v>68885</c:v>
                </c:pt>
                <c:pt idx="2">
                  <c:v>20000</c:v>
                </c:pt>
                <c:pt idx="3">
                  <c:v>206698</c:v>
                </c:pt>
                <c:pt idx="4">
                  <c:v>34500</c:v>
                </c:pt>
                <c:pt idx="5">
                  <c:v>50000</c:v>
                </c:pt>
                <c:pt idx="6">
                  <c:v>90000</c:v>
                </c:pt>
              </c:numCache>
            </c:numRef>
          </c:val>
          <c:smooth val="0"/>
          <c:extLst>
            <c:ext xmlns:c16="http://schemas.microsoft.com/office/drawing/2014/chart" uri="{C3380CC4-5D6E-409C-BE32-E72D297353CC}">
              <c16:uniqueId val="{00000000-ABFF-4FD6-A5DE-7B1F9CA414D4}"/>
            </c:ext>
          </c:extLst>
        </c:ser>
        <c:ser>
          <c:idx val="1"/>
          <c:order val="1"/>
          <c:tx>
            <c:strRef>
              <c:f>'Management Entrance Applicants'!$C$3:$C$4</c:f>
              <c:strCache>
                <c:ptCount val="1"/>
                <c:pt idx="0">
                  <c:v>2017-18</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'Management Entrance Applicants'!$A$5:$A$12</c:f>
              <c:strCache>
                <c:ptCount val="7"/>
                <c:pt idx="0">
                  <c:v>CAT (Common Admission Test)</c:v>
                </c:pt>
                <c:pt idx="1">
                  <c:v>CMAT (Common Management Admission Test)</c:v>
                </c:pt>
                <c:pt idx="2">
                  <c:v>GMAT (Graduate Management Admission Test)</c:v>
                </c:pt>
                <c:pt idx="3">
                  <c:v>MAT (Management Aptitude Test)</c:v>
                </c:pt>
                <c:pt idx="4">
                  <c:v>NMAT by GMAC (Graduate Management Admission Council)</c:v>
                </c:pt>
                <c:pt idx="5">
                  <c:v>SNAP (Symbiosis National Aptitude Test)</c:v>
                </c:pt>
                <c:pt idx="6">
                  <c:v>XAT (Xavier Aptitude Test)</c:v>
                </c:pt>
              </c:strCache>
            </c:strRef>
          </c:cat>
          <c:val>
            <c:numRef>
              <c:f>'Management Entrance Applicants'!$C$5:$C$12</c:f>
              <c:numCache>
                <c:formatCode>General</c:formatCode>
                <c:ptCount val="7"/>
                <c:pt idx="0">
                  <c:v>231067</c:v>
                </c:pt>
                <c:pt idx="1">
                  <c:v>63651</c:v>
                </c:pt>
                <c:pt idx="2">
                  <c:v>20000</c:v>
                </c:pt>
                <c:pt idx="3">
                  <c:v>214394</c:v>
                </c:pt>
                <c:pt idx="4">
                  <c:v>39500</c:v>
                </c:pt>
                <c:pt idx="5">
                  <c:v>50000</c:v>
                </c:pt>
                <c:pt idx="6">
                  <c:v>90000</c:v>
                </c:pt>
              </c:numCache>
            </c:numRef>
          </c:val>
          <c:smooth val="0"/>
          <c:extLst>
            <c:ext xmlns:c16="http://schemas.microsoft.com/office/drawing/2014/chart" uri="{C3380CC4-5D6E-409C-BE32-E72D297353CC}">
              <c16:uniqueId val="{00000001-ABFF-4FD6-A5DE-7B1F9CA414D4}"/>
            </c:ext>
          </c:extLst>
        </c:ser>
        <c:ser>
          <c:idx val="2"/>
          <c:order val="2"/>
          <c:tx>
            <c:strRef>
              <c:f>'Management Entrance Applicants'!$D$3:$D$4</c:f>
              <c:strCache>
                <c:ptCount val="1"/>
                <c:pt idx="0">
                  <c:v>2018-19</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'Management Entrance Applicants'!$A$5:$A$12</c:f>
              <c:strCache>
                <c:ptCount val="7"/>
                <c:pt idx="0">
                  <c:v>CAT (Common Admission Test)</c:v>
                </c:pt>
                <c:pt idx="1">
                  <c:v>CMAT (Common Management Admission Test)</c:v>
                </c:pt>
                <c:pt idx="2">
                  <c:v>GMAT (Graduate Management Admission Test)</c:v>
                </c:pt>
                <c:pt idx="3">
                  <c:v>MAT (Management Aptitude Test)</c:v>
                </c:pt>
                <c:pt idx="4">
                  <c:v>NMAT by GMAC (Graduate Management Admission Council)</c:v>
                </c:pt>
                <c:pt idx="5">
                  <c:v>SNAP (Symbiosis National Aptitude Test)</c:v>
                </c:pt>
                <c:pt idx="6">
                  <c:v>XAT (Xavier Aptitude Test)</c:v>
                </c:pt>
              </c:strCache>
            </c:strRef>
          </c:cat>
          <c:val>
            <c:numRef>
              <c:f>'Management Entrance Applicants'!$D$5:$D$12</c:f>
              <c:numCache>
                <c:formatCode>General</c:formatCode>
                <c:ptCount val="7"/>
                <c:pt idx="0">
                  <c:v>240338</c:v>
                </c:pt>
                <c:pt idx="1">
                  <c:v>75000</c:v>
                </c:pt>
                <c:pt idx="2">
                  <c:v>20000</c:v>
                </c:pt>
                <c:pt idx="3">
                  <c:v>208400</c:v>
                </c:pt>
                <c:pt idx="4">
                  <c:v>44000</c:v>
                </c:pt>
                <c:pt idx="5">
                  <c:v>50000</c:v>
                </c:pt>
                <c:pt idx="6">
                  <c:v>98330</c:v>
                </c:pt>
              </c:numCache>
            </c:numRef>
          </c:val>
          <c:smooth val="0"/>
          <c:extLst>
            <c:ext xmlns:c16="http://schemas.microsoft.com/office/drawing/2014/chart" uri="{C3380CC4-5D6E-409C-BE32-E72D297353CC}">
              <c16:uniqueId val="{00000002-ABFF-4FD6-A5DE-7B1F9CA414D4}"/>
            </c:ext>
          </c:extLst>
        </c:ser>
        <c:ser>
          <c:idx val="3"/>
          <c:order val="3"/>
          <c:tx>
            <c:strRef>
              <c:f>'Management Entrance Applicants'!$E$3:$E$4</c:f>
              <c:strCache>
                <c:ptCount val="1"/>
                <c:pt idx="0">
                  <c:v>2019-20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'Management Entrance Applicants'!$A$5:$A$12</c:f>
              <c:strCache>
                <c:ptCount val="7"/>
                <c:pt idx="0">
                  <c:v>CAT (Common Admission Test)</c:v>
                </c:pt>
                <c:pt idx="1">
                  <c:v>CMAT (Common Management Admission Test)</c:v>
                </c:pt>
                <c:pt idx="2">
                  <c:v>GMAT (Graduate Management Admission Test)</c:v>
                </c:pt>
                <c:pt idx="3">
                  <c:v>MAT (Management Aptitude Test)</c:v>
                </c:pt>
                <c:pt idx="4">
                  <c:v>NMAT by GMAC (Graduate Management Admission Council)</c:v>
                </c:pt>
                <c:pt idx="5">
                  <c:v>SNAP (Symbiosis National Aptitude Test)</c:v>
                </c:pt>
                <c:pt idx="6">
                  <c:v>XAT (Xavier Aptitude Test)</c:v>
                </c:pt>
              </c:strCache>
            </c:strRef>
          </c:cat>
          <c:val>
            <c:numRef>
              <c:f>'Management Entrance Applicants'!$E$5:$E$12</c:f>
              <c:numCache>
                <c:formatCode>General</c:formatCode>
                <c:ptCount val="7"/>
                <c:pt idx="0">
                  <c:v>244169</c:v>
                </c:pt>
                <c:pt idx="1">
                  <c:v>74486</c:v>
                </c:pt>
                <c:pt idx="2">
                  <c:v>18458</c:v>
                </c:pt>
                <c:pt idx="3">
                  <c:v>180985</c:v>
                </c:pt>
                <c:pt idx="4">
                  <c:v>49000</c:v>
                </c:pt>
                <c:pt idx="5">
                  <c:v>57227</c:v>
                </c:pt>
                <c:pt idx="6">
                  <c:v>88186</c:v>
                </c:pt>
              </c:numCache>
            </c:numRef>
          </c:val>
          <c:smooth val="0"/>
          <c:extLst>
            <c:ext xmlns:c16="http://schemas.microsoft.com/office/drawing/2014/chart" uri="{C3380CC4-5D6E-409C-BE32-E72D297353CC}">
              <c16:uniqueId val="{00000003-ABFF-4FD6-A5DE-7B1F9CA414D4}"/>
            </c:ext>
          </c:extLst>
        </c:ser>
        <c:ser>
          <c:idx val="4"/>
          <c:order val="4"/>
          <c:tx>
            <c:strRef>
              <c:f>'Management Entrance Applicants'!$F$3:$F$4</c:f>
              <c:strCache>
                <c:ptCount val="1"/>
                <c:pt idx="0">
                  <c:v>2020-21</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'Management Entrance Applicants'!$A$5:$A$12</c:f>
              <c:strCache>
                <c:ptCount val="7"/>
                <c:pt idx="0">
                  <c:v>CAT (Common Admission Test)</c:v>
                </c:pt>
                <c:pt idx="1">
                  <c:v>CMAT (Common Management Admission Test)</c:v>
                </c:pt>
                <c:pt idx="2">
                  <c:v>GMAT (Graduate Management Admission Test)</c:v>
                </c:pt>
                <c:pt idx="3">
                  <c:v>MAT (Management Aptitude Test)</c:v>
                </c:pt>
                <c:pt idx="4">
                  <c:v>NMAT by GMAC (Graduate Management Admission Council)</c:v>
                </c:pt>
                <c:pt idx="5">
                  <c:v>SNAP (Symbiosis National Aptitude Test)</c:v>
                </c:pt>
                <c:pt idx="6">
                  <c:v>XAT (Xavier Aptitude Test)</c:v>
                </c:pt>
              </c:strCache>
            </c:strRef>
          </c:cat>
          <c:val>
            <c:numRef>
              <c:f>'Management Entrance Applicants'!$F$5:$F$12</c:f>
              <c:numCache>
                <c:formatCode>General</c:formatCode>
                <c:ptCount val="7"/>
                <c:pt idx="0">
                  <c:v>228726</c:v>
                </c:pt>
                <c:pt idx="1">
                  <c:v>62236</c:v>
                </c:pt>
                <c:pt idx="2">
                  <c:v>17764</c:v>
                </c:pt>
                <c:pt idx="3">
                  <c:v>191432</c:v>
                </c:pt>
                <c:pt idx="4">
                  <c:v>51230</c:v>
                </c:pt>
                <c:pt idx="5">
                  <c:v>57747</c:v>
                </c:pt>
                <c:pt idx="6">
                  <c:v>72475</c:v>
                </c:pt>
              </c:numCache>
            </c:numRef>
          </c:val>
          <c:smooth val="0"/>
          <c:extLst>
            <c:ext xmlns:c16="http://schemas.microsoft.com/office/drawing/2014/chart" uri="{C3380CC4-5D6E-409C-BE32-E72D297353CC}">
              <c16:uniqueId val="{00000004-ABFF-4FD6-A5DE-7B1F9CA414D4}"/>
            </c:ext>
          </c:extLst>
        </c:ser>
        <c:dLbls>
          <c:showLegendKey val="0"/>
          <c:showVal val="0"/>
          <c:showCatName val="0"/>
          <c:showSerName val="0"/>
          <c:showPercent val="0"/>
          <c:showBubbleSize val="0"/>
        </c:dLbls>
        <c:marker val="1"/>
        <c:smooth val="0"/>
        <c:axId val="830954336"/>
        <c:axId val="830959136"/>
      </c:lineChart>
      <c:catAx>
        <c:axId val="83095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59136"/>
        <c:crosses val="autoZero"/>
        <c:auto val="1"/>
        <c:lblAlgn val="ctr"/>
        <c:lblOffset val="100"/>
        <c:noMultiLvlLbl val="0"/>
      </c:catAx>
      <c:valAx>
        <c:axId val="83095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5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Visualization'!$E$4</c:f>
              <c:strCache>
                <c:ptCount val="1"/>
                <c:pt idx="0">
                  <c:v>PG</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2"/>
                </a:solidFill>
                <a:prstDash val="sysDash"/>
              </a:ln>
              <a:effectLst/>
            </c:spPr>
            <c:trendlineType val="linear"/>
            <c:dispRSqr val="0"/>
            <c:dispEq val="0"/>
          </c:trendline>
          <c:cat>
            <c:strRef>
              <c:f>'Data Visualization'!$C$5:$C$16</c:f>
              <c:strCache>
                <c:ptCount val="12"/>
                <c:pt idx="0">
                  <c:v>2012-2013</c:v>
                </c:pt>
                <c:pt idx="1">
                  <c:v>2013-2014</c:v>
                </c:pt>
                <c:pt idx="2">
                  <c:v>2014-2015</c:v>
                </c:pt>
                <c:pt idx="3">
                  <c:v>2015-2016</c:v>
                </c:pt>
                <c:pt idx="4">
                  <c:v>2016-2017</c:v>
                </c:pt>
                <c:pt idx="5">
                  <c:v>2017-2018</c:v>
                </c:pt>
                <c:pt idx="6">
                  <c:v>2018-2019</c:v>
                </c:pt>
                <c:pt idx="7">
                  <c:v>2019-2020</c:v>
                </c:pt>
                <c:pt idx="8">
                  <c:v>2020-2021</c:v>
                </c:pt>
                <c:pt idx="9">
                  <c:v>2021-2022</c:v>
                </c:pt>
                <c:pt idx="10">
                  <c:v>2022-2023</c:v>
                </c:pt>
                <c:pt idx="11">
                  <c:v>2023-2024 (Projected) </c:v>
                </c:pt>
              </c:strCache>
            </c:strRef>
          </c:cat>
          <c:val>
            <c:numRef>
              <c:f>'Data Visualization'!$E$5:$E$16</c:f>
              <c:numCache>
                <c:formatCode>#,##0</c:formatCode>
                <c:ptCount val="12"/>
                <c:pt idx="0">
                  <c:v>179029</c:v>
                </c:pt>
                <c:pt idx="1">
                  <c:v>190223</c:v>
                </c:pt>
                <c:pt idx="2">
                  <c:v>223063</c:v>
                </c:pt>
                <c:pt idx="3">
                  <c:v>257264</c:v>
                </c:pt>
                <c:pt idx="4">
                  <c:v>288391</c:v>
                </c:pt>
                <c:pt idx="5">
                  <c:v>319854</c:v>
                </c:pt>
                <c:pt idx="6">
                  <c:v>355574</c:v>
                </c:pt>
                <c:pt idx="7">
                  <c:v>389854</c:v>
                </c:pt>
                <c:pt idx="8">
                  <c:v>414728</c:v>
                </c:pt>
                <c:pt idx="9">
                  <c:v>444872</c:v>
                </c:pt>
                <c:pt idx="10">
                  <c:v>476785</c:v>
                </c:pt>
                <c:pt idx="11" formatCode="0.00">
                  <c:v>508043.4</c:v>
                </c:pt>
              </c:numCache>
            </c:numRef>
          </c:val>
          <c:extLst>
            <c:ext xmlns:c16="http://schemas.microsoft.com/office/drawing/2014/chart" uri="{C3380CC4-5D6E-409C-BE32-E72D297353CC}">
              <c16:uniqueId val="{00000000-EE49-4228-93A8-799E0409665F}"/>
            </c:ext>
          </c:extLst>
        </c:ser>
        <c:dLbls>
          <c:dLblPos val="outEnd"/>
          <c:showLegendKey val="0"/>
          <c:showVal val="1"/>
          <c:showCatName val="0"/>
          <c:showSerName val="0"/>
          <c:showPercent val="0"/>
          <c:showBubbleSize val="0"/>
        </c:dLbls>
        <c:gapWidth val="444"/>
        <c:overlap val="-90"/>
        <c:axId val="794843056"/>
        <c:axId val="794847376"/>
      </c:barChart>
      <c:catAx>
        <c:axId val="794843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94847376"/>
        <c:crosses val="autoZero"/>
        <c:auto val="1"/>
        <c:lblAlgn val="ctr"/>
        <c:lblOffset val="100"/>
        <c:noMultiLvlLbl val="0"/>
      </c:catAx>
      <c:valAx>
        <c:axId val="794847376"/>
        <c:scaling>
          <c:orientation val="minMax"/>
        </c:scaling>
        <c:delete val="1"/>
        <c:axPos val="l"/>
        <c:numFmt formatCode="#,##0" sourceLinked="1"/>
        <c:majorTickMark val="none"/>
        <c:minorTickMark val="none"/>
        <c:tickLblPos val="nextTo"/>
        <c:crossAx val="79484305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Visualization'!$F$4</c:f>
              <c:strCache>
                <c:ptCount val="1"/>
                <c:pt idx="0">
                  <c:v>Diploma</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6"/>
                </a:solidFill>
                <a:prstDash val="sysDash"/>
              </a:ln>
              <a:effectLst/>
            </c:spPr>
            <c:trendlineType val="linear"/>
            <c:dispRSqr val="0"/>
            <c:dispEq val="0"/>
          </c:trendline>
          <c:cat>
            <c:strRef>
              <c:f>'Data Visualization'!$C$5:$C$16</c:f>
              <c:strCache>
                <c:ptCount val="12"/>
                <c:pt idx="0">
                  <c:v>2012-2013</c:v>
                </c:pt>
                <c:pt idx="1">
                  <c:v>2013-2014</c:v>
                </c:pt>
                <c:pt idx="2">
                  <c:v>2014-2015</c:v>
                </c:pt>
                <c:pt idx="3">
                  <c:v>2015-2016</c:v>
                </c:pt>
                <c:pt idx="4">
                  <c:v>2016-2017</c:v>
                </c:pt>
                <c:pt idx="5">
                  <c:v>2017-2018</c:v>
                </c:pt>
                <c:pt idx="6">
                  <c:v>2018-2019</c:v>
                </c:pt>
                <c:pt idx="7">
                  <c:v>2019-2020</c:v>
                </c:pt>
                <c:pt idx="8">
                  <c:v>2020-2021</c:v>
                </c:pt>
                <c:pt idx="9">
                  <c:v>2021-2022</c:v>
                </c:pt>
                <c:pt idx="10">
                  <c:v>2022-2023</c:v>
                </c:pt>
                <c:pt idx="11">
                  <c:v>2023-2024 (Projected) </c:v>
                </c:pt>
              </c:strCache>
            </c:strRef>
          </c:cat>
          <c:val>
            <c:numRef>
              <c:f>'Data Visualization'!$F$5:$F$16</c:f>
              <c:numCache>
                <c:formatCode>#,##0</c:formatCode>
                <c:ptCount val="12"/>
                <c:pt idx="0">
                  <c:v>18507</c:v>
                </c:pt>
                <c:pt idx="1">
                  <c:v>26926</c:v>
                </c:pt>
                <c:pt idx="2">
                  <c:v>41453</c:v>
                </c:pt>
                <c:pt idx="3">
                  <c:v>60449</c:v>
                </c:pt>
                <c:pt idx="4">
                  <c:v>84998</c:v>
                </c:pt>
                <c:pt idx="5">
                  <c:v>103615</c:v>
                </c:pt>
                <c:pt idx="6">
                  <c:v>121874</c:v>
                </c:pt>
                <c:pt idx="7">
                  <c:v>144869</c:v>
                </c:pt>
                <c:pt idx="8">
                  <c:v>163203</c:v>
                </c:pt>
                <c:pt idx="9">
                  <c:v>182244</c:v>
                </c:pt>
                <c:pt idx="10">
                  <c:v>204248</c:v>
                </c:pt>
                <c:pt idx="11" formatCode="0.00">
                  <c:v>220450.16363636364</c:v>
                </c:pt>
              </c:numCache>
            </c:numRef>
          </c:val>
          <c:extLst>
            <c:ext xmlns:c16="http://schemas.microsoft.com/office/drawing/2014/chart" uri="{C3380CC4-5D6E-409C-BE32-E72D297353CC}">
              <c16:uniqueId val="{00000000-BDF3-4B33-AE42-B467EC95EF91}"/>
            </c:ext>
          </c:extLst>
        </c:ser>
        <c:dLbls>
          <c:dLblPos val="outEnd"/>
          <c:showLegendKey val="0"/>
          <c:showVal val="1"/>
          <c:showCatName val="0"/>
          <c:showSerName val="0"/>
          <c:showPercent val="0"/>
          <c:showBubbleSize val="0"/>
        </c:dLbls>
        <c:gapWidth val="444"/>
        <c:overlap val="-90"/>
        <c:axId val="794850736"/>
        <c:axId val="794848336"/>
      </c:barChart>
      <c:catAx>
        <c:axId val="794850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94848336"/>
        <c:crosses val="autoZero"/>
        <c:auto val="1"/>
        <c:lblAlgn val="ctr"/>
        <c:lblOffset val="100"/>
        <c:noMultiLvlLbl val="0"/>
      </c:catAx>
      <c:valAx>
        <c:axId val="794848336"/>
        <c:scaling>
          <c:orientation val="minMax"/>
        </c:scaling>
        <c:delete val="1"/>
        <c:axPos val="l"/>
        <c:numFmt formatCode="#,##0" sourceLinked="1"/>
        <c:majorTickMark val="none"/>
        <c:minorTickMark val="none"/>
        <c:tickLblPos val="nextTo"/>
        <c:crossAx val="79485073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Visualization'!$G$4</c:f>
              <c:strCache>
                <c:ptCount val="1"/>
                <c:pt idx="0">
                  <c:v>Other Programs</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4"/>
                </a:solidFill>
                <a:prstDash val="sysDash"/>
              </a:ln>
              <a:effectLst/>
            </c:spPr>
            <c:trendlineType val="linear"/>
            <c:dispRSqr val="0"/>
            <c:dispEq val="0"/>
          </c:trendline>
          <c:cat>
            <c:strRef>
              <c:f>'Data Visualization'!$C$5:$C$16</c:f>
              <c:strCache>
                <c:ptCount val="12"/>
                <c:pt idx="0">
                  <c:v>2012-2013</c:v>
                </c:pt>
                <c:pt idx="1">
                  <c:v>2013-2014</c:v>
                </c:pt>
                <c:pt idx="2">
                  <c:v>2014-2015</c:v>
                </c:pt>
                <c:pt idx="3">
                  <c:v>2015-2016</c:v>
                </c:pt>
                <c:pt idx="4">
                  <c:v>2016-2017</c:v>
                </c:pt>
                <c:pt idx="5">
                  <c:v>2017-2018</c:v>
                </c:pt>
                <c:pt idx="6">
                  <c:v>2018-2019</c:v>
                </c:pt>
                <c:pt idx="7">
                  <c:v>2019-2020</c:v>
                </c:pt>
                <c:pt idx="8">
                  <c:v>2020-2021</c:v>
                </c:pt>
                <c:pt idx="9">
                  <c:v>2021-2022</c:v>
                </c:pt>
                <c:pt idx="10">
                  <c:v>2022-2023</c:v>
                </c:pt>
                <c:pt idx="11">
                  <c:v>2023-2024 (Projected) </c:v>
                </c:pt>
              </c:strCache>
            </c:strRef>
          </c:cat>
          <c:val>
            <c:numRef>
              <c:f>'Data Visualization'!$G$5:$G$16</c:f>
              <c:numCache>
                <c:formatCode>#,##0</c:formatCode>
                <c:ptCount val="12"/>
                <c:pt idx="0">
                  <c:v>8007</c:v>
                </c:pt>
                <c:pt idx="1">
                  <c:v>10668</c:v>
                </c:pt>
                <c:pt idx="2">
                  <c:v>13156</c:v>
                </c:pt>
                <c:pt idx="3">
                  <c:v>16120</c:v>
                </c:pt>
                <c:pt idx="4">
                  <c:v>20765</c:v>
                </c:pt>
                <c:pt idx="5">
                  <c:v>25820</c:v>
                </c:pt>
                <c:pt idx="6">
                  <c:v>29376</c:v>
                </c:pt>
                <c:pt idx="7">
                  <c:v>35120</c:v>
                </c:pt>
                <c:pt idx="8">
                  <c:v>38233</c:v>
                </c:pt>
                <c:pt idx="9">
                  <c:v>41769</c:v>
                </c:pt>
                <c:pt idx="10">
                  <c:v>45781</c:v>
                </c:pt>
                <c:pt idx="11" formatCode="0.00">
                  <c:v>49625.872727272726</c:v>
                </c:pt>
              </c:numCache>
            </c:numRef>
          </c:val>
          <c:extLst>
            <c:ext xmlns:c16="http://schemas.microsoft.com/office/drawing/2014/chart" uri="{C3380CC4-5D6E-409C-BE32-E72D297353CC}">
              <c16:uniqueId val="{00000000-19E3-49A4-ACB7-9A40F92BB8F4}"/>
            </c:ext>
          </c:extLst>
        </c:ser>
        <c:dLbls>
          <c:dLblPos val="outEnd"/>
          <c:showLegendKey val="0"/>
          <c:showVal val="1"/>
          <c:showCatName val="0"/>
          <c:showSerName val="0"/>
          <c:showPercent val="0"/>
          <c:showBubbleSize val="0"/>
        </c:dLbls>
        <c:gapWidth val="444"/>
        <c:overlap val="-90"/>
        <c:axId val="794840656"/>
        <c:axId val="794864656"/>
      </c:barChart>
      <c:catAx>
        <c:axId val="794840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94864656"/>
        <c:crosses val="autoZero"/>
        <c:auto val="1"/>
        <c:lblAlgn val="ctr"/>
        <c:lblOffset val="100"/>
        <c:noMultiLvlLbl val="0"/>
      </c:catAx>
      <c:valAx>
        <c:axId val="794864656"/>
        <c:scaling>
          <c:orientation val="minMax"/>
        </c:scaling>
        <c:delete val="1"/>
        <c:axPos val="l"/>
        <c:numFmt formatCode="#,##0" sourceLinked="1"/>
        <c:majorTickMark val="none"/>
        <c:minorTickMark val="none"/>
        <c:tickLblPos val="nextTo"/>
        <c:crossAx val="79484065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Visualization'!$D$22</c:f>
              <c:strCache>
                <c:ptCount val="1"/>
                <c:pt idx="0">
                  <c:v>UG</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1"/>
                </a:solidFill>
                <a:prstDash val="sysDash"/>
              </a:ln>
              <a:effectLst/>
            </c:spPr>
            <c:trendlineType val="linear"/>
            <c:dispRSqr val="0"/>
            <c:dispEq val="0"/>
          </c:trendline>
          <c:cat>
            <c:strRef>
              <c:f>'Data Visualization'!$C$23:$C$34</c:f>
              <c:strCache>
                <c:ptCount val="12"/>
                <c:pt idx="0">
                  <c:v>2012-2013</c:v>
                </c:pt>
                <c:pt idx="1">
                  <c:v>2013-2014</c:v>
                </c:pt>
                <c:pt idx="2">
                  <c:v>2014-2015</c:v>
                </c:pt>
                <c:pt idx="3">
                  <c:v>2015-2016</c:v>
                </c:pt>
                <c:pt idx="4">
                  <c:v>2016-2017</c:v>
                </c:pt>
                <c:pt idx="5">
                  <c:v>2017-2018</c:v>
                </c:pt>
                <c:pt idx="6">
                  <c:v>2018-2019</c:v>
                </c:pt>
                <c:pt idx="7">
                  <c:v>2019-2020</c:v>
                </c:pt>
                <c:pt idx="8">
                  <c:v>2020-2021</c:v>
                </c:pt>
                <c:pt idx="9">
                  <c:v>2021-2022</c:v>
                </c:pt>
                <c:pt idx="10">
                  <c:v>2022-2023</c:v>
                </c:pt>
                <c:pt idx="11">
                  <c:v>2023-2024 (Projected)</c:v>
                </c:pt>
              </c:strCache>
            </c:strRef>
          </c:cat>
          <c:val>
            <c:numRef>
              <c:f>'Data Visualization'!$D$23:$D$34</c:f>
              <c:numCache>
                <c:formatCode>#,##0</c:formatCode>
                <c:ptCount val="12"/>
                <c:pt idx="0">
                  <c:v>1628744</c:v>
                </c:pt>
                <c:pt idx="1">
                  <c:v>1806048</c:v>
                </c:pt>
                <c:pt idx="2">
                  <c:v>1943201</c:v>
                </c:pt>
                <c:pt idx="3">
                  <c:v>2109866</c:v>
                </c:pt>
                <c:pt idx="4">
                  <c:v>2306641</c:v>
                </c:pt>
                <c:pt idx="5">
                  <c:v>2468105</c:v>
                </c:pt>
                <c:pt idx="6">
                  <c:v>2626921</c:v>
                </c:pt>
                <c:pt idx="7">
                  <c:v>2766581</c:v>
                </c:pt>
                <c:pt idx="8">
                  <c:v>2886281</c:v>
                </c:pt>
                <c:pt idx="9">
                  <c:v>2998828</c:v>
                </c:pt>
                <c:pt idx="10">
                  <c:v>3108914</c:v>
                </c:pt>
                <c:pt idx="11" formatCode="0.00">
                  <c:v>3330098.3636363638</c:v>
                </c:pt>
              </c:numCache>
            </c:numRef>
          </c:val>
          <c:extLst>
            <c:ext xmlns:c16="http://schemas.microsoft.com/office/drawing/2014/chart" uri="{C3380CC4-5D6E-409C-BE32-E72D297353CC}">
              <c16:uniqueId val="{00000000-1E72-46B4-B261-CC56A768D693}"/>
            </c:ext>
          </c:extLst>
        </c:ser>
        <c:dLbls>
          <c:dLblPos val="outEnd"/>
          <c:showLegendKey val="0"/>
          <c:showVal val="1"/>
          <c:showCatName val="0"/>
          <c:showSerName val="0"/>
          <c:showPercent val="0"/>
          <c:showBubbleSize val="0"/>
        </c:dLbls>
        <c:gapWidth val="444"/>
        <c:overlap val="-90"/>
        <c:axId val="785844992"/>
        <c:axId val="785849792"/>
      </c:barChart>
      <c:catAx>
        <c:axId val="785844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85849792"/>
        <c:crosses val="autoZero"/>
        <c:auto val="1"/>
        <c:lblAlgn val="ctr"/>
        <c:lblOffset val="100"/>
        <c:noMultiLvlLbl val="0"/>
      </c:catAx>
      <c:valAx>
        <c:axId val="785849792"/>
        <c:scaling>
          <c:orientation val="minMax"/>
        </c:scaling>
        <c:delete val="1"/>
        <c:axPos val="l"/>
        <c:numFmt formatCode="#,##0" sourceLinked="1"/>
        <c:majorTickMark val="none"/>
        <c:minorTickMark val="none"/>
        <c:tickLblPos val="nextTo"/>
        <c:crossAx val="785844992"/>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Visualization'!$E$22</c:f>
              <c:strCache>
                <c:ptCount val="1"/>
                <c:pt idx="0">
                  <c:v>PG </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2"/>
                </a:solidFill>
                <a:prstDash val="sysDash"/>
              </a:ln>
              <a:effectLst/>
            </c:spPr>
            <c:trendlineType val="linear"/>
            <c:dispRSqr val="0"/>
            <c:dispEq val="0"/>
          </c:trendline>
          <c:cat>
            <c:strRef>
              <c:f>'Data Visualization'!$C$23:$C$34</c:f>
              <c:strCache>
                <c:ptCount val="12"/>
                <c:pt idx="0">
                  <c:v>2012-2013</c:v>
                </c:pt>
                <c:pt idx="1">
                  <c:v>2013-2014</c:v>
                </c:pt>
                <c:pt idx="2">
                  <c:v>2014-2015</c:v>
                </c:pt>
                <c:pt idx="3">
                  <c:v>2015-2016</c:v>
                </c:pt>
                <c:pt idx="4">
                  <c:v>2016-2017</c:v>
                </c:pt>
                <c:pt idx="5">
                  <c:v>2017-2018</c:v>
                </c:pt>
                <c:pt idx="6">
                  <c:v>2018-2019</c:v>
                </c:pt>
                <c:pt idx="7">
                  <c:v>2019-2020</c:v>
                </c:pt>
                <c:pt idx="8">
                  <c:v>2020-2021</c:v>
                </c:pt>
                <c:pt idx="9">
                  <c:v>2021-2022</c:v>
                </c:pt>
                <c:pt idx="10">
                  <c:v>2022-2023</c:v>
                </c:pt>
                <c:pt idx="11">
                  <c:v>2023-2024 (Projected)</c:v>
                </c:pt>
              </c:strCache>
            </c:strRef>
          </c:cat>
          <c:val>
            <c:numRef>
              <c:f>'Data Visualization'!$E$23:$E$34</c:f>
              <c:numCache>
                <c:formatCode>#,##0</c:formatCode>
                <c:ptCount val="12"/>
                <c:pt idx="0">
                  <c:v>254064</c:v>
                </c:pt>
                <c:pt idx="1">
                  <c:v>279376</c:v>
                </c:pt>
                <c:pt idx="2">
                  <c:v>301068</c:v>
                </c:pt>
                <c:pt idx="3">
                  <c:v>331758</c:v>
                </c:pt>
                <c:pt idx="4">
                  <c:v>364755</c:v>
                </c:pt>
                <c:pt idx="5">
                  <c:v>402679</c:v>
                </c:pt>
                <c:pt idx="6">
                  <c:v>442317</c:v>
                </c:pt>
                <c:pt idx="7">
                  <c:v>483670</c:v>
                </c:pt>
                <c:pt idx="8">
                  <c:v>515260</c:v>
                </c:pt>
                <c:pt idx="9">
                  <c:v>547623</c:v>
                </c:pt>
                <c:pt idx="10">
                  <c:v>580690</c:v>
                </c:pt>
                <c:pt idx="11" formatCode="0.00">
                  <c:v>612846.18181818188</c:v>
                </c:pt>
              </c:numCache>
            </c:numRef>
          </c:val>
          <c:extLst>
            <c:ext xmlns:c16="http://schemas.microsoft.com/office/drawing/2014/chart" uri="{C3380CC4-5D6E-409C-BE32-E72D297353CC}">
              <c16:uniqueId val="{00000000-B9CD-4AF5-A244-6ACA31228BF7}"/>
            </c:ext>
          </c:extLst>
        </c:ser>
        <c:dLbls>
          <c:dLblPos val="outEnd"/>
          <c:showLegendKey val="0"/>
          <c:showVal val="1"/>
          <c:showCatName val="0"/>
          <c:showSerName val="0"/>
          <c:showPercent val="0"/>
          <c:showBubbleSize val="0"/>
        </c:dLbls>
        <c:gapWidth val="444"/>
        <c:overlap val="-90"/>
        <c:axId val="785846432"/>
        <c:axId val="785851712"/>
      </c:barChart>
      <c:catAx>
        <c:axId val="785846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85851712"/>
        <c:crosses val="autoZero"/>
        <c:auto val="1"/>
        <c:lblAlgn val="ctr"/>
        <c:lblOffset val="100"/>
        <c:noMultiLvlLbl val="0"/>
      </c:catAx>
      <c:valAx>
        <c:axId val="785851712"/>
        <c:scaling>
          <c:orientation val="minMax"/>
        </c:scaling>
        <c:delete val="1"/>
        <c:axPos val="l"/>
        <c:numFmt formatCode="#,##0" sourceLinked="1"/>
        <c:majorTickMark val="none"/>
        <c:minorTickMark val="none"/>
        <c:tickLblPos val="nextTo"/>
        <c:crossAx val="785846432"/>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Visualization'!$F$22</c:f>
              <c:strCache>
                <c:ptCount val="1"/>
                <c:pt idx="0">
                  <c:v>Diploma</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6"/>
                </a:solidFill>
                <a:prstDash val="sysDash"/>
              </a:ln>
              <a:effectLst/>
            </c:spPr>
            <c:trendlineType val="linear"/>
            <c:dispRSqr val="0"/>
            <c:dispEq val="0"/>
          </c:trendline>
          <c:cat>
            <c:strRef>
              <c:f>'Data Visualization'!$C$23:$C$34</c:f>
              <c:strCache>
                <c:ptCount val="12"/>
                <c:pt idx="0">
                  <c:v>2012-2013</c:v>
                </c:pt>
                <c:pt idx="1">
                  <c:v>2013-2014</c:v>
                </c:pt>
                <c:pt idx="2">
                  <c:v>2014-2015</c:v>
                </c:pt>
                <c:pt idx="3">
                  <c:v>2015-2016</c:v>
                </c:pt>
                <c:pt idx="4">
                  <c:v>2016-2017</c:v>
                </c:pt>
                <c:pt idx="5">
                  <c:v>2017-2018</c:v>
                </c:pt>
                <c:pt idx="6">
                  <c:v>2018-2019</c:v>
                </c:pt>
                <c:pt idx="7">
                  <c:v>2019-2020</c:v>
                </c:pt>
                <c:pt idx="8">
                  <c:v>2020-2021</c:v>
                </c:pt>
                <c:pt idx="9">
                  <c:v>2021-2022</c:v>
                </c:pt>
                <c:pt idx="10">
                  <c:v>2022-2023</c:v>
                </c:pt>
                <c:pt idx="11">
                  <c:v>2023-2024 (Projected)</c:v>
                </c:pt>
              </c:strCache>
            </c:strRef>
          </c:cat>
          <c:val>
            <c:numRef>
              <c:f>'Data Visualization'!$F$23:$F$34</c:f>
              <c:numCache>
                <c:formatCode>#,##0</c:formatCode>
                <c:ptCount val="12"/>
                <c:pt idx="0">
                  <c:v>101868</c:v>
                </c:pt>
                <c:pt idx="1">
                  <c:v>105238</c:v>
                </c:pt>
                <c:pt idx="2">
                  <c:v>108487</c:v>
                </c:pt>
                <c:pt idx="3">
                  <c:v>112747</c:v>
                </c:pt>
                <c:pt idx="4">
                  <c:v>120382</c:v>
                </c:pt>
                <c:pt idx="5">
                  <c:v>128215</c:v>
                </c:pt>
                <c:pt idx="6">
                  <c:v>138854</c:v>
                </c:pt>
                <c:pt idx="7">
                  <c:v>154022</c:v>
                </c:pt>
                <c:pt idx="8">
                  <c:v>165028</c:v>
                </c:pt>
                <c:pt idx="9">
                  <c:v>176637</c:v>
                </c:pt>
                <c:pt idx="10">
                  <c:v>188902</c:v>
                </c:pt>
                <c:pt idx="11" formatCode="0.00">
                  <c:v>190475.14545454545</c:v>
                </c:pt>
              </c:numCache>
            </c:numRef>
          </c:val>
          <c:extLst>
            <c:ext xmlns:c16="http://schemas.microsoft.com/office/drawing/2014/chart" uri="{C3380CC4-5D6E-409C-BE32-E72D297353CC}">
              <c16:uniqueId val="{00000000-2293-4840-8889-FBB0271E431D}"/>
            </c:ext>
          </c:extLst>
        </c:ser>
        <c:dLbls>
          <c:dLblPos val="outEnd"/>
          <c:showLegendKey val="0"/>
          <c:showVal val="1"/>
          <c:showCatName val="0"/>
          <c:showSerName val="0"/>
          <c:showPercent val="0"/>
          <c:showBubbleSize val="0"/>
        </c:dLbls>
        <c:gapWidth val="444"/>
        <c:overlap val="-90"/>
        <c:axId val="794859376"/>
        <c:axId val="794867056"/>
      </c:barChart>
      <c:catAx>
        <c:axId val="794859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94867056"/>
        <c:crosses val="autoZero"/>
        <c:auto val="1"/>
        <c:lblAlgn val="ctr"/>
        <c:lblOffset val="100"/>
        <c:noMultiLvlLbl val="0"/>
      </c:catAx>
      <c:valAx>
        <c:axId val="794867056"/>
        <c:scaling>
          <c:orientation val="minMax"/>
        </c:scaling>
        <c:delete val="1"/>
        <c:axPos val="l"/>
        <c:numFmt formatCode="#,##0" sourceLinked="1"/>
        <c:majorTickMark val="none"/>
        <c:minorTickMark val="none"/>
        <c:tickLblPos val="nextTo"/>
        <c:crossAx val="79485937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Visualization'!$G$22</c:f>
              <c:strCache>
                <c:ptCount val="1"/>
                <c:pt idx="0">
                  <c:v>Other Programs</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4"/>
                </a:solidFill>
                <a:prstDash val="sysDash"/>
              </a:ln>
              <a:effectLst/>
            </c:spPr>
            <c:trendlineType val="linear"/>
            <c:dispRSqr val="0"/>
            <c:dispEq val="0"/>
          </c:trendline>
          <c:cat>
            <c:strRef>
              <c:f>'Data Visualization'!$C$23:$C$34</c:f>
              <c:strCache>
                <c:ptCount val="12"/>
                <c:pt idx="0">
                  <c:v>2012-2013</c:v>
                </c:pt>
                <c:pt idx="1">
                  <c:v>2013-2014</c:v>
                </c:pt>
                <c:pt idx="2">
                  <c:v>2014-2015</c:v>
                </c:pt>
                <c:pt idx="3">
                  <c:v>2015-2016</c:v>
                </c:pt>
                <c:pt idx="4">
                  <c:v>2016-2017</c:v>
                </c:pt>
                <c:pt idx="5">
                  <c:v>2017-2018</c:v>
                </c:pt>
                <c:pt idx="6">
                  <c:v>2018-2019</c:v>
                </c:pt>
                <c:pt idx="7">
                  <c:v>2019-2020</c:v>
                </c:pt>
                <c:pt idx="8">
                  <c:v>2020-2021</c:v>
                </c:pt>
                <c:pt idx="9">
                  <c:v>2021-2022</c:v>
                </c:pt>
                <c:pt idx="10">
                  <c:v>2022-2023</c:v>
                </c:pt>
                <c:pt idx="11">
                  <c:v>2023-2024 (Projected)</c:v>
                </c:pt>
              </c:strCache>
            </c:strRef>
          </c:cat>
          <c:val>
            <c:numRef>
              <c:f>'Data Visualization'!$G$23:$G$34</c:f>
              <c:numCache>
                <c:formatCode>#,##0</c:formatCode>
                <c:ptCount val="12"/>
                <c:pt idx="0">
                  <c:v>6214</c:v>
                </c:pt>
                <c:pt idx="1">
                  <c:v>6987</c:v>
                </c:pt>
                <c:pt idx="2">
                  <c:v>8506</c:v>
                </c:pt>
                <c:pt idx="3">
                  <c:v>10532</c:v>
                </c:pt>
                <c:pt idx="4">
                  <c:v>13705</c:v>
                </c:pt>
                <c:pt idx="5">
                  <c:v>16046</c:v>
                </c:pt>
                <c:pt idx="6">
                  <c:v>19164</c:v>
                </c:pt>
                <c:pt idx="7">
                  <c:v>22340</c:v>
                </c:pt>
                <c:pt idx="8">
                  <c:v>24931</c:v>
                </c:pt>
                <c:pt idx="9">
                  <c:v>28745</c:v>
                </c:pt>
                <c:pt idx="10">
                  <c:v>32810</c:v>
                </c:pt>
                <c:pt idx="11" formatCode="0.00">
                  <c:v>33545.199999999997</c:v>
                </c:pt>
              </c:numCache>
            </c:numRef>
          </c:val>
          <c:extLst>
            <c:ext xmlns:c16="http://schemas.microsoft.com/office/drawing/2014/chart" uri="{C3380CC4-5D6E-409C-BE32-E72D297353CC}">
              <c16:uniqueId val="{00000000-6CDF-422B-BC99-47D3EA59061E}"/>
            </c:ext>
          </c:extLst>
        </c:ser>
        <c:dLbls>
          <c:dLblPos val="outEnd"/>
          <c:showLegendKey val="0"/>
          <c:showVal val="1"/>
          <c:showCatName val="0"/>
          <c:showSerName val="0"/>
          <c:showPercent val="0"/>
          <c:showBubbleSize val="0"/>
        </c:dLbls>
        <c:gapWidth val="444"/>
        <c:overlap val="-90"/>
        <c:axId val="785840192"/>
        <c:axId val="785852672"/>
      </c:barChart>
      <c:catAx>
        <c:axId val="785840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85852672"/>
        <c:crosses val="autoZero"/>
        <c:auto val="1"/>
        <c:lblAlgn val="ctr"/>
        <c:lblOffset val="100"/>
        <c:noMultiLvlLbl val="0"/>
      </c:catAx>
      <c:valAx>
        <c:axId val="785852672"/>
        <c:scaling>
          <c:orientation val="minMax"/>
        </c:scaling>
        <c:delete val="1"/>
        <c:axPos val="l"/>
        <c:numFmt formatCode="#,##0" sourceLinked="1"/>
        <c:majorTickMark val="none"/>
        <c:minorTickMark val="none"/>
        <c:tickLblPos val="nextTo"/>
        <c:crossAx val="785840192"/>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[GUS_R_Naven_Case.xlsx]Engineering Entrance Test Taker!PivotTable34</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Number of test takers - Engineering Entrance Exam</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round/>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round/>
          </a:ln>
          <a:effectLst/>
        </c:spPr>
        <c:marker>
          <c:symbol val="triangl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6"/>
            </a:solidFill>
            <a:round/>
          </a:ln>
          <a:effectLst/>
        </c:spPr>
        <c:marker>
          <c:symbol val="x"/>
          <c:size val="6"/>
          <c:spPr>
            <a:noFill/>
            <a:ln w="9525">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round/>
          </a:ln>
          <a:effectLst/>
        </c:spPr>
        <c:marker>
          <c:symbol val="star"/>
          <c:size val="6"/>
          <c:spPr>
            <a:noFill/>
            <a:ln w="9525">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round/>
          </a:ln>
          <a:effectLst/>
        </c:spPr>
        <c:marker>
          <c:symbol val="circle"/>
          <c:size val="6"/>
          <c:spPr>
            <a:solidFill>
              <a:schemeClr val="accent4">
                <a:lumMod val="60000"/>
              </a:schemeClr>
            </a:solidFill>
            <a:ln w="9525">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6"/>
            </a:solidFill>
            <a:round/>
          </a:ln>
          <a:effectLst/>
        </c:spPr>
        <c:marker>
          <c:symbol val="plus"/>
          <c:size val="6"/>
          <c:spPr>
            <a:noFill/>
            <a:ln w="9525">
              <a:solidFill>
                <a:schemeClr val="accent6">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'Engineering Entrance Test Taker'!$B$3:$B$4</c:f>
              <c:strCache>
                <c:ptCount val="1"/>
                <c:pt idx="0">
                  <c:v>2014-15</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'Engineering Entrance Test Taker'!$A$5:$A$10</c:f>
              <c:strCache>
                <c:ptCount val="5"/>
                <c:pt idx="0">
                  <c:v>BITSAT</c:v>
                </c:pt>
                <c:pt idx="1">
                  <c:v>JEE (Advanced)</c:v>
                </c:pt>
                <c:pt idx="2">
                  <c:v>JEE (Main)</c:v>
                </c:pt>
                <c:pt idx="3">
                  <c:v>SRMJEEE</c:v>
                </c:pt>
                <c:pt idx="4">
                  <c:v>VITEEE</c:v>
                </c:pt>
              </c:strCache>
            </c:strRef>
          </c:cat>
          <c:val>
            <c:numRef>
              <c:f>'Engineering Entrance Test Taker'!$B$5:$B$10</c:f>
              <c:numCache>
                <c:formatCode>General</c:formatCode>
                <c:ptCount val="5"/>
                <c:pt idx="0">
                  <c:v>172890</c:v>
                </c:pt>
                <c:pt idx="1">
                  <c:v>126997</c:v>
                </c:pt>
                <c:pt idx="2">
                  <c:v>1207058</c:v>
                </c:pt>
                <c:pt idx="3">
                  <c:v>134934</c:v>
                </c:pt>
                <c:pt idx="4">
                  <c:v>167625</c:v>
                </c:pt>
              </c:numCache>
            </c:numRef>
          </c:val>
          <c:smooth val="0"/>
          <c:extLst>
            <c:ext xmlns:c16="http://schemas.microsoft.com/office/drawing/2014/chart" uri="{C3380CC4-5D6E-409C-BE32-E72D297353CC}">
              <c16:uniqueId val="{00000000-DE9C-4D0F-9D39-F2E383E9684B}"/>
            </c:ext>
          </c:extLst>
        </c:ser>
        <c:ser>
          <c:idx val="1"/>
          <c:order val="1"/>
          <c:tx>
            <c:strRef>
              <c:f>'Engineering Entrance Test Taker'!$C$3:$C$4</c:f>
              <c:strCache>
                <c:ptCount val="1"/>
                <c:pt idx="0">
                  <c:v>2015-16</c:v>
                </c:pt>
              </c:strCache>
            </c:strRef>
          </c:tx>
          <c:spPr>
            <a:ln w="22225" cap="rnd">
              <a:solidFill>
                <a:schemeClr val="accent5"/>
              </a:solidFill>
              <a:round/>
            </a:ln>
            <a:effectLst/>
          </c:spPr>
          <c:marker>
            <c:symbol val="square"/>
            <c:size val="6"/>
            <c:spPr>
              <a:solidFill>
                <a:schemeClr val="accent5"/>
              </a:solidFill>
              <a:ln w="9525">
                <a:solidFill>
                  <a:schemeClr val="accent5"/>
                </a:solidFill>
                <a:round/>
              </a:ln>
              <a:effectLst/>
            </c:spPr>
          </c:marker>
          <c:cat>
            <c:strRef>
              <c:f>'Engineering Entrance Test Taker'!$A$5:$A$10</c:f>
              <c:strCache>
                <c:ptCount val="5"/>
                <c:pt idx="0">
                  <c:v>BITSAT</c:v>
                </c:pt>
                <c:pt idx="1">
                  <c:v>JEE (Advanced)</c:v>
                </c:pt>
                <c:pt idx="2">
                  <c:v>JEE (Main)</c:v>
                </c:pt>
                <c:pt idx="3">
                  <c:v>SRMJEEE</c:v>
                </c:pt>
                <c:pt idx="4">
                  <c:v>VITEEE</c:v>
                </c:pt>
              </c:strCache>
            </c:strRef>
          </c:cat>
          <c:val>
            <c:numRef>
              <c:f>'Engineering Entrance Test Taker'!$C$5:$C$10</c:f>
              <c:numCache>
                <c:formatCode>General</c:formatCode>
                <c:ptCount val="5"/>
                <c:pt idx="0">
                  <c:v>199997</c:v>
                </c:pt>
                <c:pt idx="1">
                  <c:v>117238</c:v>
                </c:pt>
                <c:pt idx="2">
                  <c:v>1153646</c:v>
                </c:pt>
                <c:pt idx="3">
                  <c:v>155387</c:v>
                </c:pt>
                <c:pt idx="4">
                  <c:v>178477</c:v>
                </c:pt>
              </c:numCache>
            </c:numRef>
          </c:val>
          <c:smooth val="0"/>
          <c:extLst>
            <c:ext xmlns:c16="http://schemas.microsoft.com/office/drawing/2014/chart" uri="{C3380CC4-5D6E-409C-BE32-E72D297353CC}">
              <c16:uniqueId val="{00000001-DE9C-4D0F-9D39-F2E383E9684B}"/>
            </c:ext>
          </c:extLst>
        </c:ser>
        <c:ser>
          <c:idx val="2"/>
          <c:order val="2"/>
          <c:tx>
            <c:strRef>
              <c:f>'Engineering Entrance Test Taker'!$D$3:$D$4</c:f>
              <c:strCache>
                <c:ptCount val="1"/>
                <c:pt idx="0">
                  <c:v>2016-17</c:v>
                </c:pt>
              </c:strCache>
            </c:strRef>
          </c:tx>
          <c:spPr>
            <a:ln w="22225" cap="rnd">
              <a:solidFill>
                <a:schemeClr val="accent4"/>
              </a:solidFill>
              <a:round/>
            </a:ln>
            <a:effectLst/>
          </c:spPr>
          <c:marker>
            <c:symbol val="triangle"/>
            <c:size val="6"/>
            <c:spPr>
              <a:solidFill>
                <a:schemeClr val="accent4"/>
              </a:solidFill>
              <a:ln w="9525">
                <a:solidFill>
                  <a:schemeClr val="accent4"/>
                </a:solidFill>
                <a:round/>
              </a:ln>
              <a:effectLst/>
            </c:spPr>
          </c:marker>
          <c:cat>
            <c:strRef>
              <c:f>'Engineering Entrance Test Taker'!$A$5:$A$10</c:f>
              <c:strCache>
                <c:ptCount val="5"/>
                <c:pt idx="0">
                  <c:v>BITSAT</c:v>
                </c:pt>
                <c:pt idx="1">
                  <c:v>JEE (Advanced)</c:v>
                </c:pt>
                <c:pt idx="2">
                  <c:v>JEE (Main)</c:v>
                </c:pt>
                <c:pt idx="3">
                  <c:v>SRMJEEE</c:v>
                </c:pt>
                <c:pt idx="4">
                  <c:v>VITEEE</c:v>
                </c:pt>
              </c:strCache>
            </c:strRef>
          </c:cat>
          <c:val>
            <c:numRef>
              <c:f>'Engineering Entrance Test Taker'!$D$5:$D$10</c:f>
              <c:numCache>
                <c:formatCode>General</c:formatCode>
                <c:ptCount val="5"/>
                <c:pt idx="0">
                  <c:v>199954</c:v>
                </c:pt>
                <c:pt idx="1">
                  <c:v>155948</c:v>
                </c:pt>
                <c:pt idx="2">
                  <c:v>1119158</c:v>
                </c:pt>
                <c:pt idx="3">
                  <c:v>167352</c:v>
                </c:pt>
                <c:pt idx="4">
                  <c:v>202406</c:v>
                </c:pt>
              </c:numCache>
            </c:numRef>
          </c:val>
          <c:smooth val="0"/>
          <c:extLst>
            <c:ext xmlns:c16="http://schemas.microsoft.com/office/drawing/2014/chart" uri="{C3380CC4-5D6E-409C-BE32-E72D297353CC}">
              <c16:uniqueId val="{00000002-DE9C-4D0F-9D39-F2E383E9684B}"/>
            </c:ext>
          </c:extLst>
        </c:ser>
        <c:ser>
          <c:idx val="3"/>
          <c:order val="3"/>
          <c:tx>
            <c:strRef>
              <c:f>'Engineering Entrance Test Taker'!$E$3:$E$4</c:f>
              <c:strCache>
                <c:ptCount val="1"/>
                <c:pt idx="0">
                  <c:v>2017-18</c:v>
                </c:pt>
              </c:strCache>
            </c:strRef>
          </c:tx>
          <c:spPr>
            <a:ln w="22225" cap="rnd">
              <a:solidFill>
                <a:schemeClr val="accent6">
                  <a:lumMod val="60000"/>
                </a:schemeClr>
              </a:solidFill>
              <a:round/>
            </a:ln>
            <a:effectLst/>
          </c:spPr>
          <c:marker>
            <c:symbol val="x"/>
            <c:size val="6"/>
            <c:spPr>
              <a:noFill/>
              <a:ln w="9525">
                <a:solidFill>
                  <a:schemeClr val="accent6">
                    <a:lumMod val="60000"/>
                  </a:schemeClr>
                </a:solidFill>
                <a:round/>
              </a:ln>
              <a:effectLst/>
            </c:spPr>
          </c:marker>
          <c:cat>
            <c:strRef>
              <c:f>'Engineering Entrance Test Taker'!$A$5:$A$10</c:f>
              <c:strCache>
                <c:ptCount val="5"/>
                <c:pt idx="0">
                  <c:v>BITSAT</c:v>
                </c:pt>
                <c:pt idx="1">
                  <c:v>JEE (Advanced)</c:v>
                </c:pt>
                <c:pt idx="2">
                  <c:v>JEE (Main)</c:v>
                </c:pt>
                <c:pt idx="3">
                  <c:v>SRMJEEE</c:v>
                </c:pt>
                <c:pt idx="4">
                  <c:v>VITEEE</c:v>
                </c:pt>
              </c:strCache>
            </c:strRef>
          </c:cat>
          <c:val>
            <c:numRef>
              <c:f>'Engineering Entrance Test Taker'!$E$5:$E$10</c:f>
              <c:numCache>
                <c:formatCode>General</c:formatCode>
                <c:ptCount val="5"/>
                <c:pt idx="0">
                  <c:v>214260</c:v>
                </c:pt>
                <c:pt idx="1">
                  <c:v>172024</c:v>
                </c:pt>
                <c:pt idx="2">
                  <c:v>1043739</c:v>
                </c:pt>
                <c:pt idx="3">
                  <c:v>166726</c:v>
                </c:pt>
                <c:pt idx="4">
                  <c:v>204653</c:v>
                </c:pt>
              </c:numCache>
            </c:numRef>
          </c:val>
          <c:smooth val="0"/>
          <c:extLst>
            <c:ext xmlns:c16="http://schemas.microsoft.com/office/drawing/2014/chart" uri="{C3380CC4-5D6E-409C-BE32-E72D297353CC}">
              <c16:uniqueId val="{00000003-DE9C-4D0F-9D39-F2E383E9684B}"/>
            </c:ext>
          </c:extLst>
        </c:ser>
        <c:ser>
          <c:idx val="4"/>
          <c:order val="4"/>
          <c:tx>
            <c:strRef>
              <c:f>'Engineering Entrance Test Taker'!$F$3:$F$4</c:f>
              <c:strCache>
                <c:ptCount val="1"/>
                <c:pt idx="0">
                  <c:v>2018-19</c:v>
                </c:pt>
              </c:strCache>
            </c:strRef>
          </c:tx>
          <c:spPr>
            <a:ln w="22225" cap="rnd">
              <a:solidFill>
                <a:schemeClr val="accent5">
                  <a:lumMod val="60000"/>
                </a:schemeClr>
              </a:solidFill>
              <a:round/>
            </a:ln>
            <a:effectLst/>
          </c:spPr>
          <c:marker>
            <c:symbol val="star"/>
            <c:size val="6"/>
            <c:spPr>
              <a:noFill/>
              <a:ln w="9525">
                <a:solidFill>
                  <a:schemeClr val="accent5">
                    <a:lumMod val="60000"/>
                  </a:schemeClr>
                </a:solidFill>
                <a:round/>
              </a:ln>
              <a:effectLst/>
            </c:spPr>
          </c:marker>
          <c:cat>
            <c:strRef>
              <c:f>'Engineering Entrance Test Taker'!$A$5:$A$10</c:f>
              <c:strCache>
                <c:ptCount val="5"/>
                <c:pt idx="0">
                  <c:v>BITSAT</c:v>
                </c:pt>
                <c:pt idx="1">
                  <c:v>JEE (Advanced)</c:v>
                </c:pt>
                <c:pt idx="2">
                  <c:v>JEE (Main)</c:v>
                </c:pt>
                <c:pt idx="3">
                  <c:v>SRMJEEE</c:v>
                </c:pt>
                <c:pt idx="4">
                  <c:v>VITEEE</c:v>
                </c:pt>
              </c:strCache>
            </c:strRef>
          </c:cat>
          <c:val>
            <c:numRef>
              <c:f>'Engineering Entrance Test Taker'!$F$5:$F$10</c:f>
              <c:numCache>
                <c:formatCode>General</c:formatCode>
                <c:ptCount val="5"/>
                <c:pt idx="0">
                  <c:v>231631</c:v>
                </c:pt>
                <c:pt idx="1">
                  <c:v>164822</c:v>
                </c:pt>
                <c:pt idx="2">
                  <c:v>1025977</c:v>
                </c:pt>
                <c:pt idx="3">
                  <c:v>139451</c:v>
                </c:pt>
                <c:pt idx="4">
                  <c:v>222141</c:v>
                </c:pt>
              </c:numCache>
            </c:numRef>
          </c:val>
          <c:smooth val="0"/>
          <c:extLst>
            <c:ext xmlns:c16="http://schemas.microsoft.com/office/drawing/2014/chart" uri="{C3380CC4-5D6E-409C-BE32-E72D297353CC}">
              <c16:uniqueId val="{00000004-DE9C-4D0F-9D39-F2E383E9684B}"/>
            </c:ext>
          </c:extLst>
        </c:ser>
        <c:ser>
          <c:idx val="5"/>
          <c:order val="5"/>
          <c:tx>
            <c:strRef>
              <c:f>'Engineering Entrance Test Taker'!$G$3:$G$4</c:f>
              <c:strCache>
                <c:ptCount val="1"/>
                <c:pt idx="0">
                  <c:v>2019-20</c:v>
                </c:pt>
              </c:strCache>
            </c:strRef>
          </c:tx>
          <c:spPr>
            <a:ln w="22225" cap="rnd">
              <a:solidFill>
                <a:schemeClr val="accent4">
                  <a:lumMod val="60000"/>
                </a:schemeClr>
              </a:solidFill>
              <a:round/>
            </a:ln>
            <a:effectLst/>
          </c:spPr>
          <c:marker>
            <c:symbol val="circle"/>
            <c:size val="6"/>
            <c:spPr>
              <a:solidFill>
                <a:schemeClr val="accent4">
                  <a:lumMod val="60000"/>
                </a:schemeClr>
              </a:solidFill>
              <a:ln w="9525">
                <a:solidFill>
                  <a:schemeClr val="accent4">
                    <a:lumMod val="60000"/>
                  </a:schemeClr>
                </a:solidFill>
                <a:round/>
              </a:ln>
              <a:effectLst/>
            </c:spPr>
          </c:marker>
          <c:cat>
            <c:strRef>
              <c:f>'Engineering Entrance Test Taker'!$A$5:$A$10</c:f>
              <c:strCache>
                <c:ptCount val="5"/>
                <c:pt idx="0">
                  <c:v>BITSAT</c:v>
                </c:pt>
                <c:pt idx="1">
                  <c:v>JEE (Advanced)</c:v>
                </c:pt>
                <c:pt idx="2">
                  <c:v>JEE (Main)</c:v>
                </c:pt>
                <c:pt idx="3">
                  <c:v>SRMJEEE</c:v>
                </c:pt>
                <c:pt idx="4">
                  <c:v>VITEEE</c:v>
                </c:pt>
              </c:strCache>
            </c:strRef>
          </c:cat>
          <c:val>
            <c:numRef>
              <c:f>'Engineering Entrance Test Taker'!$G$5:$G$10</c:f>
              <c:numCache>
                <c:formatCode>General</c:formatCode>
                <c:ptCount val="5"/>
                <c:pt idx="0">
                  <c:v>233000</c:v>
                </c:pt>
                <c:pt idx="1">
                  <c:v>250000</c:v>
                </c:pt>
                <c:pt idx="2">
                  <c:v>869010</c:v>
                </c:pt>
                <c:pt idx="3">
                  <c:v>115000</c:v>
                </c:pt>
                <c:pt idx="4">
                  <c:v>229000</c:v>
                </c:pt>
              </c:numCache>
            </c:numRef>
          </c:val>
          <c:smooth val="0"/>
          <c:extLst>
            <c:ext xmlns:c16="http://schemas.microsoft.com/office/drawing/2014/chart" uri="{C3380CC4-5D6E-409C-BE32-E72D297353CC}">
              <c16:uniqueId val="{00000005-DE9C-4D0F-9D39-F2E383E9684B}"/>
            </c:ext>
          </c:extLst>
        </c:ser>
        <c:ser>
          <c:idx val="6"/>
          <c:order val="6"/>
          <c:tx>
            <c:strRef>
              <c:f>'Engineering Entrance Test Taker'!$H$3:$H$4</c:f>
              <c:strCache>
                <c:ptCount val="1"/>
                <c:pt idx="0">
                  <c:v>2020-21</c:v>
                </c:pt>
              </c:strCache>
            </c:strRef>
          </c:tx>
          <c:spPr>
            <a:ln w="22225" cap="rnd">
              <a:solidFill>
                <a:schemeClr val="accent6">
                  <a:lumMod val="80000"/>
                  <a:lumOff val="20000"/>
                </a:schemeClr>
              </a:solidFill>
              <a:round/>
            </a:ln>
            <a:effectLst/>
          </c:spPr>
          <c:marker>
            <c:symbol val="plus"/>
            <c:size val="6"/>
            <c:spPr>
              <a:noFill/>
              <a:ln w="9525">
                <a:solidFill>
                  <a:schemeClr val="accent6">
                    <a:lumMod val="80000"/>
                    <a:lumOff val="20000"/>
                  </a:schemeClr>
                </a:solidFill>
                <a:round/>
              </a:ln>
              <a:effectLst/>
            </c:spPr>
          </c:marker>
          <c:cat>
            <c:strRef>
              <c:f>'Engineering Entrance Test Taker'!$A$5:$A$10</c:f>
              <c:strCache>
                <c:ptCount val="5"/>
                <c:pt idx="0">
                  <c:v>BITSAT</c:v>
                </c:pt>
                <c:pt idx="1">
                  <c:v>JEE (Advanced)</c:v>
                </c:pt>
                <c:pt idx="2">
                  <c:v>JEE (Main)</c:v>
                </c:pt>
                <c:pt idx="3">
                  <c:v>SRMJEEE</c:v>
                </c:pt>
                <c:pt idx="4">
                  <c:v>VITEEE</c:v>
                </c:pt>
              </c:strCache>
            </c:strRef>
          </c:cat>
          <c:val>
            <c:numRef>
              <c:f>'Engineering Entrance Test Taker'!$H$5:$H$10</c:f>
              <c:numCache>
                <c:formatCode>General</c:formatCode>
                <c:ptCount val="5"/>
                <c:pt idx="0">
                  <c:v>250000</c:v>
                </c:pt>
                <c:pt idx="1">
                  <c:v>250000</c:v>
                </c:pt>
                <c:pt idx="2">
                  <c:v>635772</c:v>
                </c:pt>
                <c:pt idx="3">
                  <c:v>125000</c:v>
                </c:pt>
                <c:pt idx="4">
                  <c:v>184483</c:v>
                </c:pt>
              </c:numCache>
            </c:numRef>
          </c:val>
          <c:smooth val="0"/>
          <c:extLst>
            <c:ext xmlns:c16="http://schemas.microsoft.com/office/drawing/2014/chart" uri="{C3380CC4-5D6E-409C-BE32-E72D297353CC}">
              <c16:uniqueId val="{00000006-DE9C-4D0F-9D39-F2E383E9684B}"/>
            </c:ext>
          </c:extLst>
        </c:ser>
        <c:dLbls>
          <c:showLegendKey val="0"/>
          <c:showVal val="0"/>
          <c:showCatName val="0"/>
          <c:showSerName val="0"/>
          <c:showPercent val="0"/>
          <c:showBubbleSize val="0"/>
        </c:dLbls>
        <c:marker val="1"/>
        <c:smooth val="0"/>
        <c:axId val="830962976"/>
        <c:axId val="830963936"/>
      </c:lineChart>
      <c:catAx>
        <c:axId val="830962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ln>
                  <a:solidFill>
                    <a:schemeClr val="tx1"/>
                  </a:solidFill>
                </a:ln>
                <a:solidFill>
                  <a:schemeClr val="tx1">
                    <a:lumMod val="65000"/>
                    <a:lumOff val="35000"/>
                  </a:schemeClr>
                </a:solidFill>
                <a:latin typeface="+mn-lt"/>
                <a:ea typeface="+mn-ea"/>
                <a:cs typeface="+mn-cs"/>
              </a:defRPr>
            </a:pPr>
            <a:endParaRPr lang="en-US"/>
          </a:p>
        </c:txPr>
        <c:crossAx val="830963936"/>
        <c:crosses val="autoZero"/>
        <c:auto val="1"/>
        <c:lblAlgn val="ctr"/>
        <c:lblOffset val="100"/>
        <c:noMultiLvlLbl val="0"/>
      </c:catAx>
      <c:valAx>
        <c:axId val="83096393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6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8</xdr:col>
      <xdr:colOff>121920</xdr:colOff>
      <xdr:row>2</xdr:row>
      <xdr:rowOff>87630</xdr:rowOff>
    </xdr:from>
    <xdr:to>
      <xdr:col>15</xdr:col>
      <xdr:colOff>388620</xdr:colOff>
      <xdr:row>17</xdr:row>
      <xdr:rowOff>144780</xdr:rowOff>
    </xdr:to>
    <xdr:graphicFrame macro="">
      <xdr:nvGraphicFramePr>
        <xdr:cNvPr id="3" name="Chart 2">
          <a:extLst>
            <a:ext uri="{FF2B5EF4-FFF2-40B4-BE49-F238E27FC236}">
              <a16:creationId xmlns:a16="http://schemas.microsoft.com/office/drawing/2014/main" id="{FA6A80D5-E7E1-D12F-CFC9-6C426B73B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480060</xdr:colOff>
      <xdr:row>2</xdr:row>
      <xdr:rowOff>156210</xdr:rowOff>
    </xdr:from>
    <xdr:to>
      <xdr:col>23</xdr:col>
      <xdr:colOff>175260</xdr:colOff>
      <xdr:row>17</xdr:row>
      <xdr:rowOff>156210</xdr:rowOff>
    </xdr:to>
    <xdr:graphicFrame macro="">
      <xdr:nvGraphicFramePr>
        <xdr:cNvPr id="4" name="Chart 3">
          <a:extLst>
            <a:ext uri="{FF2B5EF4-FFF2-40B4-BE49-F238E27FC236}">
              <a16:creationId xmlns:a16="http://schemas.microsoft.com/office/drawing/2014/main" id="{F5CCA1DE-F5E7-E066-7DF0-C474D9773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434340</xdr:colOff>
      <xdr:row>2</xdr:row>
      <xdr:rowOff>171450</xdr:rowOff>
    </xdr:from>
    <xdr:to>
      <xdr:col>31</xdr:col>
      <xdr:colOff>274320</xdr:colOff>
      <xdr:row>18</xdr:row>
      <xdr:rowOff>160020</xdr:rowOff>
    </xdr:to>
    <xdr:graphicFrame macro="">
      <xdr:nvGraphicFramePr>
        <xdr:cNvPr id="5" name="Chart 4">
          <a:extLst>
            <a:ext uri="{FF2B5EF4-FFF2-40B4-BE49-F238E27FC236}">
              <a16:creationId xmlns:a16="http://schemas.microsoft.com/office/drawing/2014/main" id="{F88BD07C-F1D5-DFCE-502B-5981A58CA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541020</xdr:colOff>
      <xdr:row>2</xdr:row>
      <xdr:rowOff>148590</xdr:rowOff>
    </xdr:from>
    <xdr:to>
      <xdr:col>39</xdr:col>
      <xdr:colOff>335280</xdr:colOff>
      <xdr:row>19</xdr:row>
      <xdr:rowOff>7620</xdr:rowOff>
    </xdr:to>
    <xdr:graphicFrame macro="">
      <xdr:nvGraphicFramePr>
        <xdr:cNvPr id="6" name="Chart 5">
          <a:extLst>
            <a:ext uri="{FF2B5EF4-FFF2-40B4-BE49-F238E27FC236}">
              <a16:creationId xmlns:a16="http://schemas.microsoft.com/office/drawing/2014/main" id="{288D9DD8-0E53-DC81-1C8D-C1DA8390C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449580</xdr:colOff>
      <xdr:row>19</xdr:row>
      <xdr:rowOff>163830</xdr:rowOff>
    </xdr:from>
    <xdr:to>
      <xdr:col>15</xdr:col>
      <xdr:colOff>68580</xdr:colOff>
      <xdr:row>34</xdr:row>
      <xdr:rowOff>152400</xdr:rowOff>
    </xdr:to>
    <xdr:graphicFrame macro="">
      <xdr:nvGraphicFramePr>
        <xdr:cNvPr id="7" name="Chart 6">
          <a:extLst>
            <a:ext uri="{FF2B5EF4-FFF2-40B4-BE49-F238E27FC236}">
              <a16:creationId xmlns:a16="http://schemas.microsoft.com/office/drawing/2014/main" id="{F5F7E5EC-75E8-F9AB-8D4A-FC3936E7F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259080</xdr:colOff>
      <xdr:row>19</xdr:row>
      <xdr:rowOff>179070</xdr:rowOff>
    </xdr:from>
    <xdr:to>
      <xdr:col>22</xdr:col>
      <xdr:colOff>563880</xdr:colOff>
      <xdr:row>34</xdr:row>
      <xdr:rowOff>179070</xdr:rowOff>
    </xdr:to>
    <xdr:graphicFrame macro="">
      <xdr:nvGraphicFramePr>
        <xdr:cNvPr id="8" name="Chart 7">
          <a:extLst>
            <a:ext uri="{FF2B5EF4-FFF2-40B4-BE49-F238E27FC236}">
              <a16:creationId xmlns:a16="http://schemas.microsoft.com/office/drawing/2014/main" id="{85DF839D-BFC6-B6AC-3B93-2D1FAFEE2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441960</xdr:colOff>
      <xdr:row>36</xdr:row>
      <xdr:rowOff>19050</xdr:rowOff>
    </xdr:from>
    <xdr:to>
      <xdr:col>15</xdr:col>
      <xdr:colOff>137160</xdr:colOff>
      <xdr:row>51</xdr:row>
      <xdr:rowOff>19050</xdr:rowOff>
    </xdr:to>
    <xdr:graphicFrame macro="">
      <xdr:nvGraphicFramePr>
        <xdr:cNvPr id="9" name="Chart 8">
          <a:extLst>
            <a:ext uri="{FF2B5EF4-FFF2-40B4-BE49-F238E27FC236}">
              <a16:creationId xmlns:a16="http://schemas.microsoft.com/office/drawing/2014/main" id="{48C3D088-AE40-6BDC-7921-9BB2D3E2C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419100</xdr:colOff>
      <xdr:row>36</xdr:row>
      <xdr:rowOff>19050</xdr:rowOff>
    </xdr:from>
    <xdr:to>
      <xdr:col>23</xdr:col>
      <xdr:colOff>114300</xdr:colOff>
      <xdr:row>51</xdr:row>
      <xdr:rowOff>19050</xdr:rowOff>
    </xdr:to>
    <xdr:graphicFrame macro="">
      <xdr:nvGraphicFramePr>
        <xdr:cNvPr id="10" name="Chart 9">
          <a:extLst>
            <a:ext uri="{FF2B5EF4-FFF2-40B4-BE49-F238E27FC236}">
              <a16:creationId xmlns:a16="http://schemas.microsoft.com/office/drawing/2014/main" id="{89675A8F-5A24-C5C8-AEC6-737C493A0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45720</xdr:colOff>
      <xdr:row>11</xdr:row>
      <xdr:rowOff>167640</xdr:rowOff>
    </xdr:from>
    <xdr:to>
      <xdr:col>10</xdr:col>
      <xdr:colOff>480060</xdr:colOff>
      <xdr:row>35</xdr:row>
      <xdr:rowOff>106680</xdr:rowOff>
    </xdr:to>
    <xdr:graphicFrame macro="">
      <xdr:nvGraphicFramePr>
        <xdr:cNvPr id="3" name="Chart 2">
          <a:extLst>
            <a:ext uri="{FF2B5EF4-FFF2-40B4-BE49-F238E27FC236}">
              <a16:creationId xmlns:a16="http://schemas.microsoft.com/office/drawing/2014/main" id="{02550440-1DC3-C15D-4EC5-FFBDAF396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982980</xdr:colOff>
      <xdr:row>13</xdr:row>
      <xdr:rowOff>15240</xdr:rowOff>
    </xdr:from>
    <xdr:to>
      <xdr:col>11</xdr:col>
      <xdr:colOff>327660</xdr:colOff>
      <xdr:row>37</xdr:row>
      <xdr:rowOff>45720</xdr:rowOff>
    </xdr:to>
    <xdr:graphicFrame macro="">
      <xdr:nvGraphicFramePr>
        <xdr:cNvPr id="2" name="Chart 1">
          <a:extLst>
            <a:ext uri="{FF2B5EF4-FFF2-40B4-BE49-F238E27FC236}">
              <a16:creationId xmlns:a16="http://schemas.microsoft.com/office/drawing/2014/main" id="{37A59255-CB98-EFC2-D73B-47A810F39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358140</xdr:colOff>
      <xdr:row>0</xdr:row>
      <xdr:rowOff>106680</xdr:rowOff>
    </xdr:from>
    <xdr:to>
      <xdr:col>8</xdr:col>
      <xdr:colOff>388620</xdr:colOff>
      <xdr:row>14</xdr:row>
      <xdr:rowOff>13335</xdr:rowOff>
    </xdr:to>
    <mc:AlternateContent xmlns:mc="http://schemas.openxmlformats.org/markup-compatibility/2006">
      <mc:Choice xmlns:a14="http://schemas.microsoft.com/office/drawing/2010/main" Requires="a14">
        <xdr:graphicFrame macro="">
          <xdr:nvGraphicFramePr>
            <xdr:cNvPr id="3" name="Academic Year">
              <a:extLst>
                <a:ext uri="{FF2B5EF4-FFF2-40B4-BE49-F238E27FC236}">
                  <a16:creationId xmlns:a16="http://schemas.microsoft.com/office/drawing/2014/main" id="{86D47870-25A5-30C8-2D1C-B608F315B9C7}"/>
                </a:ext>
              </a:extLst>
            </xdr:cNvPr>
            <xdr:cNvGraphicFramePr/>
          </xdr:nvGraphicFramePr>
          <xdr:xfrm>
            <a:off x="0" y="0"/>
            <a:ext cx="0" cy="0"/>
          </xdr:xfrm>
          <a:graphic>
            <a:graphicData uri="http://schemas.microsoft.com/office/drawing/2010/slicer">
              <sle:slicer xmlns:sle="http://schemas.microsoft.com/office/drawing/2010/slicer" name="Academic Year"/>
            </a:graphicData>
          </a:graphic>
        </xdr:graphicFrame>
      </mc:Choice>
      <mc:Fallback>
        <xdr:sp macro="" textlink="">
          <xdr:nvSpPr>
            <xdr:cNvPr id="0" name=""/>
            <xdr:cNvSpPr>
              <a:spLocks noTextEdit="1"/>
            </xdr:cNvSpPr>
          </xdr:nvSpPr>
          <xdr:spPr>
            <a:xfrm>
              <a:off x="7734300" y="106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1485900</xdr:colOff>
      <xdr:row>14</xdr:row>
      <xdr:rowOff>30480</xdr:rowOff>
    </xdr:from>
    <xdr:to>
      <xdr:col>7</xdr:col>
      <xdr:colOff>53340</xdr:colOff>
      <xdr:row>38</xdr:row>
      <xdr:rowOff>68580</xdr:rowOff>
    </xdr:to>
    <xdr:graphicFrame macro="">
      <xdr:nvGraphicFramePr>
        <xdr:cNvPr id="4" name="Chart 3">
          <a:extLst>
            <a:ext uri="{FF2B5EF4-FFF2-40B4-BE49-F238E27FC236}">
              <a16:creationId xmlns:a16="http://schemas.microsoft.com/office/drawing/2014/main" id="{53FA89BA-5136-D555-5E05-B8AD68AEA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2468880</xdr:colOff>
      <xdr:row>13</xdr:row>
      <xdr:rowOff>7620</xdr:rowOff>
    </xdr:from>
    <xdr:to>
      <xdr:col>8</xdr:col>
      <xdr:colOff>304800</xdr:colOff>
      <xdr:row>38</xdr:row>
      <xdr:rowOff>7620</xdr:rowOff>
    </xdr:to>
    <xdr:graphicFrame macro="">
      <xdr:nvGraphicFramePr>
        <xdr:cNvPr id="2" name="Chart 1">
          <a:extLst>
            <a:ext uri="{FF2B5EF4-FFF2-40B4-BE49-F238E27FC236}">
              <a16:creationId xmlns:a16="http://schemas.microsoft.com/office/drawing/2014/main" id="{73BF2793-FD0D-A20E-CC21-06C78381E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n r" refreshedDate="45050.97885162037" createdVersion="8" refreshedVersion="8" minRefreshableVersion="3" recordCount="35" xr:uid="{CA801FB3-2E48-4842-98E4-0E73ACBDAF53}">
  <cacheSource type="worksheet">
    <worksheetSource ref="I5:L40" sheet="Scrapped data of entrance test"/>
  </cacheSource>
  <cacheFields count="4">
    <cacheField name="Entrance Exam" numFmtId="0">
      <sharedItems count="7">
        <s v="CAT (Common Admission Test)"/>
        <s v="MAT (Management Aptitude Test)"/>
        <s v="XAT (Xavier Aptitude Test)"/>
        <s v="CMAT (Common Management Admission Test)"/>
        <s v="SNAP (Symbiosis National Aptitude Test)"/>
        <s v="NMAT by GMAC (Graduate Management Admission Council)"/>
        <s v="GMAT (Graduate Management Admission Test)"/>
      </sharedItems>
    </cacheField>
    <cacheField name="Academic Year" numFmtId="0">
      <sharedItems count="5">
        <s v="2020-21"/>
        <s v="2019-20"/>
        <s v="2018-19"/>
        <s v="2017-18"/>
        <s v="2016-17"/>
      </sharedItems>
    </cacheField>
    <cacheField name="Number of Applicants" numFmtId="3">
      <sharedItems containsSemiMixedTypes="0" containsString="0" containsNumber="1" containsInteger="1" minValue="17764" maxValue="244169"/>
    </cacheField>
    <cacheField name="Number of Test Takers" numFmtId="0">
      <sharedItems containsMixedTypes="1" containsNumber="1" containsInteger="1" minValue="17764" maxValue="228072" count="31">
        <n v="228072"/>
        <n v="227835"/>
        <n v="209405"/>
        <n v="199632"/>
        <n v="195000"/>
        <n v="191432"/>
        <n v="163364"/>
        <n v="208400"/>
        <n v="214394"/>
        <n v="206698"/>
        <n v="72475"/>
        <n v="88183"/>
        <n v="98330"/>
        <n v="90000"/>
        <n v="62236"/>
        <n v="74485"/>
        <n v="75000"/>
        <n v="63651"/>
        <n v="68885"/>
        <n v="57747"/>
        <n v="55283"/>
        <n v="50000"/>
        <n v="51230"/>
        <n v="49000"/>
        <n v="44000"/>
        <n v="39500"/>
        <n v="34500"/>
        <n v="17764"/>
        <n v="18458"/>
        <n v="20000"/>
        <s v="N/A"/>
      </sharedItems>
    </cacheField>
  </cacheFields>
  <extLst>
    <ext xmlns:x14="http://schemas.microsoft.com/office/spreadsheetml/2009/9/main" uri="{725AE2AE-9491-48be-B2B4-4EB974FC3084}">
      <x14:pivotCacheDefinition pivotCacheId="12573415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n r" refreshedDate="45051.011530671298" createdVersion="8" refreshedVersion="8" minRefreshableVersion="3" recordCount="35" xr:uid="{3A922424-475F-48E4-9632-529EE662CB92}">
  <cacheSource type="worksheet">
    <worksheetSource ref="C3:F38" sheet="Scrapped data of entrance test"/>
  </cacheSource>
  <cacheFields count="4">
    <cacheField name="Entrance Exam" numFmtId="0">
      <sharedItems count="5">
        <s v="JEE (Main)"/>
        <s v="JEE (Advanced)"/>
        <s v="BITSAT"/>
        <s v="VITEEE"/>
        <s v="SRMJEEE"/>
      </sharedItems>
    </cacheField>
    <cacheField name="Academic Year" numFmtId="0">
      <sharedItems count="7">
        <s v="2014-15"/>
        <s v="2015-16"/>
        <s v="2016-17"/>
        <s v="2017-18"/>
        <s v="2018-19"/>
        <s v="2019-20"/>
        <s v="2020-21"/>
      </sharedItems>
    </cacheField>
    <cacheField name="Number of Applicants" numFmtId="3">
      <sharedItems containsSemiMixedTypes="0" containsString="0" containsNumber="1" containsInteger="1" minValue="115000" maxValue="1356805"/>
    </cacheField>
    <cacheField name="Number of Test Takers" numFmtId="3">
      <sharedItems containsSemiMixedTypes="0" containsString="0" containsNumber="1" containsInteger="1" minValue="115000" maxValue="120705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n v="228726"/>
    <x v="0"/>
  </r>
  <r>
    <x v="0"/>
    <x v="1"/>
    <n v="244169"/>
    <x v="1"/>
  </r>
  <r>
    <x v="0"/>
    <x v="2"/>
    <n v="240338"/>
    <x v="2"/>
  </r>
  <r>
    <x v="0"/>
    <x v="3"/>
    <n v="231067"/>
    <x v="3"/>
  </r>
  <r>
    <x v="0"/>
    <x v="4"/>
    <n v="232434"/>
    <x v="4"/>
  </r>
  <r>
    <x v="1"/>
    <x v="0"/>
    <n v="191432"/>
    <x v="5"/>
  </r>
  <r>
    <x v="1"/>
    <x v="1"/>
    <n v="180985"/>
    <x v="6"/>
  </r>
  <r>
    <x v="1"/>
    <x v="2"/>
    <n v="208400"/>
    <x v="7"/>
  </r>
  <r>
    <x v="1"/>
    <x v="3"/>
    <n v="214394"/>
    <x v="8"/>
  </r>
  <r>
    <x v="1"/>
    <x v="4"/>
    <n v="206698"/>
    <x v="9"/>
  </r>
  <r>
    <x v="2"/>
    <x v="0"/>
    <n v="72475"/>
    <x v="10"/>
  </r>
  <r>
    <x v="2"/>
    <x v="1"/>
    <n v="88186"/>
    <x v="11"/>
  </r>
  <r>
    <x v="2"/>
    <x v="2"/>
    <n v="98330"/>
    <x v="12"/>
  </r>
  <r>
    <x v="2"/>
    <x v="3"/>
    <n v="90000"/>
    <x v="13"/>
  </r>
  <r>
    <x v="2"/>
    <x v="4"/>
    <n v="90000"/>
    <x v="13"/>
  </r>
  <r>
    <x v="3"/>
    <x v="0"/>
    <n v="62236"/>
    <x v="14"/>
  </r>
  <r>
    <x v="3"/>
    <x v="1"/>
    <n v="74486"/>
    <x v="15"/>
  </r>
  <r>
    <x v="3"/>
    <x v="2"/>
    <n v="75000"/>
    <x v="16"/>
  </r>
  <r>
    <x v="3"/>
    <x v="3"/>
    <n v="63651"/>
    <x v="17"/>
  </r>
  <r>
    <x v="3"/>
    <x v="4"/>
    <n v="68885"/>
    <x v="18"/>
  </r>
  <r>
    <x v="4"/>
    <x v="0"/>
    <n v="57747"/>
    <x v="19"/>
  </r>
  <r>
    <x v="4"/>
    <x v="1"/>
    <n v="57227"/>
    <x v="20"/>
  </r>
  <r>
    <x v="4"/>
    <x v="2"/>
    <n v="50000"/>
    <x v="21"/>
  </r>
  <r>
    <x v="4"/>
    <x v="3"/>
    <n v="50000"/>
    <x v="21"/>
  </r>
  <r>
    <x v="4"/>
    <x v="4"/>
    <n v="50000"/>
    <x v="21"/>
  </r>
  <r>
    <x v="5"/>
    <x v="0"/>
    <n v="51230"/>
    <x v="22"/>
  </r>
  <r>
    <x v="5"/>
    <x v="1"/>
    <n v="49000"/>
    <x v="23"/>
  </r>
  <r>
    <x v="5"/>
    <x v="2"/>
    <n v="44000"/>
    <x v="24"/>
  </r>
  <r>
    <x v="5"/>
    <x v="3"/>
    <n v="39500"/>
    <x v="25"/>
  </r>
  <r>
    <x v="5"/>
    <x v="4"/>
    <n v="34500"/>
    <x v="26"/>
  </r>
  <r>
    <x v="6"/>
    <x v="0"/>
    <n v="17764"/>
    <x v="27"/>
  </r>
  <r>
    <x v="6"/>
    <x v="1"/>
    <n v="18458"/>
    <x v="28"/>
  </r>
  <r>
    <x v="6"/>
    <x v="2"/>
    <n v="20000"/>
    <x v="29"/>
  </r>
  <r>
    <x v="6"/>
    <x v="3"/>
    <n v="20000"/>
    <x v="29"/>
  </r>
  <r>
    <x v="6"/>
    <x v="4"/>
    <n v="20000"/>
    <x v="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n v="1356805"/>
    <n v="1207058"/>
  </r>
  <r>
    <x v="0"/>
    <x v="1"/>
    <n v="1207058"/>
    <n v="1153646"/>
  </r>
  <r>
    <x v="0"/>
    <x v="2"/>
    <n v="1198989"/>
    <n v="1119158"/>
  </r>
  <r>
    <x v="0"/>
    <x v="3"/>
    <n v="1138890"/>
    <n v="1043739"/>
  </r>
  <r>
    <x v="0"/>
    <x v="4"/>
    <n v="1109250"/>
    <n v="1025977"/>
  </r>
  <r>
    <x v="0"/>
    <x v="5"/>
    <n v="934828"/>
    <n v="869010"/>
  </r>
  <r>
    <x v="0"/>
    <x v="6"/>
    <n v="858273"/>
    <n v="635772"/>
  </r>
  <r>
    <x v="1"/>
    <x v="0"/>
    <n v="126997"/>
    <n v="126997"/>
  </r>
  <r>
    <x v="1"/>
    <x v="1"/>
    <n v="117238"/>
    <n v="117238"/>
  </r>
  <r>
    <x v="1"/>
    <x v="2"/>
    <n v="155948"/>
    <n v="155948"/>
  </r>
  <r>
    <x v="1"/>
    <x v="3"/>
    <n v="172024"/>
    <n v="172024"/>
  </r>
  <r>
    <x v="1"/>
    <x v="4"/>
    <n v="164822"/>
    <n v="164822"/>
  </r>
  <r>
    <x v="1"/>
    <x v="5"/>
    <n v="250000"/>
    <n v="250000"/>
  </r>
  <r>
    <x v="1"/>
    <x v="6"/>
    <n v="250000"/>
    <n v="250000"/>
  </r>
  <r>
    <x v="2"/>
    <x v="0"/>
    <n v="175294"/>
    <n v="172890"/>
  </r>
  <r>
    <x v="2"/>
    <x v="1"/>
    <n v="200000"/>
    <n v="199997"/>
  </r>
  <r>
    <x v="2"/>
    <x v="2"/>
    <n v="200000"/>
    <n v="199954"/>
  </r>
  <r>
    <x v="2"/>
    <x v="3"/>
    <n v="214260"/>
    <n v="214260"/>
  </r>
  <r>
    <x v="2"/>
    <x v="4"/>
    <n v="231631"/>
    <n v="231631"/>
  </r>
  <r>
    <x v="2"/>
    <x v="5"/>
    <n v="233000"/>
    <n v="233000"/>
  </r>
  <r>
    <x v="2"/>
    <x v="6"/>
    <n v="250000"/>
    <n v="250000"/>
  </r>
  <r>
    <x v="3"/>
    <x v="0"/>
    <n v="167625"/>
    <n v="167625"/>
  </r>
  <r>
    <x v="3"/>
    <x v="1"/>
    <n v="178477"/>
    <n v="178477"/>
  </r>
  <r>
    <x v="3"/>
    <x v="2"/>
    <n v="202406"/>
    <n v="202406"/>
  </r>
  <r>
    <x v="3"/>
    <x v="3"/>
    <n v="204653"/>
    <n v="204653"/>
  </r>
  <r>
    <x v="3"/>
    <x v="4"/>
    <n v="222141"/>
    <n v="222141"/>
  </r>
  <r>
    <x v="3"/>
    <x v="5"/>
    <n v="229000"/>
    <n v="229000"/>
  </r>
  <r>
    <x v="3"/>
    <x v="6"/>
    <n v="184483"/>
    <n v="184483"/>
  </r>
  <r>
    <x v="4"/>
    <x v="0"/>
    <n v="134934"/>
    <n v="134934"/>
  </r>
  <r>
    <x v="4"/>
    <x v="1"/>
    <n v="155387"/>
    <n v="155387"/>
  </r>
  <r>
    <x v="4"/>
    <x v="2"/>
    <n v="167352"/>
    <n v="167352"/>
  </r>
  <r>
    <x v="4"/>
    <x v="3"/>
    <n v="166726"/>
    <n v="166726"/>
  </r>
  <r>
    <x v="4"/>
    <x v="4"/>
    <n v="139451"/>
    <n v="139451"/>
  </r>
  <r>
    <x v="4"/>
    <x v="5"/>
    <n v="115000"/>
    <n v="115000"/>
  </r>
  <r>
    <x v="4"/>
    <x v="6"/>
    <n v="125000"/>
    <n v="12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04D94C-ADB5-452B-876C-753CC673C6A9}" name="PivotTable34"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I10" firstHeaderRow="1" firstDataRow="2" firstDataCol="1"/>
  <pivotFields count="4">
    <pivotField axis="axisRow" showAll="0">
      <items count="6">
        <item x="2"/>
        <item x="1"/>
        <item x="0"/>
        <item x="4"/>
        <item x="3"/>
        <item t="default"/>
      </items>
    </pivotField>
    <pivotField axis="axisCol" showAll="0">
      <items count="8">
        <item x="0"/>
        <item x="1"/>
        <item x="2"/>
        <item x="3"/>
        <item x="4"/>
        <item x="5"/>
        <item x="6"/>
        <item t="default"/>
      </items>
    </pivotField>
    <pivotField numFmtId="3" showAll="0"/>
    <pivotField dataField="1" numFmtId="3" showAll="0"/>
  </pivotFields>
  <rowFields count="1">
    <field x="0"/>
  </rowFields>
  <rowItems count="6">
    <i>
      <x/>
    </i>
    <i>
      <x v="1"/>
    </i>
    <i>
      <x v="2"/>
    </i>
    <i>
      <x v="3"/>
    </i>
    <i>
      <x v="4"/>
    </i>
    <i t="grand">
      <x/>
    </i>
  </rowItems>
  <colFields count="1">
    <field x="1"/>
  </colFields>
  <colItems count="8">
    <i>
      <x/>
    </i>
    <i>
      <x v="1"/>
    </i>
    <i>
      <x v="2"/>
    </i>
    <i>
      <x v="3"/>
    </i>
    <i>
      <x v="4"/>
    </i>
    <i>
      <x v="5"/>
    </i>
    <i>
      <x v="6"/>
    </i>
    <i t="grand">
      <x/>
    </i>
  </colItems>
  <dataFields count="1">
    <dataField name="Sum of Number of Test Takers" fld="3" baseField="0" baseItem="0"/>
  </dataFields>
  <chartFormats count="7">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FF04F5-5519-4A1A-9741-A4FF5BA8C4FB}" name="PivotTable33"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I10" firstHeaderRow="1" firstDataRow="2" firstDataCol="1"/>
  <pivotFields count="4">
    <pivotField axis="axisRow" showAll="0">
      <items count="6">
        <item x="2"/>
        <item x="1"/>
        <item x="0"/>
        <item x="4"/>
        <item x="3"/>
        <item t="default"/>
      </items>
    </pivotField>
    <pivotField axis="axisCol" showAll="0">
      <items count="8">
        <item x="0"/>
        <item x="1"/>
        <item x="2"/>
        <item x="3"/>
        <item x="4"/>
        <item x="5"/>
        <item x="6"/>
        <item t="default"/>
      </items>
    </pivotField>
    <pivotField dataField="1" numFmtId="3" showAll="0"/>
    <pivotField numFmtId="3" showAll="0"/>
  </pivotFields>
  <rowFields count="1">
    <field x="0"/>
  </rowFields>
  <rowItems count="6">
    <i>
      <x/>
    </i>
    <i>
      <x v="1"/>
    </i>
    <i>
      <x v="2"/>
    </i>
    <i>
      <x v="3"/>
    </i>
    <i>
      <x v="4"/>
    </i>
    <i t="grand">
      <x/>
    </i>
  </rowItems>
  <colFields count="1">
    <field x="1"/>
  </colFields>
  <colItems count="8">
    <i>
      <x/>
    </i>
    <i>
      <x v="1"/>
    </i>
    <i>
      <x v="2"/>
    </i>
    <i>
      <x v="3"/>
    </i>
    <i>
      <x v="4"/>
    </i>
    <i>
      <x v="5"/>
    </i>
    <i>
      <x v="6"/>
    </i>
    <i t="grand">
      <x/>
    </i>
  </colItems>
  <dataFields count="1">
    <dataField name="Sum of Number of Applicants" fld="2" baseField="0" baseItem="0"/>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451116-FF8D-4CA9-B241-4C4A2E71DA92}" name="PivotTable31"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A3:G12" firstHeaderRow="1" firstDataRow="2" firstDataCol="1"/>
  <pivotFields count="4">
    <pivotField axis="axisRow" showAll="0">
      <items count="8">
        <item x="0"/>
        <item x="3"/>
        <item x="6"/>
        <item x="1"/>
        <item x="5"/>
        <item x="4"/>
        <item x="2"/>
        <item t="default"/>
      </items>
    </pivotField>
    <pivotField axis="axisCol" showAll="0">
      <items count="6">
        <item x="4"/>
        <item x="3"/>
        <item x="2"/>
        <item x="1"/>
        <item x="0"/>
        <item t="default"/>
      </items>
    </pivotField>
    <pivotField numFmtId="3" showAll="0"/>
    <pivotField dataField="1" showAll="0">
      <items count="32">
        <item x="27"/>
        <item x="28"/>
        <item x="29"/>
        <item x="26"/>
        <item x="25"/>
        <item x="24"/>
        <item x="23"/>
        <item x="21"/>
        <item x="22"/>
        <item x="20"/>
        <item x="19"/>
        <item x="14"/>
        <item x="17"/>
        <item x="18"/>
        <item x="10"/>
        <item x="15"/>
        <item x="16"/>
        <item x="11"/>
        <item x="13"/>
        <item x="12"/>
        <item x="6"/>
        <item x="5"/>
        <item x="4"/>
        <item x="3"/>
        <item x="9"/>
        <item x="7"/>
        <item x="2"/>
        <item x="8"/>
        <item x="1"/>
        <item x="0"/>
        <item x="30"/>
        <item t="default"/>
      </items>
    </pivotField>
  </pivotFields>
  <rowFields count="1">
    <field x="0"/>
  </rowFields>
  <rowItems count="8">
    <i>
      <x/>
    </i>
    <i>
      <x v="1"/>
    </i>
    <i>
      <x v="2"/>
    </i>
    <i>
      <x v="3"/>
    </i>
    <i>
      <x v="4"/>
    </i>
    <i>
      <x v="5"/>
    </i>
    <i>
      <x v="6"/>
    </i>
    <i t="grand">
      <x/>
    </i>
  </rowItems>
  <colFields count="1">
    <field x="1"/>
  </colFields>
  <colItems count="6">
    <i>
      <x/>
    </i>
    <i>
      <x v="1"/>
    </i>
    <i>
      <x v="2"/>
    </i>
    <i>
      <x v="3"/>
    </i>
    <i>
      <x v="4"/>
    </i>
    <i t="grand">
      <x/>
    </i>
  </colItems>
  <dataFields count="1">
    <dataField name="Sum of Number of Test Takers" fld="3" baseField="0" baseItem="0"/>
  </dataFields>
  <chartFormats count="5">
    <chartFormat chart="40" format="5" series="1">
      <pivotArea type="data" outline="0" fieldPosition="0">
        <references count="2">
          <reference field="4294967294" count="1" selected="0">
            <x v="0"/>
          </reference>
          <reference field="1" count="1" selected="0">
            <x v="2"/>
          </reference>
        </references>
      </pivotArea>
    </chartFormat>
    <chartFormat chart="40" format="6" series="1">
      <pivotArea type="data" outline="0" fieldPosition="0">
        <references count="2">
          <reference field="4294967294" count="1" selected="0">
            <x v="0"/>
          </reference>
          <reference field="1" count="1" selected="0">
            <x v="3"/>
          </reference>
        </references>
      </pivotArea>
    </chartFormat>
    <chartFormat chart="40" format="7" series="1">
      <pivotArea type="data" outline="0" fieldPosition="0">
        <references count="2">
          <reference field="4294967294" count="1" selected="0">
            <x v="0"/>
          </reference>
          <reference field="1" count="1" selected="0">
            <x v="4"/>
          </reference>
        </references>
      </pivotArea>
    </chartFormat>
    <chartFormat chart="40" format="8" series="1">
      <pivotArea type="data" outline="0" fieldPosition="0">
        <references count="2">
          <reference field="4294967294" count="1" selected="0">
            <x v="0"/>
          </reference>
          <reference field="1" count="1" selected="0">
            <x v="0"/>
          </reference>
        </references>
      </pivotArea>
    </chartFormat>
    <chartFormat chart="40" format="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0D50A8-4AA7-4B64-B534-CEBB3DCF63C4}" name="PivotTable32"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2" firstHeaderRow="1" firstDataRow="2" firstDataCol="1"/>
  <pivotFields count="4">
    <pivotField axis="axisRow" showAll="0">
      <items count="8">
        <item x="0"/>
        <item x="3"/>
        <item x="6"/>
        <item x="1"/>
        <item x="5"/>
        <item x="4"/>
        <item x="2"/>
        <item t="default"/>
      </items>
    </pivotField>
    <pivotField axis="axisCol" showAll="0">
      <items count="6">
        <item x="4"/>
        <item x="3"/>
        <item x="2"/>
        <item x="1"/>
        <item x="0"/>
        <item t="default"/>
      </items>
    </pivotField>
    <pivotField dataField="1" numFmtId="3" showAll="0"/>
    <pivotField showAll="0"/>
  </pivotFields>
  <rowFields count="1">
    <field x="0"/>
  </rowFields>
  <rowItems count="8">
    <i>
      <x/>
    </i>
    <i>
      <x v="1"/>
    </i>
    <i>
      <x v="2"/>
    </i>
    <i>
      <x v="3"/>
    </i>
    <i>
      <x v="4"/>
    </i>
    <i>
      <x v="5"/>
    </i>
    <i>
      <x v="6"/>
    </i>
    <i t="grand">
      <x/>
    </i>
  </rowItems>
  <colFields count="1">
    <field x="1"/>
  </colFields>
  <colItems count="6">
    <i>
      <x/>
    </i>
    <i>
      <x v="1"/>
    </i>
    <i>
      <x v="2"/>
    </i>
    <i>
      <x v="3"/>
    </i>
    <i>
      <x v="4"/>
    </i>
    <i t="grand">
      <x/>
    </i>
  </colItems>
  <dataFields count="1">
    <dataField name="Sum of Number of Applicants" fld="2"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Year" xr10:uid="{96815386-151F-4825-8FE0-5247F08B5E69}" sourceName="Academic Year">
  <pivotTables>
    <pivotTable tabId="8" name="PivotTable31"/>
  </pivotTables>
  <data>
    <tabular pivotCacheId="1257341550">
      <items count="5">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ademic Year" xr10:uid="{ABA88081-EFA8-4AFF-AC77-E0FACFBE159D}" cache="Slicer_Academic_Year" caption="Academic Ye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642CD-C501-492C-A951-AE0EAA82BB69}">
  <dimension ref="C1:G34"/>
  <sheetViews>
    <sheetView tabSelected="1" workbookViewId="0">
      <selection activeCell="C1" sqref="C1:F2"/>
    </sheetView>
  </sheetViews>
  <sheetFormatPr defaultRowHeight="14.4" x14ac:dyDescent="0.3"/>
  <cols>
    <col min="3" max="3" width="13.109375" bestFit="1" customWidth="1"/>
    <col min="4" max="4" width="28" bestFit="1" customWidth="1"/>
    <col min="5" max="5" width="27.6640625" bestFit="1" customWidth="1"/>
    <col min="6" max="6" width="32.33203125" bestFit="1" customWidth="1"/>
    <col min="7" max="7" width="30.21875" bestFit="1" customWidth="1"/>
  </cols>
  <sheetData>
    <row r="1" spans="3:7" x14ac:dyDescent="0.3">
      <c r="C1" s="10" t="s">
        <v>32</v>
      </c>
      <c r="D1" s="9"/>
      <c r="E1" s="9"/>
      <c r="F1" s="9"/>
    </row>
    <row r="2" spans="3:7" x14ac:dyDescent="0.3">
      <c r="C2" s="9"/>
      <c r="D2" s="9"/>
      <c r="E2" s="9"/>
      <c r="F2" s="9"/>
    </row>
    <row r="3" spans="3:7" x14ac:dyDescent="0.3">
      <c r="C3" s="5" t="s">
        <v>24</v>
      </c>
    </row>
    <row r="4" spans="3:7" x14ac:dyDescent="0.3">
      <c r="C4" s="4" t="s">
        <v>3</v>
      </c>
      <c r="D4" s="4" t="s">
        <v>26</v>
      </c>
      <c r="E4" s="4" t="s">
        <v>27</v>
      </c>
      <c r="F4" s="4" t="s">
        <v>4</v>
      </c>
      <c r="G4" s="4" t="s">
        <v>28</v>
      </c>
    </row>
    <row r="5" spans="3:7" x14ac:dyDescent="0.3">
      <c r="C5" t="s">
        <v>11</v>
      </c>
      <c r="D5" s="3">
        <v>324279</v>
      </c>
      <c r="E5" s="3">
        <v>179029</v>
      </c>
      <c r="F5" s="3">
        <v>18507</v>
      </c>
      <c r="G5" s="3">
        <v>8007</v>
      </c>
    </row>
    <row r="6" spans="3:7" x14ac:dyDescent="0.3">
      <c r="C6" t="s">
        <v>12</v>
      </c>
      <c r="D6" s="3">
        <v>343832</v>
      </c>
      <c r="E6" s="3">
        <v>190223</v>
      </c>
      <c r="F6" s="3">
        <v>26926</v>
      </c>
      <c r="G6" s="3">
        <v>10668</v>
      </c>
    </row>
    <row r="7" spans="3:7" x14ac:dyDescent="0.3">
      <c r="C7" t="s">
        <v>13</v>
      </c>
      <c r="D7" s="3">
        <v>379757</v>
      </c>
      <c r="E7" s="3">
        <v>223063</v>
      </c>
      <c r="F7" s="3">
        <v>41453</v>
      </c>
      <c r="G7" s="3">
        <v>13156</v>
      </c>
    </row>
    <row r="8" spans="3:7" x14ac:dyDescent="0.3">
      <c r="C8" t="s">
        <v>14</v>
      </c>
      <c r="D8" s="3">
        <v>431764</v>
      </c>
      <c r="E8" s="3">
        <v>257264</v>
      </c>
      <c r="F8" s="3">
        <v>60449</v>
      </c>
      <c r="G8" s="3">
        <v>16120</v>
      </c>
    </row>
    <row r="9" spans="3:7" x14ac:dyDescent="0.3">
      <c r="C9" t="s">
        <v>15</v>
      </c>
      <c r="D9" s="3">
        <v>478831</v>
      </c>
      <c r="E9" s="3">
        <v>288391</v>
      </c>
      <c r="F9" s="3">
        <v>84998</v>
      </c>
      <c r="G9" s="3">
        <v>20765</v>
      </c>
    </row>
    <row r="10" spans="3:7" x14ac:dyDescent="0.3">
      <c r="C10" t="s">
        <v>16</v>
      </c>
      <c r="D10" s="3">
        <v>530872</v>
      </c>
      <c r="E10" s="3">
        <v>319854</v>
      </c>
      <c r="F10" s="3">
        <v>103615</v>
      </c>
      <c r="G10" s="3">
        <v>25820</v>
      </c>
    </row>
    <row r="11" spans="3:7" x14ac:dyDescent="0.3">
      <c r="C11" t="s">
        <v>17</v>
      </c>
      <c r="D11" s="3">
        <v>584024</v>
      </c>
      <c r="E11" s="3">
        <v>355574</v>
      </c>
      <c r="F11" s="3">
        <v>121874</v>
      </c>
      <c r="G11" s="3">
        <v>29376</v>
      </c>
    </row>
    <row r="12" spans="3:7" x14ac:dyDescent="0.3">
      <c r="C12" t="s">
        <v>18</v>
      </c>
      <c r="D12" s="3">
        <v>625089</v>
      </c>
      <c r="E12" s="3">
        <v>389854</v>
      </c>
      <c r="F12" s="3">
        <v>144869</v>
      </c>
      <c r="G12" s="3">
        <v>35120</v>
      </c>
    </row>
    <row r="13" spans="3:7" x14ac:dyDescent="0.3">
      <c r="C13" t="s">
        <v>19</v>
      </c>
      <c r="D13" s="3">
        <v>652090</v>
      </c>
      <c r="E13" s="3">
        <v>414728</v>
      </c>
      <c r="F13" s="3">
        <v>163203</v>
      </c>
      <c r="G13" s="3">
        <v>38233</v>
      </c>
    </row>
    <row r="14" spans="3:7" x14ac:dyDescent="0.3">
      <c r="C14" t="s">
        <v>20</v>
      </c>
      <c r="D14" s="3">
        <v>680925</v>
      </c>
      <c r="E14" s="3">
        <v>444872</v>
      </c>
      <c r="F14" s="3">
        <v>182244</v>
      </c>
      <c r="G14" s="3">
        <v>41769</v>
      </c>
    </row>
    <row r="15" spans="3:7" x14ac:dyDescent="0.3">
      <c r="C15" t="s">
        <v>21</v>
      </c>
      <c r="D15" s="3">
        <v>712383</v>
      </c>
      <c r="E15" s="3">
        <v>476785</v>
      </c>
      <c r="F15" s="3">
        <v>204248</v>
      </c>
      <c r="G15" s="3">
        <v>45781</v>
      </c>
    </row>
    <row r="16" spans="3:7" x14ac:dyDescent="0.3">
      <c r="C16" t="s">
        <v>22</v>
      </c>
      <c r="D16" t="s">
        <v>23</v>
      </c>
      <c r="E16" t="s">
        <v>23</v>
      </c>
      <c r="F16" t="s">
        <v>23</v>
      </c>
      <c r="G16" t="s">
        <v>23</v>
      </c>
    </row>
    <row r="21" spans="3:7" x14ac:dyDescent="0.3">
      <c r="C21" s="5" t="s">
        <v>25</v>
      </c>
    </row>
    <row r="22" spans="3:7" x14ac:dyDescent="0.3">
      <c r="C22" s="4" t="s">
        <v>3</v>
      </c>
      <c r="D22" s="4" t="s">
        <v>29</v>
      </c>
      <c r="E22" s="4" t="s">
        <v>30</v>
      </c>
      <c r="F22" s="4" t="s">
        <v>4</v>
      </c>
      <c r="G22" s="4" t="s">
        <v>28</v>
      </c>
    </row>
    <row r="23" spans="3:7" x14ac:dyDescent="0.3">
      <c r="C23" t="s">
        <v>11</v>
      </c>
      <c r="D23" s="3">
        <v>1628744</v>
      </c>
      <c r="E23" s="3">
        <v>254064</v>
      </c>
      <c r="F23" s="3">
        <v>101868</v>
      </c>
      <c r="G23" s="3">
        <v>6214</v>
      </c>
    </row>
    <row r="24" spans="3:7" x14ac:dyDescent="0.3">
      <c r="C24" t="s">
        <v>12</v>
      </c>
      <c r="D24" s="3">
        <v>1806048</v>
      </c>
      <c r="E24" s="3">
        <v>279376</v>
      </c>
      <c r="F24" s="3">
        <v>105238</v>
      </c>
      <c r="G24" s="3">
        <v>6987</v>
      </c>
    </row>
    <row r="25" spans="3:7" x14ac:dyDescent="0.3">
      <c r="C25" t="s">
        <v>13</v>
      </c>
      <c r="D25" s="3">
        <v>1943201</v>
      </c>
      <c r="E25" s="3">
        <v>301068</v>
      </c>
      <c r="F25" s="3">
        <v>108487</v>
      </c>
      <c r="G25" s="3">
        <v>8506</v>
      </c>
    </row>
    <row r="26" spans="3:7" x14ac:dyDescent="0.3">
      <c r="C26" t="s">
        <v>14</v>
      </c>
      <c r="D26" s="3">
        <v>2109866</v>
      </c>
      <c r="E26" s="3">
        <v>331758</v>
      </c>
      <c r="F26" s="3">
        <v>112747</v>
      </c>
      <c r="G26" s="3">
        <v>10532</v>
      </c>
    </row>
    <row r="27" spans="3:7" x14ac:dyDescent="0.3">
      <c r="C27" t="s">
        <v>15</v>
      </c>
      <c r="D27" s="3">
        <v>2306641</v>
      </c>
      <c r="E27" s="3">
        <v>364755</v>
      </c>
      <c r="F27" s="3">
        <v>120382</v>
      </c>
      <c r="G27" s="3">
        <v>13705</v>
      </c>
    </row>
    <row r="28" spans="3:7" x14ac:dyDescent="0.3">
      <c r="C28" t="s">
        <v>16</v>
      </c>
      <c r="D28" s="3">
        <v>2468105</v>
      </c>
      <c r="E28" s="3">
        <v>402679</v>
      </c>
      <c r="F28" s="3">
        <v>128215</v>
      </c>
      <c r="G28" s="3">
        <v>16046</v>
      </c>
    </row>
    <row r="29" spans="3:7" x14ac:dyDescent="0.3">
      <c r="C29" t="s">
        <v>17</v>
      </c>
      <c r="D29" s="3">
        <v>2626921</v>
      </c>
      <c r="E29" s="3">
        <v>442317</v>
      </c>
      <c r="F29" s="3">
        <v>138854</v>
      </c>
      <c r="G29" s="3">
        <v>19164</v>
      </c>
    </row>
    <row r="30" spans="3:7" x14ac:dyDescent="0.3">
      <c r="C30" t="s">
        <v>18</v>
      </c>
      <c r="D30" s="3">
        <v>2766581</v>
      </c>
      <c r="E30" s="3">
        <v>483670</v>
      </c>
      <c r="F30" s="3">
        <v>154022</v>
      </c>
      <c r="G30" s="3">
        <v>22340</v>
      </c>
    </row>
    <row r="31" spans="3:7" x14ac:dyDescent="0.3">
      <c r="C31" t="s">
        <v>19</v>
      </c>
      <c r="D31" s="3">
        <v>2886281</v>
      </c>
      <c r="E31" s="3">
        <v>515260</v>
      </c>
      <c r="F31" s="3">
        <v>165028</v>
      </c>
      <c r="G31" s="3">
        <v>24931</v>
      </c>
    </row>
    <row r="32" spans="3:7" x14ac:dyDescent="0.3">
      <c r="C32" t="s">
        <v>20</v>
      </c>
      <c r="D32" s="3">
        <v>2998828</v>
      </c>
      <c r="E32" s="3">
        <v>547623</v>
      </c>
      <c r="F32" s="3">
        <v>176637</v>
      </c>
      <c r="G32" s="3">
        <v>28745</v>
      </c>
    </row>
    <row r="33" spans="3:7" x14ac:dyDescent="0.3">
      <c r="C33" t="s">
        <v>21</v>
      </c>
      <c r="D33" s="3">
        <v>3108914</v>
      </c>
      <c r="E33" s="3">
        <v>580690</v>
      </c>
      <c r="F33" s="3">
        <v>188902</v>
      </c>
      <c r="G33" s="3">
        <v>32810</v>
      </c>
    </row>
    <row r="34" spans="3:7" x14ac:dyDescent="0.3">
      <c r="C34" t="s">
        <v>22</v>
      </c>
      <c r="D34" t="s">
        <v>23</v>
      </c>
      <c r="E34" t="s">
        <v>23</v>
      </c>
      <c r="F34" t="s">
        <v>23</v>
      </c>
      <c r="G34" t="s">
        <v>23</v>
      </c>
    </row>
  </sheetData>
  <mergeCells count="1">
    <mergeCell ref="C1:F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28575-F9D9-4834-B17F-961FAA70DEAE}">
  <dimension ref="B1:I34"/>
  <sheetViews>
    <sheetView topLeftCell="A13" workbookViewId="0">
      <selection activeCell="E38" sqref="E38"/>
    </sheetView>
  </sheetViews>
  <sheetFormatPr defaultRowHeight="14.4" x14ac:dyDescent="0.3"/>
  <cols>
    <col min="3" max="3" width="13.44140625" bestFit="1" customWidth="1"/>
    <col min="4" max="7" width="19.88671875" bestFit="1" customWidth="1"/>
    <col min="9" max="9" width="26.109375" customWidth="1"/>
  </cols>
  <sheetData>
    <row r="1" spans="2:9" ht="14.4" customHeight="1" x14ac:dyDescent="0.3">
      <c r="C1" s="10" t="s">
        <v>31</v>
      </c>
      <c r="D1" s="10"/>
      <c r="E1" s="10"/>
      <c r="F1" s="10"/>
      <c r="G1" s="10"/>
      <c r="H1" s="10"/>
      <c r="I1" s="10"/>
    </row>
    <row r="2" spans="2:9" x14ac:dyDescent="0.3">
      <c r="C2" s="10"/>
      <c r="D2" s="10"/>
      <c r="E2" s="10"/>
      <c r="F2" s="10"/>
      <c r="G2" s="10"/>
      <c r="H2" s="10"/>
      <c r="I2" s="10"/>
    </row>
    <row r="3" spans="2:9" x14ac:dyDescent="0.3">
      <c r="C3" s="5" t="s">
        <v>24</v>
      </c>
    </row>
    <row r="4" spans="2:9" x14ac:dyDescent="0.3">
      <c r="C4" s="4" t="s">
        <v>3</v>
      </c>
      <c r="D4" s="4" t="s">
        <v>26</v>
      </c>
      <c r="E4" s="4" t="s">
        <v>27</v>
      </c>
      <c r="F4" s="4" t="s">
        <v>4</v>
      </c>
      <c r="G4" s="4" t="s">
        <v>28</v>
      </c>
    </row>
    <row r="5" spans="2:9" x14ac:dyDescent="0.3">
      <c r="B5">
        <v>1</v>
      </c>
      <c r="C5" t="s">
        <v>11</v>
      </c>
      <c r="D5" s="3">
        <v>324279</v>
      </c>
      <c r="E5" s="3">
        <v>179029</v>
      </c>
      <c r="F5" s="3">
        <v>18507</v>
      </c>
      <c r="G5" s="3">
        <v>8007</v>
      </c>
    </row>
    <row r="6" spans="2:9" x14ac:dyDescent="0.3">
      <c r="B6">
        <v>2</v>
      </c>
      <c r="C6" t="s">
        <v>12</v>
      </c>
      <c r="D6" s="3">
        <v>343832</v>
      </c>
      <c r="E6" s="3">
        <v>190223</v>
      </c>
      <c r="F6" s="3">
        <v>26926</v>
      </c>
      <c r="G6" s="3">
        <v>10668</v>
      </c>
    </row>
    <row r="7" spans="2:9" x14ac:dyDescent="0.3">
      <c r="B7">
        <v>3</v>
      </c>
      <c r="C7" t="s">
        <v>13</v>
      </c>
      <c r="D7" s="3">
        <v>379757</v>
      </c>
      <c r="E7" s="3">
        <v>223063</v>
      </c>
      <c r="F7" s="3">
        <v>41453</v>
      </c>
      <c r="G7" s="3">
        <v>13156</v>
      </c>
    </row>
    <row r="8" spans="2:9" x14ac:dyDescent="0.3">
      <c r="B8">
        <v>4</v>
      </c>
      <c r="C8" t="s">
        <v>14</v>
      </c>
      <c r="D8" s="3">
        <v>431764</v>
      </c>
      <c r="E8" s="3">
        <v>257264</v>
      </c>
      <c r="F8" s="3">
        <v>60449</v>
      </c>
      <c r="G8" s="3">
        <v>16120</v>
      </c>
    </row>
    <row r="9" spans="2:9" x14ac:dyDescent="0.3">
      <c r="B9">
        <v>5</v>
      </c>
      <c r="C9" t="s">
        <v>15</v>
      </c>
      <c r="D9" s="3">
        <v>478831</v>
      </c>
      <c r="E9" s="3">
        <v>288391</v>
      </c>
      <c r="F9" s="3">
        <v>84998</v>
      </c>
      <c r="G9" s="3">
        <v>20765</v>
      </c>
    </row>
    <row r="10" spans="2:9" x14ac:dyDescent="0.3">
      <c r="B10">
        <v>6</v>
      </c>
      <c r="C10" t="s">
        <v>16</v>
      </c>
      <c r="D10" s="3">
        <v>530872</v>
      </c>
      <c r="E10" s="3">
        <v>319854</v>
      </c>
      <c r="F10" s="3">
        <v>103615</v>
      </c>
      <c r="G10" s="3">
        <v>25820</v>
      </c>
    </row>
    <row r="11" spans="2:9" x14ac:dyDescent="0.3">
      <c r="B11">
        <v>7</v>
      </c>
      <c r="C11" t="s">
        <v>17</v>
      </c>
      <c r="D11" s="3">
        <v>584024</v>
      </c>
      <c r="E11" s="3">
        <v>355574</v>
      </c>
      <c r="F11" s="3">
        <v>121874</v>
      </c>
      <c r="G11" s="3">
        <v>29376</v>
      </c>
    </row>
    <row r="12" spans="2:9" x14ac:dyDescent="0.3">
      <c r="B12">
        <v>8</v>
      </c>
      <c r="C12" t="s">
        <v>18</v>
      </c>
      <c r="D12" s="3">
        <v>625089</v>
      </c>
      <c r="E12" s="3">
        <v>389854</v>
      </c>
      <c r="F12" s="3">
        <v>144869</v>
      </c>
      <c r="G12" s="3">
        <v>35120</v>
      </c>
    </row>
    <row r="13" spans="2:9" x14ac:dyDescent="0.3">
      <c r="B13">
        <v>9</v>
      </c>
      <c r="C13" t="s">
        <v>19</v>
      </c>
      <c r="D13" s="3">
        <v>652090</v>
      </c>
      <c r="E13" s="3">
        <v>414728</v>
      </c>
      <c r="F13" s="3">
        <v>163203</v>
      </c>
      <c r="G13" s="3">
        <v>38233</v>
      </c>
    </row>
    <row r="14" spans="2:9" x14ac:dyDescent="0.3">
      <c r="B14">
        <v>10</v>
      </c>
      <c r="C14" t="s">
        <v>20</v>
      </c>
      <c r="D14" s="3">
        <v>680925</v>
      </c>
      <c r="E14" s="3">
        <v>444872</v>
      </c>
      <c r="F14" s="3">
        <v>182244</v>
      </c>
      <c r="G14" s="3">
        <v>41769</v>
      </c>
    </row>
    <row r="15" spans="2:9" x14ac:dyDescent="0.3">
      <c r="B15">
        <v>11</v>
      </c>
      <c r="C15" t="s">
        <v>21</v>
      </c>
      <c r="D15" s="3">
        <v>712383</v>
      </c>
      <c r="E15" s="3">
        <v>476785</v>
      </c>
      <c r="F15" s="3">
        <v>204248</v>
      </c>
      <c r="G15" s="3">
        <v>45781</v>
      </c>
    </row>
    <row r="16" spans="2:9" x14ac:dyDescent="0.3">
      <c r="B16">
        <v>12</v>
      </c>
      <c r="C16" t="s">
        <v>22</v>
      </c>
      <c r="D16" s="11">
        <f>FORECAST($B$16,D5:D15,$B$5:$B$15)</f>
        <v>772953.30909090908</v>
      </c>
      <c r="E16" s="11">
        <f t="shared" ref="E16:G16" si="0">FORECAST($B$16,E5:E15,$B$5:$B$15)</f>
        <v>508043.4</v>
      </c>
      <c r="F16" s="11">
        <f t="shared" si="0"/>
        <v>220450.16363636364</v>
      </c>
      <c r="G16" s="11">
        <f t="shared" si="0"/>
        <v>49625.872727272726</v>
      </c>
    </row>
    <row r="21" spans="2:7" x14ac:dyDescent="0.3">
      <c r="C21" s="5" t="s">
        <v>25</v>
      </c>
    </row>
    <row r="22" spans="2:7" x14ac:dyDescent="0.3">
      <c r="C22" s="4" t="s">
        <v>3</v>
      </c>
      <c r="D22" s="4" t="s">
        <v>29</v>
      </c>
      <c r="E22" s="4" t="s">
        <v>30</v>
      </c>
      <c r="F22" s="4" t="s">
        <v>4</v>
      </c>
      <c r="G22" s="4" t="s">
        <v>28</v>
      </c>
    </row>
    <row r="23" spans="2:7" x14ac:dyDescent="0.3">
      <c r="B23">
        <v>1</v>
      </c>
      <c r="C23" t="s">
        <v>11</v>
      </c>
      <c r="D23" s="3">
        <v>1628744</v>
      </c>
      <c r="E23" s="3">
        <v>254064</v>
      </c>
      <c r="F23" s="3">
        <v>101868</v>
      </c>
      <c r="G23" s="3">
        <v>6214</v>
      </c>
    </row>
    <row r="24" spans="2:7" x14ac:dyDescent="0.3">
      <c r="B24">
        <v>2</v>
      </c>
      <c r="C24" t="s">
        <v>12</v>
      </c>
      <c r="D24" s="3">
        <v>1806048</v>
      </c>
      <c r="E24" s="3">
        <v>279376</v>
      </c>
      <c r="F24" s="3">
        <v>105238</v>
      </c>
      <c r="G24" s="3">
        <v>6987</v>
      </c>
    </row>
    <row r="25" spans="2:7" x14ac:dyDescent="0.3">
      <c r="B25">
        <v>3</v>
      </c>
      <c r="C25" t="s">
        <v>13</v>
      </c>
      <c r="D25" s="3">
        <v>1943201</v>
      </c>
      <c r="E25" s="3">
        <v>301068</v>
      </c>
      <c r="F25" s="3">
        <v>108487</v>
      </c>
      <c r="G25" s="3">
        <v>8506</v>
      </c>
    </row>
    <row r="26" spans="2:7" x14ac:dyDescent="0.3">
      <c r="B26">
        <v>4</v>
      </c>
      <c r="C26" t="s">
        <v>14</v>
      </c>
      <c r="D26" s="3">
        <v>2109866</v>
      </c>
      <c r="E26" s="3">
        <v>331758</v>
      </c>
      <c r="F26" s="3">
        <v>112747</v>
      </c>
      <c r="G26" s="3">
        <v>10532</v>
      </c>
    </row>
    <row r="27" spans="2:7" x14ac:dyDescent="0.3">
      <c r="B27">
        <v>5</v>
      </c>
      <c r="C27" t="s">
        <v>15</v>
      </c>
      <c r="D27" s="3">
        <v>2306641</v>
      </c>
      <c r="E27" s="3">
        <v>364755</v>
      </c>
      <c r="F27" s="3">
        <v>120382</v>
      </c>
      <c r="G27" s="3">
        <v>13705</v>
      </c>
    </row>
    <row r="28" spans="2:7" x14ac:dyDescent="0.3">
      <c r="B28">
        <v>6</v>
      </c>
      <c r="C28" t="s">
        <v>16</v>
      </c>
      <c r="D28" s="3">
        <v>2468105</v>
      </c>
      <c r="E28" s="3">
        <v>402679</v>
      </c>
      <c r="F28" s="3">
        <v>128215</v>
      </c>
      <c r="G28" s="3">
        <v>16046</v>
      </c>
    </row>
    <row r="29" spans="2:7" x14ac:dyDescent="0.3">
      <c r="B29">
        <v>7</v>
      </c>
      <c r="C29" t="s">
        <v>17</v>
      </c>
      <c r="D29" s="3">
        <v>2626921</v>
      </c>
      <c r="E29" s="3">
        <v>442317</v>
      </c>
      <c r="F29" s="3">
        <v>138854</v>
      </c>
      <c r="G29" s="3">
        <v>19164</v>
      </c>
    </row>
    <row r="30" spans="2:7" x14ac:dyDescent="0.3">
      <c r="B30">
        <v>8</v>
      </c>
      <c r="C30" t="s">
        <v>18</v>
      </c>
      <c r="D30" s="3">
        <v>2766581</v>
      </c>
      <c r="E30" s="3">
        <v>483670</v>
      </c>
      <c r="F30" s="3">
        <v>154022</v>
      </c>
      <c r="G30" s="3">
        <v>22340</v>
      </c>
    </row>
    <row r="31" spans="2:7" x14ac:dyDescent="0.3">
      <c r="B31">
        <v>9</v>
      </c>
      <c r="C31" t="s">
        <v>19</v>
      </c>
      <c r="D31" s="3">
        <v>2886281</v>
      </c>
      <c r="E31" s="3">
        <v>515260</v>
      </c>
      <c r="F31" s="3">
        <v>165028</v>
      </c>
      <c r="G31" s="3">
        <v>24931</v>
      </c>
    </row>
    <row r="32" spans="2:7" x14ac:dyDescent="0.3">
      <c r="B32">
        <v>10</v>
      </c>
      <c r="C32" t="s">
        <v>20</v>
      </c>
      <c r="D32" s="3">
        <v>2998828</v>
      </c>
      <c r="E32" s="3">
        <v>547623</v>
      </c>
      <c r="F32" s="3">
        <v>176637</v>
      </c>
      <c r="G32" s="3">
        <v>28745</v>
      </c>
    </row>
    <row r="33" spans="2:7" x14ac:dyDescent="0.3">
      <c r="B33">
        <v>11</v>
      </c>
      <c r="C33" t="s">
        <v>21</v>
      </c>
      <c r="D33" s="3">
        <v>3108914</v>
      </c>
      <c r="E33" s="3">
        <v>580690</v>
      </c>
      <c r="F33" s="3">
        <v>188902</v>
      </c>
      <c r="G33" s="3">
        <v>32810</v>
      </c>
    </row>
    <row r="34" spans="2:7" x14ac:dyDescent="0.3">
      <c r="B34">
        <v>12</v>
      </c>
      <c r="C34" t="s">
        <v>22</v>
      </c>
      <c r="D34" s="11">
        <f>FORECAST($B$34,D23:D33,$B$23:$B$33)</f>
        <v>3330098.3636363638</v>
      </c>
      <c r="E34" s="11">
        <f>FORECAST($B$34,E23:E33,$B$23:$B$33)</f>
        <v>612846.18181818188</v>
      </c>
      <c r="F34" s="11">
        <f t="shared" ref="E34:G34" si="1">FORECAST($B$34,F23:F33,$B$23:$B$33)</f>
        <v>190475.14545454545</v>
      </c>
      <c r="G34" s="11">
        <f t="shared" si="1"/>
        <v>33545.199999999997</v>
      </c>
    </row>
  </sheetData>
  <mergeCells count="1">
    <mergeCell ref="C1: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93576-7A94-44C8-B97F-AB8EDE1A11B1}">
  <dimension ref="B3:G34"/>
  <sheetViews>
    <sheetView topLeftCell="A20" workbookViewId="0">
      <selection activeCell="C22" sqref="C22:G34"/>
    </sheetView>
  </sheetViews>
  <sheetFormatPr defaultRowHeight="14.4" x14ac:dyDescent="0.3"/>
  <cols>
    <col min="3" max="3" width="19.6640625" bestFit="1" customWidth="1"/>
    <col min="4" max="4" width="10.5546875" bestFit="1" customWidth="1"/>
    <col min="5" max="6" width="9.5546875" bestFit="1" customWidth="1"/>
    <col min="7" max="7" width="14.33203125" bestFit="1" customWidth="1"/>
  </cols>
  <sheetData>
    <row r="3" spans="2:7" x14ac:dyDescent="0.3">
      <c r="C3" s="8" t="s">
        <v>24</v>
      </c>
      <c r="D3" s="7"/>
      <c r="E3" s="7"/>
      <c r="F3" s="7"/>
      <c r="G3" s="7"/>
    </row>
    <row r="4" spans="2:7" x14ac:dyDescent="0.3">
      <c r="C4" s="6" t="s">
        <v>3</v>
      </c>
      <c r="D4" s="6" t="s">
        <v>26</v>
      </c>
      <c r="E4" s="6" t="s">
        <v>27</v>
      </c>
      <c r="F4" s="6" t="s">
        <v>4</v>
      </c>
      <c r="G4" s="6" t="s">
        <v>28</v>
      </c>
    </row>
    <row r="5" spans="2:7" x14ac:dyDescent="0.3">
      <c r="B5">
        <v>1</v>
      </c>
      <c r="C5" s="7" t="s">
        <v>11</v>
      </c>
      <c r="D5" s="12">
        <v>324279</v>
      </c>
      <c r="E5" s="12">
        <v>179029</v>
      </c>
      <c r="F5" s="12">
        <v>18507</v>
      </c>
      <c r="G5" s="12">
        <v>8007</v>
      </c>
    </row>
    <row r="6" spans="2:7" x14ac:dyDescent="0.3">
      <c r="B6">
        <v>2</v>
      </c>
      <c r="C6" s="7" t="s">
        <v>12</v>
      </c>
      <c r="D6" s="12">
        <v>343832</v>
      </c>
      <c r="E6" s="12">
        <v>190223</v>
      </c>
      <c r="F6" s="12">
        <v>26926</v>
      </c>
      <c r="G6" s="12">
        <v>10668</v>
      </c>
    </row>
    <row r="7" spans="2:7" x14ac:dyDescent="0.3">
      <c r="B7">
        <v>3</v>
      </c>
      <c r="C7" s="7" t="s">
        <v>13</v>
      </c>
      <c r="D7" s="12">
        <v>379757</v>
      </c>
      <c r="E7" s="12">
        <v>223063</v>
      </c>
      <c r="F7" s="12">
        <v>41453</v>
      </c>
      <c r="G7" s="12">
        <v>13156</v>
      </c>
    </row>
    <row r="8" spans="2:7" x14ac:dyDescent="0.3">
      <c r="B8">
        <v>4</v>
      </c>
      <c r="C8" s="7" t="s">
        <v>14</v>
      </c>
      <c r="D8" s="12">
        <v>431764</v>
      </c>
      <c r="E8" s="12">
        <v>257264</v>
      </c>
      <c r="F8" s="12">
        <v>60449</v>
      </c>
      <c r="G8" s="12">
        <v>16120</v>
      </c>
    </row>
    <row r="9" spans="2:7" x14ac:dyDescent="0.3">
      <c r="B9">
        <v>5</v>
      </c>
      <c r="C9" s="7" t="s">
        <v>15</v>
      </c>
      <c r="D9" s="12">
        <v>478831</v>
      </c>
      <c r="E9" s="12">
        <v>288391</v>
      </c>
      <c r="F9" s="12">
        <v>84998</v>
      </c>
      <c r="G9" s="12">
        <v>20765</v>
      </c>
    </row>
    <row r="10" spans="2:7" x14ac:dyDescent="0.3">
      <c r="B10">
        <v>6</v>
      </c>
      <c r="C10" s="7" t="s">
        <v>16</v>
      </c>
      <c r="D10" s="12">
        <v>530872</v>
      </c>
      <c r="E10" s="12">
        <v>319854</v>
      </c>
      <c r="F10" s="12">
        <v>103615</v>
      </c>
      <c r="G10" s="12">
        <v>25820</v>
      </c>
    </row>
    <row r="11" spans="2:7" x14ac:dyDescent="0.3">
      <c r="B11">
        <v>7</v>
      </c>
      <c r="C11" s="7" t="s">
        <v>17</v>
      </c>
      <c r="D11" s="12">
        <v>584024</v>
      </c>
      <c r="E11" s="12">
        <v>355574</v>
      </c>
      <c r="F11" s="12">
        <v>121874</v>
      </c>
      <c r="G11" s="12">
        <v>29376</v>
      </c>
    </row>
    <row r="12" spans="2:7" x14ac:dyDescent="0.3">
      <c r="B12">
        <v>8</v>
      </c>
      <c r="C12" s="7" t="s">
        <v>18</v>
      </c>
      <c r="D12" s="12">
        <v>625089</v>
      </c>
      <c r="E12" s="12">
        <v>389854</v>
      </c>
      <c r="F12" s="12">
        <v>144869</v>
      </c>
      <c r="G12" s="12">
        <v>35120</v>
      </c>
    </row>
    <row r="13" spans="2:7" x14ac:dyDescent="0.3">
      <c r="B13">
        <v>9</v>
      </c>
      <c r="C13" s="7" t="s">
        <v>19</v>
      </c>
      <c r="D13" s="12">
        <v>652090</v>
      </c>
      <c r="E13" s="12">
        <v>414728</v>
      </c>
      <c r="F13" s="12">
        <v>163203</v>
      </c>
      <c r="G13" s="12">
        <v>38233</v>
      </c>
    </row>
    <row r="14" spans="2:7" x14ac:dyDescent="0.3">
      <c r="B14">
        <v>10</v>
      </c>
      <c r="C14" s="7" t="s">
        <v>20</v>
      </c>
      <c r="D14" s="12">
        <v>680925</v>
      </c>
      <c r="E14" s="12">
        <v>444872</v>
      </c>
      <c r="F14" s="12">
        <v>182244</v>
      </c>
      <c r="G14" s="12">
        <v>41769</v>
      </c>
    </row>
    <row r="15" spans="2:7" x14ac:dyDescent="0.3">
      <c r="B15">
        <v>11</v>
      </c>
      <c r="C15" s="7" t="s">
        <v>21</v>
      </c>
      <c r="D15" s="12">
        <v>712383</v>
      </c>
      <c r="E15" s="12">
        <v>476785</v>
      </c>
      <c r="F15" s="12">
        <v>204248</v>
      </c>
      <c r="G15" s="12">
        <v>45781</v>
      </c>
    </row>
    <row r="16" spans="2:7" x14ac:dyDescent="0.3">
      <c r="B16">
        <v>12</v>
      </c>
      <c r="C16" s="7" t="s">
        <v>33</v>
      </c>
      <c r="D16" s="13">
        <f>FORECAST($B$16,D5:D15,$B$5:$B$15)</f>
        <v>772953.30909090908</v>
      </c>
      <c r="E16" s="13">
        <f t="shared" ref="E16:G16" si="0">FORECAST($B$16,E5:E15,$B$5:$B$15)</f>
        <v>508043.4</v>
      </c>
      <c r="F16" s="13">
        <f t="shared" si="0"/>
        <v>220450.16363636364</v>
      </c>
      <c r="G16" s="13">
        <f t="shared" si="0"/>
        <v>49625.872727272726</v>
      </c>
    </row>
    <row r="21" spans="2:7" x14ac:dyDescent="0.3">
      <c r="C21" s="8" t="s">
        <v>25</v>
      </c>
      <c r="D21" s="7"/>
      <c r="E21" s="7"/>
      <c r="F21" s="7"/>
      <c r="G21" s="7"/>
    </row>
    <row r="22" spans="2:7" x14ac:dyDescent="0.3">
      <c r="C22" s="6" t="s">
        <v>3</v>
      </c>
      <c r="D22" s="6" t="s">
        <v>29</v>
      </c>
      <c r="E22" s="6" t="s">
        <v>30</v>
      </c>
      <c r="F22" s="6" t="s">
        <v>4</v>
      </c>
      <c r="G22" s="6" t="s">
        <v>28</v>
      </c>
    </row>
    <row r="23" spans="2:7" x14ac:dyDescent="0.3">
      <c r="B23">
        <v>1</v>
      </c>
      <c r="C23" s="7" t="s">
        <v>11</v>
      </c>
      <c r="D23" s="12">
        <v>1628744</v>
      </c>
      <c r="E23" s="12">
        <v>254064</v>
      </c>
      <c r="F23" s="12">
        <v>101868</v>
      </c>
      <c r="G23" s="12">
        <v>6214</v>
      </c>
    </row>
    <row r="24" spans="2:7" x14ac:dyDescent="0.3">
      <c r="B24">
        <v>2</v>
      </c>
      <c r="C24" s="7" t="s">
        <v>12</v>
      </c>
      <c r="D24" s="12">
        <v>1806048</v>
      </c>
      <c r="E24" s="12">
        <v>279376</v>
      </c>
      <c r="F24" s="12">
        <v>105238</v>
      </c>
      <c r="G24" s="12">
        <v>6987</v>
      </c>
    </row>
    <row r="25" spans="2:7" x14ac:dyDescent="0.3">
      <c r="B25">
        <v>3</v>
      </c>
      <c r="C25" s="7" t="s">
        <v>13</v>
      </c>
      <c r="D25" s="12">
        <v>1943201</v>
      </c>
      <c r="E25" s="12">
        <v>301068</v>
      </c>
      <c r="F25" s="12">
        <v>108487</v>
      </c>
      <c r="G25" s="12">
        <v>8506</v>
      </c>
    </row>
    <row r="26" spans="2:7" x14ac:dyDescent="0.3">
      <c r="B26">
        <v>4</v>
      </c>
      <c r="C26" s="7" t="s">
        <v>14</v>
      </c>
      <c r="D26" s="12">
        <v>2109866</v>
      </c>
      <c r="E26" s="12">
        <v>331758</v>
      </c>
      <c r="F26" s="12">
        <v>112747</v>
      </c>
      <c r="G26" s="12">
        <v>10532</v>
      </c>
    </row>
    <row r="27" spans="2:7" x14ac:dyDescent="0.3">
      <c r="B27">
        <v>5</v>
      </c>
      <c r="C27" s="7" t="s">
        <v>15</v>
      </c>
      <c r="D27" s="12">
        <v>2306641</v>
      </c>
      <c r="E27" s="12">
        <v>364755</v>
      </c>
      <c r="F27" s="12">
        <v>120382</v>
      </c>
      <c r="G27" s="12">
        <v>13705</v>
      </c>
    </row>
    <row r="28" spans="2:7" x14ac:dyDescent="0.3">
      <c r="B28">
        <v>6</v>
      </c>
      <c r="C28" s="7" t="s">
        <v>16</v>
      </c>
      <c r="D28" s="12">
        <v>2468105</v>
      </c>
      <c r="E28" s="12">
        <v>402679</v>
      </c>
      <c r="F28" s="12">
        <v>128215</v>
      </c>
      <c r="G28" s="12">
        <v>16046</v>
      </c>
    </row>
    <row r="29" spans="2:7" x14ac:dyDescent="0.3">
      <c r="B29">
        <v>7</v>
      </c>
      <c r="C29" s="7" t="s">
        <v>17</v>
      </c>
      <c r="D29" s="12">
        <v>2626921</v>
      </c>
      <c r="E29" s="12">
        <v>442317</v>
      </c>
      <c r="F29" s="12">
        <v>138854</v>
      </c>
      <c r="G29" s="12">
        <v>19164</v>
      </c>
    </row>
    <row r="30" spans="2:7" x14ac:dyDescent="0.3">
      <c r="B30">
        <v>8</v>
      </c>
      <c r="C30" s="7" t="s">
        <v>18</v>
      </c>
      <c r="D30" s="12">
        <v>2766581</v>
      </c>
      <c r="E30" s="12">
        <v>483670</v>
      </c>
      <c r="F30" s="12">
        <v>154022</v>
      </c>
      <c r="G30" s="12">
        <v>22340</v>
      </c>
    </row>
    <row r="31" spans="2:7" x14ac:dyDescent="0.3">
      <c r="B31">
        <v>9</v>
      </c>
      <c r="C31" s="7" t="s">
        <v>19</v>
      </c>
      <c r="D31" s="12">
        <v>2886281</v>
      </c>
      <c r="E31" s="12">
        <v>515260</v>
      </c>
      <c r="F31" s="12">
        <v>165028</v>
      </c>
      <c r="G31" s="12">
        <v>24931</v>
      </c>
    </row>
    <row r="32" spans="2:7" x14ac:dyDescent="0.3">
      <c r="B32">
        <v>10</v>
      </c>
      <c r="C32" s="7" t="s">
        <v>20</v>
      </c>
      <c r="D32" s="12">
        <v>2998828</v>
      </c>
      <c r="E32" s="12">
        <v>547623</v>
      </c>
      <c r="F32" s="12">
        <v>176637</v>
      </c>
      <c r="G32" s="12">
        <v>28745</v>
      </c>
    </row>
    <row r="33" spans="2:7" x14ac:dyDescent="0.3">
      <c r="B33">
        <v>11</v>
      </c>
      <c r="C33" s="7" t="s">
        <v>21</v>
      </c>
      <c r="D33" s="12">
        <v>3108914</v>
      </c>
      <c r="E33" s="12">
        <v>580690</v>
      </c>
      <c r="F33" s="12">
        <v>188902</v>
      </c>
      <c r="G33" s="12">
        <v>32810</v>
      </c>
    </row>
    <row r="34" spans="2:7" x14ac:dyDescent="0.3">
      <c r="B34">
        <v>12</v>
      </c>
      <c r="C34" s="7" t="s">
        <v>34</v>
      </c>
      <c r="D34" s="13">
        <f>FORECAST($B$34,D23:D33,$B$23:$B$33)</f>
        <v>3330098.3636363638</v>
      </c>
      <c r="E34" s="13">
        <f>FORECAST($B$34,E23:E33,$B$23:$B$33)</f>
        <v>612846.18181818188</v>
      </c>
      <c r="F34" s="13">
        <f t="shared" ref="F34:G34" si="1">FORECAST($B$34,F23:F33,$B$23:$B$33)</f>
        <v>190475.14545454545</v>
      </c>
      <c r="G34" s="13">
        <f t="shared" si="1"/>
        <v>33545.199999999997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E118B-D65B-4160-B591-11E190A58BA6}">
  <dimension ref="C3:M54"/>
  <sheetViews>
    <sheetView topLeftCell="A3" workbookViewId="0">
      <selection activeCell="C3" sqref="C3:F38"/>
    </sheetView>
  </sheetViews>
  <sheetFormatPr defaultRowHeight="14.4" x14ac:dyDescent="0.3"/>
  <cols>
    <col min="3" max="3" width="50.5546875" bestFit="1" customWidth="1"/>
    <col min="4" max="4" width="27.21875" bestFit="1" customWidth="1"/>
    <col min="5" max="5" width="28.109375" bestFit="1" customWidth="1"/>
    <col min="6" max="6" width="27.21875" bestFit="1" customWidth="1"/>
    <col min="7" max="7" width="28.109375" bestFit="1" customWidth="1"/>
    <col min="8" max="8" width="27.21875" bestFit="1" customWidth="1"/>
    <col min="9" max="9" width="50.5546875" bestFit="1" customWidth="1"/>
    <col min="10" max="10" width="27.21875" bestFit="1" customWidth="1"/>
    <col min="11" max="11" width="28.109375" bestFit="1" customWidth="1"/>
    <col min="12" max="12" width="27.21875" bestFit="1" customWidth="1"/>
    <col min="13" max="13" width="28.109375" bestFit="1" customWidth="1"/>
  </cols>
  <sheetData>
    <row r="3" spans="3:13" x14ac:dyDescent="0.3">
      <c r="C3" s="6" t="s">
        <v>35</v>
      </c>
      <c r="D3" s="6" t="s">
        <v>3</v>
      </c>
      <c r="E3" s="6" t="s">
        <v>43</v>
      </c>
      <c r="F3" s="6" t="s">
        <v>44</v>
      </c>
    </row>
    <row r="4" spans="3:13" x14ac:dyDescent="0.3">
      <c r="C4" s="7" t="s">
        <v>47</v>
      </c>
      <c r="D4" s="7" t="s">
        <v>46</v>
      </c>
      <c r="E4" s="12">
        <v>1356805</v>
      </c>
      <c r="F4" s="12">
        <v>1207058</v>
      </c>
    </row>
    <row r="5" spans="3:13" x14ac:dyDescent="0.3">
      <c r="C5" s="7" t="s">
        <v>47</v>
      </c>
      <c r="D5" s="12" t="s">
        <v>5</v>
      </c>
      <c r="E5" s="12">
        <v>1207058</v>
      </c>
      <c r="F5" s="12">
        <v>1153646</v>
      </c>
      <c r="G5" s="3"/>
      <c r="H5" s="3"/>
      <c r="I5" s="14" t="s">
        <v>35</v>
      </c>
      <c r="J5" s="14" t="s">
        <v>3</v>
      </c>
      <c r="K5" s="14" t="s">
        <v>43</v>
      </c>
      <c r="L5" s="14" t="s">
        <v>44</v>
      </c>
      <c r="M5" s="3"/>
    </row>
    <row r="6" spans="3:13" x14ac:dyDescent="0.3">
      <c r="C6" s="7" t="s">
        <v>47</v>
      </c>
      <c r="D6" s="12" t="s">
        <v>6</v>
      </c>
      <c r="E6" s="12">
        <v>1198989</v>
      </c>
      <c r="F6" s="12">
        <v>1119158</v>
      </c>
      <c r="G6" s="3"/>
      <c r="H6" s="3"/>
      <c r="I6" s="12" t="s">
        <v>36</v>
      </c>
      <c r="J6" s="12" t="s">
        <v>10</v>
      </c>
      <c r="K6" s="12">
        <v>228726</v>
      </c>
      <c r="L6" s="12">
        <v>228072</v>
      </c>
      <c r="M6" s="3"/>
    </row>
    <row r="7" spans="3:13" x14ac:dyDescent="0.3">
      <c r="C7" s="7" t="s">
        <v>47</v>
      </c>
      <c r="D7" s="12" t="s">
        <v>7</v>
      </c>
      <c r="E7" s="12">
        <v>1138890</v>
      </c>
      <c r="F7" s="12">
        <v>1043739</v>
      </c>
      <c r="G7" s="3"/>
      <c r="H7" s="3"/>
      <c r="I7" s="12" t="s">
        <v>36</v>
      </c>
      <c r="J7" s="12" t="s">
        <v>9</v>
      </c>
      <c r="K7" s="12">
        <v>244169</v>
      </c>
      <c r="L7" s="12">
        <v>227835</v>
      </c>
      <c r="M7" s="3"/>
    </row>
    <row r="8" spans="3:13" x14ac:dyDescent="0.3">
      <c r="C8" s="7" t="s">
        <v>47</v>
      </c>
      <c r="D8" s="12" t="s">
        <v>8</v>
      </c>
      <c r="E8" s="12">
        <v>1109250</v>
      </c>
      <c r="F8" s="12">
        <v>1025977</v>
      </c>
      <c r="G8" s="3"/>
      <c r="H8" s="3"/>
      <c r="I8" s="12" t="s">
        <v>36</v>
      </c>
      <c r="J8" s="12" t="s">
        <v>8</v>
      </c>
      <c r="K8" s="12">
        <v>240338</v>
      </c>
      <c r="L8" s="12">
        <v>209405</v>
      </c>
      <c r="M8" s="3"/>
    </row>
    <row r="9" spans="3:13" x14ac:dyDescent="0.3">
      <c r="C9" s="7" t="s">
        <v>47</v>
      </c>
      <c r="D9" s="12" t="s">
        <v>9</v>
      </c>
      <c r="E9" s="12">
        <v>934828</v>
      </c>
      <c r="F9" s="12">
        <v>869010</v>
      </c>
      <c r="G9" s="3"/>
      <c r="H9" s="3"/>
      <c r="I9" s="12" t="s">
        <v>36</v>
      </c>
      <c r="J9" s="12" t="s">
        <v>7</v>
      </c>
      <c r="K9" s="12">
        <v>231067</v>
      </c>
      <c r="L9" s="12">
        <v>199632</v>
      </c>
      <c r="M9" s="3"/>
    </row>
    <row r="10" spans="3:13" x14ac:dyDescent="0.3">
      <c r="C10" s="7" t="s">
        <v>47</v>
      </c>
      <c r="D10" s="12" t="s">
        <v>10</v>
      </c>
      <c r="E10" s="12">
        <v>858273</v>
      </c>
      <c r="F10" s="12">
        <v>635772</v>
      </c>
      <c r="G10" s="3"/>
      <c r="H10" s="3"/>
      <c r="I10" s="12" t="s">
        <v>36</v>
      </c>
      <c r="J10" s="12" t="s">
        <v>6</v>
      </c>
      <c r="K10" s="12">
        <v>232434</v>
      </c>
      <c r="L10" s="12">
        <v>195000</v>
      </c>
      <c r="M10" s="3"/>
    </row>
    <row r="11" spans="3:13" x14ac:dyDescent="0.3">
      <c r="C11" s="7" t="s">
        <v>45</v>
      </c>
      <c r="D11" s="12" t="s">
        <v>46</v>
      </c>
      <c r="E11" s="12">
        <v>126997</v>
      </c>
      <c r="F11" s="12">
        <v>126997</v>
      </c>
      <c r="G11" s="3"/>
      <c r="H11" s="3"/>
      <c r="I11" s="12" t="s">
        <v>37</v>
      </c>
      <c r="J11" s="12" t="s">
        <v>10</v>
      </c>
      <c r="K11" s="12">
        <v>191432</v>
      </c>
      <c r="L11" s="12">
        <v>191432</v>
      </c>
      <c r="M11" s="3"/>
    </row>
    <row r="12" spans="3:13" x14ac:dyDescent="0.3">
      <c r="C12" s="7" t="s">
        <v>45</v>
      </c>
      <c r="D12" s="12" t="s">
        <v>5</v>
      </c>
      <c r="E12" s="12">
        <v>117238</v>
      </c>
      <c r="F12" s="12">
        <v>117238</v>
      </c>
      <c r="G12" s="3"/>
      <c r="H12" s="3"/>
      <c r="I12" s="12" t="s">
        <v>37</v>
      </c>
      <c r="J12" s="12" t="s">
        <v>9</v>
      </c>
      <c r="K12" s="12">
        <v>180985</v>
      </c>
      <c r="L12" s="12">
        <v>163364</v>
      </c>
    </row>
    <row r="13" spans="3:13" x14ac:dyDescent="0.3">
      <c r="C13" s="7" t="s">
        <v>45</v>
      </c>
      <c r="D13" s="7" t="s">
        <v>6</v>
      </c>
      <c r="E13" s="12">
        <v>155948</v>
      </c>
      <c r="F13" s="12">
        <v>155948</v>
      </c>
      <c r="I13" s="12" t="s">
        <v>37</v>
      </c>
      <c r="J13" s="7" t="s">
        <v>8</v>
      </c>
      <c r="K13" s="12">
        <v>208400</v>
      </c>
      <c r="L13" s="12">
        <v>208400</v>
      </c>
    </row>
    <row r="14" spans="3:13" x14ac:dyDescent="0.3">
      <c r="C14" s="7" t="s">
        <v>45</v>
      </c>
      <c r="D14" s="7" t="s">
        <v>7</v>
      </c>
      <c r="E14" s="12">
        <v>172024</v>
      </c>
      <c r="F14" s="12">
        <v>172024</v>
      </c>
      <c r="I14" s="12" t="s">
        <v>37</v>
      </c>
      <c r="J14" s="7" t="s">
        <v>7</v>
      </c>
      <c r="K14" s="12">
        <v>214394</v>
      </c>
      <c r="L14" s="12">
        <v>214394</v>
      </c>
    </row>
    <row r="15" spans="3:13" x14ac:dyDescent="0.3">
      <c r="C15" s="7" t="s">
        <v>45</v>
      </c>
      <c r="D15" s="7" t="s">
        <v>8</v>
      </c>
      <c r="E15" s="12">
        <v>164822</v>
      </c>
      <c r="F15" s="12">
        <v>164822</v>
      </c>
      <c r="I15" s="12" t="s">
        <v>37</v>
      </c>
      <c r="J15" s="7" t="s">
        <v>6</v>
      </c>
      <c r="K15" s="12">
        <v>206698</v>
      </c>
      <c r="L15" s="12">
        <v>206698</v>
      </c>
    </row>
    <row r="16" spans="3:13" x14ac:dyDescent="0.3">
      <c r="C16" s="7" t="s">
        <v>45</v>
      </c>
      <c r="D16" s="7" t="s">
        <v>9</v>
      </c>
      <c r="E16" s="12">
        <v>250000</v>
      </c>
      <c r="F16" s="12">
        <v>250000</v>
      </c>
      <c r="I16" s="7" t="s">
        <v>38</v>
      </c>
      <c r="J16" s="7" t="s">
        <v>10</v>
      </c>
      <c r="K16" s="12">
        <v>72475</v>
      </c>
      <c r="L16" s="12">
        <v>72475</v>
      </c>
    </row>
    <row r="17" spans="3:12" x14ac:dyDescent="0.3">
      <c r="C17" s="7" t="s">
        <v>45</v>
      </c>
      <c r="D17" s="7" t="s">
        <v>10</v>
      </c>
      <c r="E17" s="12">
        <v>250000</v>
      </c>
      <c r="F17" s="12">
        <v>250000</v>
      </c>
      <c r="I17" s="7" t="s">
        <v>38</v>
      </c>
      <c r="J17" s="7" t="s">
        <v>9</v>
      </c>
      <c r="K17" s="12">
        <v>88186</v>
      </c>
      <c r="L17" s="12">
        <v>88183</v>
      </c>
    </row>
    <row r="18" spans="3:12" x14ac:dyDescent="0.3">
      <c r="C18" s="7" t="s">
        <v>48</v>
      </c>
      <c r="D18" s="7" t="s">
        <v>46</v>
      </c>
      <c r="E18" s="12">
        <v>175294</v>
      </c>
      <c r="F18" s="12">
        <v>172890</v>
      </c>
      <c r="I18" s="7" t="s">
        <v>38</v>
      </c>
      <c r="J18" s="7" t="s">
        <v>8</v>
      </c>
      <c r="K18" s="12">
        <v>98330</v>
      </c>
      <c r="L18" s="12">
        <v>98330</v>
      </c>
    </row>
    <row r="19" spans="3:12" x14ac:dyDescent="0.3">
      <c r="C19" s="7" t="s">
        <v>48</v>
      </c>
      <c r="D19" s="7" t="s">
        <v>5</v>
      </c>
      <c r="E19" s="12">
        <v>200000</v>
      </c>
      <c r="F19" s="12">
        <v>199997</v>
      </c>
      <c r="I19" s="7" t="s">
        <v>38</v>
      </c>
      <c r="J19" s="7" t="s">
        <v>7</v>
      </c>
      <c r="K19" s="12">
        <v>90000</v>
      </c>
      <c r="L19" s="12">
        <v>90000</v>
      </c>
    </row>
    <row r="20" spans="3:12" x14ac:dyDescent="0.3">
      <c r="C20" s="7" t="s">
        <v>48</v>
      </c>
      <c r="D20" s="7" t="s">
        <v>6</v>
      </c>
      <c r="E20" s="12">
        <v>200000</v>
      </c>
      <c r="F20" s="12">
        <v>199954</v>
      </c>
      <c r="I20" s="7" t="s">
        <v>38</v>
      </c>
      <c r="J20" s="7" t="s">
        <v>6</v>
      </c>
      <c r="K20" s="12">
        <v>90000</v>
      </c>
      <c r="L20" s="12">
        <v>90000</v>
      </c>
    </row>
    <row r="21" spans="3:12" x14ac:dyDescent="0.3">
      <c r="C21" s="7" t="s">
        <v>48</v>
      </c>
      <c r="D21" s="7" t="s">
        <v>7</v>
      </c>
      <c r="E21" s="12">
        <v>214260</v>
      </c>
      <c r="F21" s="12">
        <v>214260</v>
      </c>
      <c r="I21" s="7" t="s">
        <v>39</v>
      </c>
      <c r="J21" s="7" t="s">
        <v>10</v>
      </c>
      <c r="K21" s="12">
        <v>62236</v>
      </c>
      <c r="L21" s="12">
        <v>62236</v>
      </c>
    </row>
    <row r="22" spans="3:12" x14ac:dyDescent="0.3">
      <c r="C22" s="7" t="s">
        <v>48</v>
      </c>
      <c r="D22" s="7" t="s">
        <v>8</v>
      </c>
      <c r="E22" s="12">
        <v>231631</v>
      </c>
      <c r="F22" s="12">
        <v>231631</v>
      </c>
      <c r="I22" s="7" t="s">
        <v>39</v>
      </c>
      <c r="J22" s="7" t="s">
        <v>9</v>
      </c>
      <c r="K22" s="12">
        <v>74486</v>
      </c>
      <c r="L22" s="12">
        <v>74485</v>
      </c>
    </row>
    <row r="23" spans="3:12" x14ac:dyDescent="0.3">
      <c r="C23" s="7" t="s">
        <v>48</v>
      </c>
      <c r="D23" s="7" t="s">
        <v>9</v>
      </c>
      <c r="E23" s="12">
        <v>233000</v>
      </c>
      <c r="F23" s="12">
        <v>233000</v>
      </c>
      <c r="I23" s="7" t="s">
        <v>39</v>
      </c>
      <c r="J23" s="7" t="s">
        <v>8</v>
      </c>
      <c r="K23" s="12">
        <v>75000</v>
      </c>
      <c r="L23" s="12">
        <v>75000</v>
      </c>
    </row>
    <row r="24" spans="3:12" x14ac:dyDescent="0.3">
      <c r="C24" s="7" t="s">
        <v>48</v>
      </c>
      <c r="D24" s="7" t="s">
        <v>10</v>
      </c>
      <c r="E24" s="12">
        <v>250000</v>
      </c>
      <c r="F24" s="12">
        <v>250000</v>
      </c>
      <c r="I24" s="7" t="s">
        <v>39</v>
      </c>
      <c r="J24" s="7" t="s">
        <v>7</v>
      </c>
      <c r="K24" s="12">
        <v>63651</v>
      </c>
      <c r="L24" s="12">
        <v>63651</v>
      </c>
    </row>
    <row r="25" spans="3:12" x14ac:dyDescent="0.3">
      <c r="C25" s="7" t="s">
        <v>49</v>
      </c>
      <c r="D25" s="7" t="s">
        <v>46</v>
      </c>
      <c r="E25" s="12">
        <v>167625</v>
      </c>
      <c r="F25" s="12">
        <v>167625</v>
      </c>
      <c r="I25" s="7" t="s">
        <v>39</v>
      </c>
      <c r="J25" s="7" t="s">
        <v>6</v>
      </c>
      <c r="K25" s="12">
        <v>68885</v>
      </c>
      <c r="L25" s="12">
        <v>68885</v>
      </c>
    </row>
    <row r="26" spans="3:12" x14ac:dyDescent="0.3">
      <c r="C26" s="7" t="s">
        <v>49</v>
      </c>
      <c r="D26" s="7" t="s">
        <v>5</v>
      </c>
      <c r="E26" s="12">
        <v>178477</v>
      </c>
      <c r="F26" s="12">
        <v>178477</v>
      </c>
      <c r="I26" s="7" t="s">
        <v>40</v>
      </c>
      <c r="J26" s="7" t="s">
        <v>10</v>
      </c>
      <c r="K26" s="12">
        <v>57747</v>
      </c>
      <c r="L26" s="12">
        <v>57747</v>
      </c>
    </row>
    <row r="27" spans="3:12" x14ac:dyDescent="0.3">
      <c r="C27" s="7" t="s">
        <v>49</v>
      </c>
      <c r="D27" s="7" t="s">
        <v>6</v>
      </c>
      <c r="E27" s="12">
        <v>202406</v>
      </c>
      <c r="F27" s="12">
        <v>202406</v>
      </c>
      <c r="I27" s="7" t="s">
        <v>40</v>
      </c>
      <c r="J27" s="7" t="s">
        <v>9</v>
      </c>
      <c r="K27" s="12">
        <v>57227</v>
      </c>
      <c r="L27" s="12">
        <v>55283</v>
      </c>
    </row>
    <row r="28" spans="3:12" x14ac:dyDescent="0.3">
      <c r="C28" s="7" t="s">
        <v>49</v>
      </c>
      <c r="D28" s="7" t="s">
        <v>7</v>
      </c>
      <c r="E28" s="12">
        <v>204653</v>
      </c>
      <c r="F28" s="12">
        <v>204653</v>
      </c>
      <c r="I28" s="7" t="s">
        <v>40</v>
      </c>
      <c r="J28" s="7" t="s">
        <v>8</v>
      </c>
      <c r="K28" s="12">
        <v>50000</v>
      </c>
      <c r="L28" s="12">
        <v>50000</v>
      </c>
    </row>
    <row r="29" spans="3:12" x14ac:dyDescent="0.3">
      <c r="C29" s="7" t="s">
        <v>49</v>
      </c>
      <c r="D29" s="7" t="s">
        <v>8</v>
      </c>
      <c r="E29" s="12">
        <v>222141</v>
      </c>
      <c r="F29" s="12">
        <v>222141</v>
      </c>
      <c r="I29" s="7" t="s">
        <v>40</v>
      </c>
      <c r="J29" s="7" t="s">
        <v>7</v>
      </c>
      <c r="K29" s="12">
        <v>50000</v>
      </c>
      <c r="L29" s="12">
        <v>50000</v>
      </c>
    </row>
    <row r="30" spans="3:12" x14ac:dyDescent="0.3">
      <c r="C30" s="7" t="s">
        <v>49</v>
      </c>
      <c r="D30" s="7" t="s">
        <v>9</v>
      </c>
      <c r="E30" s="12">
        <v>229000</v>
      </c>
      <c r="F30" s="12">
        <v>229000</v>
      </c>
      <c r="I30" s="7" t="s">
        <v>40</v>
      </c>
      <c r="J30" s="7" t="s">
        <v>6</v>
      </c>
      <c r="K30" s="12">
        <v>50000</v>
      </c>
      <c r="L30" s="12">
        <v>50000</v>
      </c>
    </row>
    <row r="31" spans="3:12" x14ac:dyDescent="0.3">
      <c r="C31" s="7" t="s">
        <v>49</v>
      </c>
      <c r="D31" s="7" t="s">
        <v>10</v>
      </c>
      <c r="E31" s="12">
        <v>184483</v>
      </c>
      <c r="F31" s="12">
        <v>184483</v>
      </c>
      <c r="I31" s="7" t="s">
        <v>41</v>
      </c>
      <c r="J31" s="7" t="s">
        <v>10</v>
      </c>
      <c r="K31" s="12">
        <v>51230</v>
      </c>
      <c r="L31" s="12">
        <v>51230</v>
      </c>
    </row>
    <row r="32" spans="3:12" x14ac:dyDescent="0.3">
      <c r="C32" s="7" t="s">
        <v>50</v>
      </c>
      <c r="D32" s="7" t="s">
        <v>46</v>
      </c>
      <c r="E32" s="12">
        <v>134934</v>
      </c>
      <c r="F32" s="12">
        <v>134934</v>
      </c>
      <c r="I32" s="7" t="s">
        <v>41</v>
      </c>
      <c r="J32" s="7" t="s">
        <v>9</v>
      </c>
      <c r="K32" s="12">
        <v>49000</v>
      </c>
      <c r="L32" s="12">
        <v>49000</v>
      </c>
    </row>
    <row r="33" spans="3:12" x14ac:dyDescent="0.3">
      <c r="C33" s="7" t="s">
        <v>50</v>
      </c>
      <c r="D33" s="7" t="s">
        <v>5</v>
      </c>
      <c r="E33" s="12">
        <v>155387</v>
      </c>
      <c r="F33" s="12">
        <v>155387</v>
      </c>
      <c r="I33" s="7" t="s">
        <v>41</v>
      </c>
      <c r="J33" s="7" t="s">
        <v>8</v>
      </c>
      <c r="K33" s="12">
        <v>44000</v>
      </c>
      <c r="L33" s="12">
        <v>44000</v>
      </c>
    </row>
    <row r="34" spans="3:12" x14ac:dyDescent="0.3">
      <c r="C34" s="7" t="s">
        <v>50</v>
      </c>
      <c r="D34" s="7" t="s">
        <v>6</v>
      </c>
      <c r="E34" s="12">
        <v>167352</v>
      </c>
      <c r="F34" s="12">
        <v>167352</v>
      </c>
      <c r="I34" s="7" t="s">
        <v>41</v>
      </c>
      <c r="J34" s="7" t="s">
        <v>7</v>
      </c>
      <c r="K34" s="12">
        <v>39500</v>
      </c>
      <c r="L34" s="12">
        <v>39500</v>
      </c>
    </row>
    <row r="35" spans="3:12" x14ac:dyDescent="0.3">
      <c r="C35" s="7" t="s">
        <v>50</v>
      </c>
      <c r="D35" s="7" t="s">
        <v>7</v>
      </c>
      <c r="E35" s="12">
        <v>166726</v>
      </c>
      <c r="F35" s="12">
        <v>166726</v>
      </c>
      <c r="I35" s="7" t="s">
        <v>41</v>
      </c>
      <c r="J35" s="7" t="s">
        <v>6</v>
      </c>
      <c r="K35" s="12">
        <v>34500</v>
      </c>
      <c r="L35" s="12">
        <v>34500</v>
      </c>
    </row>
    <row r="36" spans="3:12" x14ac:dyDescent="0.3">
      <c r="C36" s="7" t="s">
        <v>50</v>
      </c>
      <c r="D36" s="7" t="s">
        <v>8</v>
      </c>
      <c r="E36" s="12">
        <v>139451</v>
      </c>
      <c r="F36" s="12">
        <v>139451</v>
      </c>
      <c r="I36" s="7" t="s">
        <v>42</v>
      </c>
      <c r="J36" s="7" t="s">
        <v>10</v>
      </c>
      <c r="K36" s="12">
        <v>17764</v>
      </c>
      <c r="L36" s="12">
        <v>17764</v>
      </c>
    </row>
    <row r="37" spans="3:12" x14ac:dyDescent="0.3">
      <c r="C37" s="7" t="s">
        <v>50</v>
      </c>
      <c r="D37" s="7" t="s">
        <v>9</v>
      </c>
      <c r="E37" s="12">
        <v>115000</v>
      </c>
      <c r="F37" s="12">
        <v>115000</v>
      </c>
      <c r="I37" s="7" t="s">
        <v>42</v>
      </c>
      <c r="J37" s="7" t="s">
        <v>9</v>
      </c>
      <c r="K37" s="12">
        <v>18458</v>
      </c>
      <c r="L37" s="12">
        <v>18458</v>
      </c>
    </row>
    <row r="38" spans="3:12" x14ac:dyDescent="0.3">
      <c r="C38" s="7" t="s">
        <v>50</v>
      </c>
      <c r="D38" s="7" t="s">
        <v>10</v>
      </c>
      <c r="E38" s="12">
        <v>125000</v>
      </c>
      <c r="F38" s="12">
        <v>125000</v>
      </c>
      <c r="I38" s="7" t="s">
        <v>42</v>
      </c>
      <c r="J38" s="7" t="s">
        <v>8</v>
      </c>
      <c r="K38" s="12">
        <v>20000</v>
      </c>
      <c r="L38" s="12">
        <v>20000</v>
      </c>
    </row>
    <row r="39" spans="3:12" x14ac:dyDescent="0.3">
      <c r="E39" s="3"/>
      <c r="F39" s="3"/>
      <c r="I39" s="7" t="s">
        <v>42</v>
      </c>
      <c r="J39" s="7" t="s">
        <v>7</v>
      </c>
      <c r="K39" s="12">
        <v>20000</v>
      </c>
      <c r="L39" s="12">
        <v>20000</v>
      </c>
    </row>
    <row r="40" spans="3:12" x14ac:dyDescent="0.3">
      <c r="E40" s="3"/>
      <c r="F40" s="3"/>
      <c r="I40" s="7" t="s">
        <v>42</v>
      </c>
      <c r="J40" s="7" t="s">
        <v>6</v>
      </c>
      <c r="K40" s="12">
        <v>20000</v>
      </c>
      <c r="L40" s="7" t="s">
        <v>51</v>
      </c>
    </row>
    <row r="41" spans="3:12" x14ac:dyDescent="0.3">
      <c r="E41" s="3"/>
      <c r="F41" s="3"/>
    </row>
    <row r="42" spans="3:12" x14ac:dyDescent="0.3">
      <c r="E42" s="3"/>
      <c r="F42" s="3"/>
    </row>
    <row r="43" spans="3:12" x14ac:dyDescent="0.3">
      <c r="E43" s="3"/>
      <c r="F43" s="3"/>
    </row>
    <row r="44" spans="3:12" x14ac:dyDescent="0.3">
      <c r="E44" s="3"/>
      <c r="F44" s="3"/>
    </row>
    <row r="45" spans="3:12" x14ac:dyDescent="0.3">
      <c r="E45" s="3"/>
      <c r="F45" s="3"/>
    </row>
    <row r="46" spans="3:12" x14ac:dyDescent="0.3">
      <c r="E46" s="3"/>
      <c r="F46" s="3"/>
    </row>
    <row r="47" spans="3:12" x14ac:dyDescent="0.3">
      <c r="E47" s="3"/>
      <c r="F47" s="3"/>
    </row>
    <row r="48" spans="3:12" x14ac:dyDescent="0.3">
      <c r="E48" s="3"/>
      <c r="F48" s="3"/>
    </row>
    <row r="49" spans="5:6" x14ac:dyDescent="0.3">
      <c r="E49" s="3"/>
      <c r="F49" s="3"/>
    </row>
    <row r="50" spans="5:6" x14ac:dyDescent="0.3">
      <c r="E50" s="3"/>
      <c r="F50" s="3"/>
    </row>
    <row r="51" spans="5:6" x14ac:dyDescent="0.3">
      <c r="E51" s="3"/>
      <c r="F51" s="3"/>
    </row>
    <row r="52" spans="5:6" x14ac:dyDescent="0.3">
      <c r="E52" s="3"/>
      <c r="F52" s="3"/>
    </row>
    <row r="53" spans="5:6" x14ac:dyDescent="0.3">
      <c r="E53" s="3"/>
      <c r="F53" s="3"/>
    </row>
    <row r="54" spans="5:6" x14ac:dyDescent="0.3">
      <c r="E54" s="3"/>
      <c r="F54"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68EA7-C131-4F5E-8332-BDBC16DEE4F6}">
  <dimension ref="A3:I10"/>
  <sheetViews>
    <sheetView topLeftCell="A10" workbookViewId="0">
      <selection activeCell="N22" sqref="N22"/>
    </sheetView>
  </sheetViews>
  <sheetFormatPr defaultRowHeight="14.4" x14ac:dyDescent="0.3"/>
  <cols>
    <col min="1" max="1" width="26.77734375" bestFit="1" customWidth="1"/>
    <col min="2" max="2" width="15.5546875" bestFit="1" customWidth="1"/>
    <col min="3" max="8" width="8" bestFit="1" customWidth="1"/>
    <col min="9" max="9" width="10.77734375" bestFit="1" customWidth="1"/>
  </cols>
  <sheetData>
    <row r="3" spans="1:9" x14ac:dyDescent="0.3">
      <c r="A3" s="1" t="s">
        <v>53</v>
      </c>
      <c r="B3" s="1" t="s">
        <v>0</v>
      </c>
    </row>
    <row r="4" spans="1:9" x14ac:dyDescent="0.3">
      <c r="A4" s="1" t="s">
        <v>2</v>
      </c>
      <c r="B4" t="s">
        <v>46</v>
      </c>
      <c r="C4" t="s">
        <v>5</v>
      </c>
      <c r="D4" t="s">
        <v>6</v>
      </c>
      <c r="E4" t="s">
        <v>7</v>
      </c>
      <c r="F4" t="s">
        <v>8</v>
      </c>
      <c r="G4" t="s">
        <v>9</v>
      </c>
      <c r="H4" t="s">
        <v>10</v>
      </c>
      <c r="I4" t="s">
        <v>1</v>
      </c>
    </row>
    <row r="5" spans="1:9" x14ac:dyDescent="0.3">
      <c r="A5" s="2" t="s">
        <v>48</v>
      </c>
      <c r="B5" s="15">
        <v>172890</v>
      </c>
      <c r="C5" s="15">
        <v>199997</v>
      </c>
      <c r="D5" s="15">
        <v>199954</v>
      </c>
      <c r="E5" s="15">
        <v>214260</v>
      </c>
      <c r="F5" s="15">
        <v>231631</v>
      </c>
      <c r="G5" s="15">
        <v>233000</v>
      </c>
      <c r="H5" s="15">
        <v>250000</v>
      </c>
      <c r="I5" s="15">
        <v>1501732</v>
      </c>
    </row>
    <row r="6" spans="1:9" x14ac:dyDescent="0.3">
      <c r="A6" s="2" t="s">
        <v>45</v>
      </c>
      <c r="B6" s="15">
        <v>126997</v>
      </c>
      <c r="C6" s="15">
        <v>117238</v>
      </c>
      <c r="D6" s="15">
        <v>155948</v>
      </c>
      <c r="E6" s="15">
        <v>172024</v>
      </c>
      <c r="F6" s="15">
        <v>164822</v>
      </c>
      <c r="G6" s="15">
        <v>250000</v>
      </c>
      <c r="H6" s="15">
        <v>250000</v>
      </c>
      <c r="I6" s="15">
        <v>1237029</v>
      </c>
    </row>
    <row r="7" spans="1:9" x14ac:dyDescent="0.3">
      <c r="A7" s="2" t="s">
        <v>47</v>
      </c>
      <c r="B7" s="15">
        <v>1207058</v>
      </c>
      <c r="C7" s="15">
        <v>1153646</v>
      </c>
      <c r="D7" s="15">
        <v>1119158</v>
      </c>
      <c r="E7" s="15">
        <v>1043739</v>
      </c>
      <c r="F7" s="15">
        <v>1025977</v>
      </c>
      <c r="G7" s="15">
        <v>869010</v>
      </c>
      <c r="H7" s="15">
        <v>635772</v>
      </c>
      <c r="I7" s="15">
        <v>7054360</v>
      </c>
    </row>
    <row r="8" spans="1:9" x14ac:dyDescent="0.3">
      <c r="A8" s="2" t="s">
        <v>50</v>
      </c>
      <c r="B8" s="15">
        <v>134934</v>
      </c>
      <c r="C8" s="15">
        <v>155387</v>
      </c>
      <c r="D8" s="15">
        <v>167352</v>
      </c>
      <c r="E8" s="15">
        <v>166726</v>
      </c>
      <c r="F8" s="15">
        <v>139451</v>
      </c>
      <c r="G8" s="15">
        <v>115000</v>
      </c>
      <c r="H8" s="15">
        <v>125000</v>
      </c>
      <c r="I8" s="15">
        <v>1003850</v>
      </c>
    </row>
    <row r="9" spans="1:9" x14ac:dyDescent="0.3">
      <c r="A9" s="2" t="s">
        <v>49</v>
      </c>
      <c r="B9" s="15">
        <v>167625</v>
      </c>
      <c r="C9" s="15">
        <v>178477</v>
      </c>
      <c r="D9" s="15">
        <v>202406</v>
      </c>
      <c r="E9" s="15">
        <v>204653</v>
      </c>
      <c r="F9" s="15">
        <v>222141</v>
      </c>
      <c r="G9" s="15">
        <v>229000</v>
      </c>
      <c r="H9" s="15">
        <v>184483</v>
      </c>
      <c r="I9" s="15">
        <v>1388785</v>
      </c>
    </row>
    <row r="10" spans="1:9" x14ac:dyDescent="0.3">
      <c r="A10" s="2" t="s">
        <v>1</v>
      </c>
      <c r="B10" s="15">
        <v>1809504</v>
      </c>
      <c r="C10" s="15">
        <v>1804745</v>
      </c>
      <c r="D10" s="15">
        <v>1844818</v>
      </c>
      <c r="E10" s="15">
        <v>1801402</v>
      </c>
      <c r="F10" s="15">
        <v>1784022</v>
      </c>
      <c r="G10" s="15">
        <v>1696010</v>
      </c>
      <c r="H10" s="15">
        <v>1445255</v>
      </c>
      <c r="I10" s="15">
        <v>12185756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86A6C-5BD0-421C-9835-92C4A6EE7038}">
  <dimension ref="A3:I10"/>
  <sheetViews>
    <sheetView topLeftCell="A13" workbookViewId="0">
      <selection activeCell="N33" sqref="N33"/>
    </sheetView>
  </sheetViews>
  <sheetFormatPr defaultRowHeight="14.4" x14ac:dyDescent="0.3"/>
  <cols>
    <col min="1" max="1" width="26.21875" bestFit="1" customWidth="1"/>
    <col min="2" max="2" width="15.5546875" bestFit="1" customWidth="1"/>
    <col min="3" max="8" width="8" bestFit="1" customWidth="1"/>
    <col min="9" max="9" width="10.77734375" bestFit="1" customWidth="1"/>
  </cols>
  <sheetData>
    <row r="3" spans="1:9" x14ac:dyDescent="0.3">
      <c r="A3" s="1" t="s">
        <v>52</v>
      </c>
      <c r="B3" s="1" t="s">
        <v>0</v>
      </c>
    </row>
    <row r="4" spans="1:9" x14ac:dyDescent="0.3">
      <c r="A4" s="1" t="s">
        <v>2</v>
      </c>
      <c r="B4" t="s">
        <v>46</v>
      </c>
      <c r="C4" t="s">
        <v>5</v>
      </c>
      <c r="D4" t="s">
        <v>6</v>
      </c>
      <c r="E4" t="s">
        <v>7</v>
      </c>
      <c r="F4" t="s">
        <v>8</v>
      </c>
      <c r="G4" t="s">
        <v>9</v>
      </c>
      <c r="H4" t="s">
        <v>10</v>
      </c>
      <c r="I4" t="s">
        <v>1</v>
      </c>
    </row>
    <row r="5" spans="1:9" x14ac:dyDescent="0.3">
      <c r="A5" s="2" t="s">
        <v>48</v>
      </c>
      <c r="B5" s="15">
        <v>175294</v>
      </c>
      <c r="C5" s="15">
        <v>200000</v>
      </c>
      <c r="D5" s="15">
        <v>200000</v>
      </c>
      <c r="E5" s="15">
        <v>214260</v>
      </c>
      <c r="F5" s="15">
        <v>231631</v>
      </c>
      <c r="G5" s="15">
        <v>233000</v>
      </c>
      <c r="H5" s="15">
        <v>250000</v>
      </c>
      <c r="I5" s="15">
        <v>1504185</v>
      </c>
    </row>
    <row r="6" spans="1:9" x14ac:dyDescent="0.3">
      <c r="A6" s="2" t="s">
        <v>45</v>
      </c>
      <c r="B6" s="15">
        <v>126997</v>
      </c>
      <c r="C6" s="15">
        <v>117238</v>
      </c>
      <c r="D6" s="15">
        <v>155948</v>
      </c>
      <c r="E6" s="15">
        <v>172024</v>
      </c>
      <c r="F6" s="15">
        <v>164822</v>
      </c>
      <c r="G6" s="15">
        <v>250000</v>
      </c>
      <c r="H6" s="15">
        <v>250000</v>
      </c>
      <c r="I6" s="15">
        <v>1237029</v>
      </c>
    </row>
    <row r="7" spans="1:9" x14ac:dyDescent="0.3">
      <c r="A7" s="2" t="s">
        <v>47</v>
      </c>
      <c r="B7" s="15">
        <v>1356805</v>
      </c>
      <c r="C7" s="15">
        <v>1207058</v>
      </c>
      <c r="D7" s="15">
        <v>1198989</v>
      </c>
      <c r="E7" s="15">
        <v>1138890</v>
      </c>
      <c r="F7" s="15">
        <v>1109250</v>
      </c>
      <c r="G7" s="15">
        <v>934828</v>
      </c>
      <c r="H7" s="15">
        <v>858273</v>
      </c>
      <c r="I7" s="15">
        <v>7804093</v>
      </c>
    </row>
    <row r="8" spans="1:9" x14ac:dyDescent="0.3">
      <c r="A8" s="2" t="s">
        <v>50</v>
      </c>
      <c r="B8" s="15">
        <v>134934</v>
      </c>
      <c r="C8" s="15">
        <v>155387</v>
      </c>
      <c r="D8" s="15">
        <v>167352</v>
      </c>
      <c r="E8" s="15">
        <v>166726</v>
      </c>
      <c r="F8" s="15">
        <v>139451</v>
      </c>
      <c r="G8" s="15">
        <v>115000</v>
      </c>
      <c r="H8" s="15">
        <v>125000</v>
      </c>
      <c r="I8" s="15">
        <v>1003850</v>
      </c>
    </row>
    <row r="9" spans="1:9" x14ac:dyDescent="0.3">
      <c r="A9" s="2" t="s">
        <v>49</v>
      </c>
      <c r="B9" s="15">
        <v>167625</v>
      </c>
      <c r="C9" s="15">
        <v>178477</v>
      </c>
      <c r="D9" s="15">
        <v>202406</v>
      </c>
      <c r="E9" s="15">
        <v>204653</v>
      </c>
      <c r="F9" s="15">
        <v>222141</v>
      </c>
      <c r="G9" s="15">
        <v>229000</v>
      </c>
      <c r="H9" s="15">
        <v>184483</v>
      </c>
      <c r="I9" s="15">
        <v>1388785</v>
      </c>
    </row>
    <row r="10" spans="1:9" x14ac:dyDescent="0.3">
      <c r="A10" s="2" t="s">
        <v>1</v>
      </c>
      <c r="B10" s="15">
        <v>1961655</v>
      </c>
      <c r="C10" s="15">
        <v>1858160</v>
      </c>
      <c r="D10" s="15">
        <v>1924695</v>
      </c>
      <c r="E10" s="15">
        <v>1896553</v>
      </c>
      <c r="F10" s="15">
        <v>1867295</v>
      </c>
      <c r="G10" s="15">
        <v>1761828</v>
      </c>
      <c r="H10" s="15">
        <v>1667756</v>
      </c>
      <c r="I10" s="15">
        <v>12937942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7412B-B8DD-4873-A04E-CCDA9981F0CA}">
  <dimension ref="A3:G12"/>
  <sheetViews>
    <sheetView topLeftCell="A12" workbookViewId="0">
      <selection activeCell="H35" sqref="H35"/>
    </sheetView>
  </sheetViews>
  <sheetFormatPr defaultRowHeight="14.4" x14ac:dyDescent="0.3"/>
  <cols>
    <col min="1" max="1" width="50.5546875" bestFit="1" customWidth="1"/>
    <col min="2" max="2" width="15.5546875" bestFit="1" customWidth="1"/>
    <col min="3" max="6" width="7.6640625" bestFit="1" customWidth="1"/>
    <col min="7" max="7" width="10.77734375" bestFit="1" customWidth="1"/>
    <col min="8" max="8" width="26.21875" bestFit="1" customWidth="1"/>
    <col min="9" max="9" width="26.77734375" bestFit="1" customWidth="1"/>
    <col min="10" max="10" width="26.21875" bestFit="1" customWidth="1"/>
    <col min="11" max="11" width="26.77734375" bestFit="1" customWidth="1"/>
    <col min="12" max="12" width="31" bestFit="1" customWidth="1"/>
    <col min="13" max="13" width="31.5546875" bestFit="1" customWidth="1"/>
  </cols>
  <sheetData>
    <row r="3" spans="1:7" x14ac:dyDescent="0.3">
      <c r="A3" s="1" t="s">
        <v>53</v>
      </c>
      <c r="B3" s="1" t="s">
        <v>0</v>
      </c>
    </row>
    <row r="4" spans="1:7" x14ac:dyDescent="0.3">
      <c r="A4" s="1" t="s">
        <v>2</v>
      </c>
      <c r="B4" t="s">
        <v>6</v>
      </c>
      <c r="C4" t="s">
        <v>7</v>
      </c>
      <c r="D4" t="s">
        <v>8</v>
      </c>
      <c r="E4" t="s">
        <v>9</v>
      </c>
      <c r="F4" t="s">
        <v>10</v>
      </c>
      <c r="G4" t="s">
        <v>1</v>
      </c>
    </row>
    <row r="5" spans="1:7" x14ac:dyDescent="0.3">
      <c r="A5" s="2" t="s">
        <v>36</v>
      </c>
      <c r="B5" s="15">
        <v>195000</v>
      </c>
      <c r="C5" s="15">
        <v>199632</v>
      </c>
      <c r="D5" s="15">
        <v>209405</v>
      </c>
      <c r="E5" s="15">
        <v>227835</v>
      </c>
      <c r="F5" s="15">
        <v>228072</v>
      </c>
      <c r="G5" s="15">
        <v>1059944</v>
      </c>
    </row>
    <row r="6" spans="1:7" x14ac:dyDescent="0.3">
      <c r="A6" s="2" t="s">
        <v>39</v>
      </c>
      <c r="B6" s="15">
        <v>68885</v>
      </c>
      <c r="C6" s="15">
        <v>63651</v>
      </c>
      <c r="D6" s="15">
        <v>75000</v>
      </c>
      <c r="E6" s="15">
        <v>74485</v>
      </c>
      <c r="F6" s="15">
        <v>62236</v>
      </c>
      <c r="G6" s="15">
        <v>344257</v>
      </c>
    </row>
    <row r="7" spans="1:7" x14ac:dyDescent="0.3">
      <c r="A7" s="2" t="s">
        <v>42</v>
      </c>
      <c r="B7" s="15">
        <v>0</v>
      </c>
      <c r="C7" s="15">
        <v>20000</v>
      </c>
      <c r="D7" s="15">
        <v>20000</v>
      </c>
      <c r="E7" s="15">
        <v>18458</v>
      </c>
      <c r="F7" s="15">
        <v>17764</v>
      </c>
      <c r="G7" s="15">
        <v>76222</v>
      </c>
    </row>
    <row r="8" spans="1:7" x14ac:dyDescent="0.3">
      <c r="A8" s="2" t="s">
        <v>37</v>
      </c>
      <c r="B8" s="15">
        <v>206698</v>
      </c>
      <c r="C8" s="15">
        <v>214394</v>
      </c>
      <c r="D8" s="15">
        <v>208400</v>
      </c>
      <c r="E8" s="15">
        <v>163364</v>
      </c>
      <c r="F8" s="15">
        <v>191432</v>
      </c>
      <c r="G8" s="15">
        <v>984288</v>
      </c>
    </row>
    <row r="9" spans="1:7" x14ac:dyDescent="0.3">
      <c r="A9" s="2" t="s">
        <v>41</v>
      </c>
      <c r="B9" s="15">
        <v>34500</v>
      </c>
      <c r="C9" s="15">
        <v>39500</v>
      </c>
      <c r="D9" s="15">
        <v>44000</v>
      </c>
      <c r="E9" s="15">
        <v>49000</v>
      </c>
      <c r="F9" s="15">
        <v>51230</v>
      </c>
      <c r="G9" s="15">
        <v>218230</v>
      </c>
    </row>
    <row r="10" spans="1:7" x14ac:dyDescent="0.3">
      <c r="A10" s="2" t="s">
        <v>40</v>
      </c>
      <c r="B10" s="15">
        <v>50000</v>
      </c>
      <c r="C10" s="15">
        <v>50000</v>
      </c>
      <c r="D10" s="15">
        <v>50000</v>
      </c>
      <c r="E10" s="15">
        <v>55283</v>
      </c>
      <c r="F10" s="15">
        <v>57747</v>
      </c>
      <c r="G10" s="15">
        <v>263030</v>
      </c>
    </row>
    <row r="11" spans="1:7" x14ac:dyDescent="0.3">
      <c r="A11" s="2" t="s">
        <v>38</v>
      </c>
      <c r="B11" s="15">
        <v>90000</v>
      </c>
      <c r="C11" s="15">
        <v>90000</v>
      </c>
      <c r="D11" s="15">
        <v>98330</v>
      </c>
      <c r="E11" s="15">
        <v>88183</v>
      </c>
      <c r="F11" s="15">
        <v>72475</v>
      </c>
      <c r="G11" s="15">
        <v>438988</v>
      </c>
    </row>
    <row r="12" spans="1:7" x14ac:dyDescent="0.3">
      <c r="A12" s="2" t="s">
        <v>1</v>
      </c>
      <c r="B12" s="15">
        <v>645083</v>
      </c>
      <c r="C12" s="15">
        <v>677177</v>
      </c>
      <c r="D12" s="15">
        <v>705135</v>
      </c>
      <c r="E12" s="15">
        <v>676608</v>
      </c>
      <c r="F12" s="15">
        <v>680956</v>
      </c>
      <c r="G12" s="15">
        <v>3384959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8E7EF-8C12-41A3-A44A-83081C79B940}">
  <dimension ref="A3:G12"/>
  <sheetViews>
    <sheetView topLeftCell="A13" workbookViewId="0">
      <selection activeCell="K20" sqref="K20"/>
    </sheetView>
  </sheetViews>
  <sheetFormatPr defaultRowHeight="14.4" x14ac:dyDescent="0.3"/>
  <cols>
    <col min="1" max="1" width="50.5546875" bestFit="1" customWidth="1"/>
    <col min="2" max="2" width="15.5546875" bestFit="1" customWidth="1"/>
    <col min="3" max="6" width="7.6640625" bestFit="1" customWidth="1"/>
    <col min="7" max="7" width="10.77734375" bestFit="1" customWidth="1"/>
  </cols>
  <sheetData>
    <row r="3" spans="1:7" x14ac:dyDescent="0.3">
      <c r="A3" s="1" t="s">
        <v>52</v>
      </c>
      <c r="B3" s="1" t="s">
        <v>0</v>
      </c>
    </row>
    <row r="4" spans="1:7" x14ac:dyDescent="0.3">
      <c r="A4" s="1" t="s">
        <v>2</v>
      </c>
      <c r="B4" t="s">
        <v>6</v>
      </c>
      <c r="C4" t="s">
        <v>7</v>
      </c>
      <c r="D4" t="s">
        <v>8</v>
      </c>
      <c r="E4" t="s">
        <v>9</v>
      </c>
      <c r="F4" t="s">
        <v>10</v>
      </c>
      <c r="G4" t="s">
        <v>1</v>
      </c>
    </row>
    <row r="5" spans="1:7" x14ac:dyDescent="0.3">
      <c r="A5" s="2" t="s">
        <v>36</v>
      </c>
      <c r="B5" s="15">
        <v>232434</v>
      </c>
      <c r="C5" s="15">
        <v>231067</v>
      </c>
      <c r="D5" s="15">
        <v>240338</v>
      </c>
      <c r="E5" s="15">
        <v>244169</v>
      </c>
      <c r="F5" s="15">
        <v>228726</v>
      </c>
      <c r="G5" s="15">
        <v>1176734</v>
      </c>
    </row>
    <row r="6" spans="1:7" x14ac:dyDescent="0.3">
      <c r="A6" s="2" t="s">
        <v>39</v>
      </c>
      <c r="B6" s="15">
        <v>68885</v>
      </c>
      <c r="C6" s="15">
        <v>63651</v>
      </c>
      <c r="D6" s="15">
        <v>75000</v>
      </c>
      <c r="E6" s="15">
        <v>74486</v>
      </c>
      <c r="F6" s="15">
        <v>62236</v>
      </c>
      <c r="G6" s="15">
        <v>344258</v>
      </c>
    </row>
    <row r="7" spans="1:7" x14ac:dyDescent="0.3">
      <c r="A7" s="2" t="s">
        <v>42</v>
      </c>
      <c r="B7" s="15">
        <v>20000</v>
      </c>
      <c r="C7" s="15">
        <v>20000</v>
      </c>
      <c r="D7" s="15">
        <v>20000</v>
      </c>
      <c r="E7" s="15">
        <v>18458</v>
      </c>
      <c r="F7" s="15">
        <v>17764</v>
      </c>
      <c r="G7" s="15">
        <v>96222</v>
      </c>
    </row>
    <row r="8" spans="1:7" x14ac:dyDescent="0.3">
      <c r="A8" s="2" t="s">
        <v>37</v>
      </c>
      <c r="B8" s="15">
        <v>206698</v>
      </c>
      <c r="C8" s="15">
        <v>214394</v>
      </c>
      <c r="D8" s="15">
        <v>208400</v>
      </c>
      <c r="E8" s="15">
        <v>180985</v>
      </c>
      <c r="F8" s="15">
        <v>191432</v>
      </c>
      <c r="G8" s="15">
        <v>1001909</v>
      </c>
    </row>
    <row r="9" spans="1:7" x14ac:dyDescent="0.3">
      <c r="A9" s="2" t="s">
        <v>41</v>
      </c>
      <c r="B9" s="15">
        <v>34500</v>
      </c>
      <c r="C9" s="15">
        <v>39500</v>
      </c>
      <c r="D9" s="15">
        <v>44000</v>
      </c>
      <c r="E9" s="15">
        <v>49000</v>
      </c>
      <c r="F9" s="15">
        <v>51230</v>
      </c>
      <c r="G9" s="15">
        <v>218230</v>
      </c>
    </row>
    <row r="10" spans="1:7" x14ac:dyDescent="0.3">
      <c r="A10" s="2" t="s">
        <v>40</v>
      </c>
      <c r="B10" s="15">
        <v>50000</v>
      </c>
      <c r="C10" s="15">
        <v>50000</v>
      </c>
      <c r="D10" s="15">
        <v>50000</v>
      </c>
      <c r="E10" s="15">
        <v>57227</v>
      </c>
      <c r="F10" s="15">
        <v>57747</v>
      </c>
      <c r="G10" s="15">
        <v>264974</v>
      </c>
    </row>
    <row r="11" spans="1:7" x14ac:dyDescent="0.3">
      <c r="A11" s="2" t="s">
        <v>38</v>
      </c>
      <c r="B11" s="15">
        <v>90000</v>
      </c>
      <c r="C11" s="15">
        <v>90000</v>
      </c>
      <c r="D11" s="15">
        <v>98330</v>
      </c>
      <c r="E11" s="15">
        <v>88186</v>
      </c>
      <c r="F11" s="15">
        <v>72475</v>
      </c>
      <c r="G11" s="15">
        <v>438991</v>
      </c>
    </row>
    <row r="12" spans="1:7" x14ac:dyDescent="0.3">
      <c r="A12" s="2" t="s">
        <v>1</v>
      </c>
      <c r="B12" s="15">
        <v>702517</v>
      </c>
      <c r="C12" s="15">
        <v>708612</v>
      </c>
      <c r="D12" s="15">
        <v>736068</v>
      </c>
      <c r="E12" s="15">
        <v>712511</v>
      </c>
      <c r="F12" s="15">
        <v>681610</v>
      </c>
      <c r="G12" s="15">
        <v>3541318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0 J O k V 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N C T p 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k 6 R W K I p H u A 4 A A A A R A A A A E w A c A E Z v c m 1 1 b G F z L 1 N l Y 3 R p b 2 4 x L m 0 g o h g A K K A U A A A A A A A A A A A A A A A A A A A A A A A A A A A A K 0 5 N L s n M z 1 M I h t C G 1 g B Q S w E C L Q A U A A I A C A D Q k 6 R W x t E 5 c q U A A A D 2 A A A A E g A A A A A A A A A A A A A A A A A A A A A A Q 2 9 u Z m l n L 1 B h Y 2 t h Z 2 U u e G 1 s U E s B A i 0 A F A A C A A g A 0 J O k V g / K 6 a u k A A A A 6 Q A A A B M A A A A A A A A A A A A A A A A A 8 Q A A A F t D b 2 5 0 Z W 5 0 X 1 R 5 c G V z X S 5 4 b W x Q S w E C L Q A U A A I A C A D Q k 6 R 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5 / W U 0 R j y 8 U i c z R 6 B j 4 Y 3 D Q A A A A A C A A A A A A A Q Z g A A A A E A A C A A A A A M d R y x G Z k I y T y 4 7 6 k N + t 4 Q E G Y S N 7 e I z u m O U Y U K 8 q E X W g A A A A A O g A A A A A I A A C A A A A B B / X z 8 M 1 L l T t c R u 3 L Y q O N T F 1 w 6 b F J H I o E B Y p 0 1 P t m B d l A A A A C 9 S g W N r O X / D R a 8 f y 2 Q 2 S d + Z U u n c 0 d a E t b 0 F w O q X v T 6 t n g K t h M 0 k b h k / Y u p r O / d k r E c r 1 O 2 U K u i W U I 6 E E f K S Y Z u 0 t 9 D 5 K z O t R q J 6 b H s I C n 4 S U A A A A C X x I u l v D 2 U V b V c K 5 O h U 8 6 3 9 d 9 W W m Y o o Z q 5 T Z C 3 A 0 A h C a v Q y 6 D E L H g x C r R V F i 3 V I Q Q 5 S n g D V y C V x d N / Z o y I H V o l < / D a t a M a s h u p > 
</file>

<file path=customXml/itemProps1.xml><?xml version="1.0" encoding="utf-8"?>
<ds:datastoreItem xmlns:ds="http://schemas.openxmlformats.org/officeDocument/2006/customXml" ds:itemID="{91C775D6-FEC9-44DA-9E10-439CFB1CFC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Scrapped data of enrollment</vt:lpstr>
      <vt:lpstr>Forecasted data of 2023</vt:lpstr>
      <vt:lpstr>Data Visualization</vt:lpstr>
      <vt:lpstr>Scrapped data of entrance test</vt:lpstr>
      <vt:lpstr>Engineering Entrance Test Taker</vt:lpstr>
      <vt:lpstr>Engineering Entrance Applicants</vt:lpstr>
      <vt:lpstr>Management Entrance Test Takers</vt:lpstr>
      <vt:lpstr>Management Entrance Applicants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naven r</dc:creator>
  <cp:lastModifiedBy>naven r</cp:lastModifiedBy>
  <dcterms:created xsi:type="dcterms:W3CDTF">2015-06-05T18:17:20Z</dcterms:created>
  <dcterms:modified xsi:type="dcterms:W3CDTF">2023-05-04T20:11:12Z</dcterms:modified>
</cp:coreProperties>
</file>