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defaultThemeVersion="166925"/>
  <mc:AlternateContent xmlns:mc="http://schemas.openxmlformats.org/markup-compatibility/2006">
    <mc:Choice Requires="x15">
      <x15ac:absPath xmlns:x15ac="http://schemas.microsoft.com/office/spreadsheetml/2010/11/ac" url="C:\Users\navie\OneDrive\Documents\New folder\"/>
    </mc:Choice>
  </mc:AlternateContent>
  <xr:revisionPtr revIDLastSave="0" documentId="13_ncr:1_{98B677CD-4FEE-4670-A5F2-15B773E074B7}" xr6:coauthVersionLast="47" xr6:coauthVersionMax="47" xr10:uidLastSave="{00000000-0000-0000-0000-000000000000}"/>
  <bookViews>
    <workbookView xWindow="-108" yWindow="-108" windowWidth="23256" windowHeight="12456" activeTab="1" xr2:uid="{A75CB9D8-5A00-404A-B82E-B9125D603BB3}"/>
  </bookViews>
  <sheets>
    <sheet name="Sheet2" sheetId="2" r:id="rId1"/>
    <sheet name="Sheet1" sheetId="1" r:id="rId2"/>
  </sheets>
  <definedNames>
    <definedName name="Slicer_Employee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1" l="1" a="1"/>
  <c r="M3" i="1" s="1"/>
  <c r="M4" i="1" a="1"/>
  <c r="M4" i="1" s="1"/>
  <c r="M5" i="1" a="1"/>
  <c r="M5" i="1" s="1"/>
  <c r="M6" i="1" a="1"/>
  <c r="M6" i="1" s="1"/>
  <c r="M7" i="1" a="1"/>
  <c r="M7" i="1" s="1"/>
  <c r="M8" i="1" a="1"/>
  <c r="M8" i="1" s="1"/>
  <c r="M9" i="1" a="1"/>
  <c r="M9" i="1" s="1"/>
  <c r="M10" i="1" a="1"/>
  <c r="M10" i="1" s="1"/>
  <c r="M11" i="1" a="1"/>
  <c r="M11" i="1" s="1"/>
  <c r="M12" i="1" a="1"/>
  <c r="M12" i="1" s="1"/>
  <c r="M13" i="1" a="1"/>
  <c r="M13" i="1" s="1"/>
  <c r="M14" i="1" a="1"/>
  <c r="M14" i="1" s="1"/>
  <c r="M15" i="1" a="1"/>
  <c r="M15" i="1" s="1"/>
  <c r="M16" i="1" a="1"/>
  <c r="M16" i="1" s="1"/>
  <c r="M17" i="1" a="1"/>
  <c r="M17" i="1" s="1"/>
  <c r="M18" i="1" a="1"/>
  <c r="M18" i="1" s="1"/>
  <c r="M19" i="1" a="1"/>
  <c r="M19" i="1" s="1"/>
  <c r="M20" i="1" a="1"/>
  <c r="M20" i="1" s="1"/>
  <c r="M21" i="1" a="1"/>
  <c r="M21" i="1" s="1"/>
  <c r="M22" i="1" a="1"/>
  <c r="M22" i="1" s="1"/>
  <c r="M23" i="1" a="1"/>
  <c r="M23" i="1" s="1"/>
  <c r="M24" i="1" a="1"/>
  <c r="M24" i="1" s="1"/>
  <c r="M25" i="1" a="1"/>
  <c r="M25" i="1" s="1"/>
  <c r="M26" i="1" a="1"/>
  <c r="M26" i="1" s="1"/>
  <c r="M2" i="1" a="1"/>
  <c r="M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<sst xmlns="http://schemas.openxmlformats.org/spreadsheetml/2006/main" count="259" uniqueCount="95">
  <si>
    <t>Exceeds</t>
  </si>
  <si>
    <t>Male</t>
  </si>
  <si>
    <t>Sales</t>
  </si>
  <si>
    <t>Full-Time</t>
  </si>
  <si>
    <t>Contract</t>
  </si>
  <si>
    <t>Active</t>
  </si>
  <si>
    <t>TNS</t>
  </si>
  <si>
    <t>French</t>
  </si>
  <si>
    <t>Carlee</t>
  </si>
  <si>
    <t>Temporary</t>
  </si>
  <si>
    <t>MSC</t>
  </si>
  <si>
    <t>Moyer</t>
  </si>
  <si>
    <t>Reilly</t>
  </si>
  <si>
    <t>Fully Meets</t>
  </si>
  <si>
    <t>Future Start</t>
  </si>
  <si>
    <t>EW</t>
  </si>
  <si>
    <t>Preston</t>
  </si>
  <si>
    <t>Gerald</t>
  </si>
  <si>
    <t>SVG</t>
  </si>
  <si>
    <t>Molina</t>
  </si>
  <si>
    <t>Angela</t>
  </si>
  <si>
    <t>Female</t>
  </si>
  <si>
    <t>Part-Time</t>
  </si>
  <si>
    <t>CCDR</t>
  </si>
  <si>
    <t>Schultz</t>
  </si>
  <si>
    <t>Mariela</t>
  </si>
  <si>
    <t>BPC</t>
  </si>
  <si>
    <t>Dalton</t>
  </si>
  <si>
    <t>Hector</t>
  </si>
  <si>
    <t>PL</t>
  </si>
  <si>
    <t>Park</t>
  </si>
  <si>
    <t>Reid</t>
  </si>
  <si>
    <t>NEL</t>
  </si>
  <si>
    <t>Rodgers</t>
  </si>
  <si>
    <t>Bobby</t>
  </si>
  <si>
    <t>IT/IS</t>
  </si>
  <si>
    <t>WBL</t>
  </si>
  <si>
    <t>Tate</t>
  </si>
  <si>
    <t>Kristen</t>
  </si>
  <si>
    <t>PYZ</t>
  </si>
  <si>
    <t>Moon</t>
  </si>
  <si>
    <t>Kaylah</t>
  </si>
  <si>
    <t>Jeremy</t>
  </si>
  <si>
    <t>Prater</t>
  </si>
  <si>
    <t>Potts</t>
  </si>
  <si>
    <t>Xana</t>
  </si>
  <si>
    <t>Khemmich</t>
  </si>
  <si>
    <t>Bartholemew</t>
  </si>
  <si>
    <t>Nguyen</t>
  </si>
  <si>
    <t>Dheepa</t>
  </si>
  <si>
    <t>Givens</t>
  </si>
  <si>
    <t>Myriam</t>
  </si>
  <si>
    <t>Martins</t>
  </si>
  <si>
    <t>Joseph</t>
  </si>
  <si>
    <t>McKinzie</t>
  </si>
  <si>
    <t>Jac</t>
  </si>
  <si>
    <t>Terry</t>
  </si>
  <si>
    <t>Sharlene</t>
  </si>
  <si>
    <t>Costa</t>
  </si>
  <si>
    <t>Latia</t>
  </si>
  <si>
    <t>Fraval</t>
  </si>
  <si>
    <t>Maruk</t>
  </si>
  <si>
    <t>Onque</t>
  </si>
  <si>
    <t>Jasmine</t>
  </si>
  <si>
    <t>Riordan</t>
  </si>
  <si>
    <t>Michael</t>
  </si>
  <si>
    <t>Buck</t>
  </si>
  <si>
    <t>Edward</t>
  </si>
  <si>
    <t xml:space="preserve">Production       </t>
  </si>
  <si>
    <t>Small</t>
  </si>
  <si>
    <t>Paula</t>
  </si>
  <si>
    <t>Bridges</t>
  </si>
  <si>
    <t>Uriah</t>
  </si>
  <si>
    <t>Current Employee Rating</t>
  </si>
  <si>
    <t>Performance Score</t>
  </si>
  <si>
    <t>GenderCode</t>
  </si>
  <si>
    <t>DepartmentType</t>
  </si>
  <si>
    <t>EmployeeClassificationType</t>
  </si>
  <si>
    <t>EmployeeType</t>
  </si>
  <si>
    <t>EmployeeStatus</t>
  </si>
  <si>
    <t>BusinessUnit</t>
  </si>
  <si>
    <t>ExitDate</t>
  </si>
  <si>
    <t>LastName</t>
  </si>
  <si>
    <t>FirstName</t>
  </si>
  <si>
    <t>Performance level</t>
  </si>
  <si>
    <t>Row Labels</t>
  </si>
  <si>
    <t>Grand Total</t>
  </si>
  <si>
    <t>Column Labels</t>
  </si>
  <si>
    <t>HIGH</t>
  </si>
  <si>
    <t>LOW</t>
  </si>
  <si>
    <t>MED</t>
  </si>
  <si>
    <t>VERY HIGH</t>
  </si>
  <si>
    <t>(All)</t>
  </si>
  <si>
    <t>Count of FirstName</t>
  </si>
  <si>
    <t>Emp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</si>
</sst>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5" fontId="0" fillId="0" borderId="0" xfId="0" applyNumberFormat="1"/>
    <xf numFmtId="0" fontId="0" fillId="0" borderId="0" xfId="0" pivotButton="1"/>
    <xf numFmtId="0" fontId="0" fillId="0" borderId="0" xfId="0" applyAlignment="1">
      <alignment horizontal="left"/>
    </xf>
    <xf numFmtId="0" fontId="0" fillId="0" borderId="0" xfId="0" applyFill="1"/>
  </cellXfs>
  <cellStyles count="1">
    <cellStyle name="Normal" xfId="0" builtinId="0"/>
  </cellStyles>
  <dxfs count="1">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alcChain" Target="calcChain.xml"/><Relationship Id="rId4" Type="http://schemas.microsoft.com/office/2007/relationships/slicerCache" Target="slicerCaches/slicerCache1.xml"/><Relationship Id="rId9"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[NM PROJECT 1st edit.xlsx]Sheet2!PivotTable1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 Analysis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Sheet2!$B$3:$B$4</c:f>
              <c:strCache>
                <c:ptCount val="1"/>
                <c:pt idx="0">
                  <c:v>HIGH</c:v>
                </c:pt>
              </c:strCache>
            </c:strRef>
          </c:tx>
          <c:spPr>
            <a:solidFill>
              <a:schemeClr val="accent1"/>
            </a:solidFill>
            <a:ln>
              <a:noFill/>
            </a:ln>
            <a:effectLst/>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Sheet2!$B$5:$B$15</c:f>
              <c:numCache>
                <c:formatCode>General</c:formatCode>
                <c:ptCount val="10"/>
                <c:pt idx="0">
                  <c:v>1</c:v>
                </c:pt>
                <c:pt idx="1">
                  <c:v>1</c:v>
                </c:pt>
                <c:pt idx="5">
                  <c:v>2</c:v>
                </c:pt>
                <c:pt idx="9">
                  <c:v>1</c:v>
                </c:pt>
              </c:numCache>
            </c:numRef>
          </c:val>
          <c:extLst>
            <c:ext xmlns:c16="http://schemas.microsoft.com/office/drawing/2014/chart" uri="{C3380CC4-5D6E-409C-BE32-E72D297353CC}">
              <c16:uniqueId val="{00000000-DC3D-4DFB-88A0-8175AEBF457B}"/>
            </c:ext>
          </c:extLst>
        </c:ser>
        <c:ser>
          <c:idx val="1"/>
          <c:order val="1"/>
          <c:tx>
            <c:strRef>
              <c:f>Sheet2!$C$3:$C$4</c:f>
              <c:strCache>
                <c:ptCount val="1"/>
                <c:pt idx="0">
                  <c:v>LOW</c:v>
                </c:pt>
              </c:strCache>
            </c:strRef>
          </c:tx>
          <c:spPr>
            <a:solidFill>
              <a:schemeClr val="accent2"/>
            </a:solidFill>
            <a:ln>
              <a:noFill/>
            </a:ln>
            <a:effectLst/>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Sheet2!$C$5:$C$15</c:f>
              <c:numCache>
                <c:formatCode>General</c:formatCode>
                <c:ptCount val="10"/>
                <c:pt idx="0">
                  <c:v>1</c:v>
                </c:pt>
                <c:pt idx="1">
                  <c:v>2</c:v>
                </c:pt>
                <c:pt idx="3">
                  <c:v>1</c:v>
                </c:pt>
                <c:pt idx="6">
                  <c:v>1</c:v>
                </c:pt>
              </c:numCache>
            </c:numRef>
          </c:val>
          <c:extLst>
            <c:ext xmlns:c16="http://schemas.microsoft.com/office/drawing/2014/chart" uri="{C3380CC4-5D6E-409C-BE32-E72D297353CC}">
              <c16:uniqueId val="{00000001-DC3D-4DFB-88A0-8175AEBF457B}"/>
            </c:ext>
          </c:extLst>
        </c:ser>
        <c:ser>
          <c:idx val="2"/>
          <c:order val="2"/>
          <c:tx>
            <c:strRef>
              <c:f>Sheet2!$D$3:$D$4</c:f>
              <c:strCache>
                <c:ptCount val="1"/>
                <c:pt idx="0">
                  <c:v>MED</c:v>
                </c:pt>
              </c:strCache>
            </c:strRef>
          </c:tx>
          <c:spPr>
            <a:solidFill>
              <a:schemeClr val="accent3"/>
            </a:solidFill>
            <a:ln>
              <a:noFill/>
            </a:ln>
            <a:effectLst/>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Sheet2!$D$5:$D$15</c:f>
              <c:numCache>
                <c:formatCode>General</c:formatCode>
                <c:ptCount val="10"/>
                <c:pt idx="0">
                  <c:v>1</c:v>
                </c:pt>
                <c:pt idx="1">
                  <c:v>2</c:v>
                </c:pt>
                <c:pt idx="2">
                  <c:v>2</c:v>
                </c:pt>
                <c:pt idx="3">
                  <c:v>1</c:v>
                </c:pt>
                <c:pt idx="4">
                  <c:v>2</c:v>
                </c:pt>
                <c:pt idx="7">
                  <c:v>1</c:v>
                </c:pt>
                <c:pt idx="8">
                  <c:v>2</c:v>
                </c:pt>
                <c:pt idx="9">
                  <c:v>1</c:v>
                </c:pt>
              </c:numCache>
            </c:numRef>
          </c:val>
          <c:extLst>
            <c:ext xmlns:c16="http://schemas.microsoft.com/office/drawing/2014/chart" uri="{C3380CC4-5D6E-409C-BE32-E72D297353CC}">
              <c16:uniqueId val="{00000002-DC3D-4DFB-88A0-8175AEBF457B}"/>
            </c:ext>
          </c:extLst>
        </c:ser>
        <c:ser>
          <c:idx val="3"/>
          <c:order val="3"/>
          <c:tx>
            <c:strRef>
              <c:f>Sheet2!$E$3:$E$4</c:f>
              <c:strCache>
                <c:ptCount val="1"/>
                <c:pt idx="0">
                  <c:v>VERY HIGH</c:v>
                </c:pt>
              </c:strCache>
            </c:strRef>
          </c:tx>
          <c:spPr>
            <a:solidFill>
              <a:schemeClr val="accent4"/>
            </a:solidFill>
            <a:ln>
              <a:noFill/>
            </a:ln>
            <a:effectLst/>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Sheet2!$E$5:$E$15</c:f>
              <c:numCache>
                <c:formatCode>General</c:formatCode>
                <c:ptCount val="10"/>
                <c:pt idx="0">
                  <c:v>1</c:v>
                </c:pt>
                <c:pt idx="2">
                  <c:v>1</c:v>
                </c:pt>
                <c:pt idx="7">
                  <c:v>1</c:v>
                </c:pt>
              </c:numCache>
            </c:numRef>
          </c:val>
          <c:extLst>
            <c:ext xmlns:c16="http://schemas.microsoft.com/office/drawing/2014/chart" uri="{C3380CC4-5D6E-409C-BE32-E72D297353CC}">
              <c16:uniqueId val="{00000003-DC3D-4DFB-88A0-8175AEBF457B}"/>
            </c:ext>
          </c:extLst>
        </c:ser>
        <c:dLbls>
          <c:showLegendKey val="0"/>
          <c:showVal val="0"/>
          <c:showCatName val="0"/>
          <c:showSerName val="0"/>
          <c:showPercent val="0"/>
          <c:showBubbleSize val="0"/>
        </c:dLbls>
        <c:gapWidth val="219"/>
        <c:overlap val="-27"/>
        <c:axId val="114025152"/>
        <c:axId val="114025632"/>
      </c:barChart>
      <c:catAx>
        <c:axId val="114025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025632"/>
        <c:crosses val="autoZero"/>
        <c:auto val="1"/>
        <c:lblAlgn val="ctr"/>
        <c:lblOffset val="100"/>
        <c:noMultiLvlLbl val="0"/>
      </c:catAx>
      <c:valAx>
        <c:axId val="1140256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0251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259080</xdr:colOff>
      <xdr:row>7</xdr:row>
      <xdr:rowOff>0</xdr:rowOff>
    </xdr:from>
    <xdr:to>
      <xdr:col>9</xdr:col>
      <xdr:colOff>129540</xdr:colOff>
      <xdr:row>20</xdr:row>
      <xdr:rowOff>89535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35BF4DE7-51B1-87C2-867C-6F04459E2468}"/>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632960" y="12801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76200</xdr:colOff>
      <xdr:row>6</xdr:row>
      <xdr:rowOff>41910</xdr:rowOff>
    </xdr:from>
    <xdr:to>
      <xdr:col>18</xdr:col>
      <xdr:colOff>0</xdr:colOff>
      <xdr:row>24</xdr:row>
      <xdr:rowOff>0</xdr:rowOff>
    </xdr:to>
    <xdr:graphicFrame macro="">
      <xdr:nvGraphicFramePr>
        <xdr:cNvPr id="4" name="Chart 3">
          <a:extLst>
            <a:ext uri="{FF2B5EF4-FFF2-40B4-BE49-F238E27FC236}">
              <a16:creationId xmlns:a16="http://schemas.microsoft.com/office/drawing/2014/main" id="{C227081E-D797-4A3A-C70B-75512A648C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viena shri G L" refreshedDate="45534.828973611111" createdVersion="8" refreshedVersion="8" minRefreshableVersion="3" recordCount="26" xr:uid="{C7290654-4116-4CA5-8E53-4ABB3CF2063A}">
  <cacheSource type="worksheet">
    <worksheetSource ref="A1:M1048576" sheet="Sheet1"/>
  </cacheSource>
  <cacheFields count="27">
    <cacheField name="EmpID" numFmtId="0">
      <sharedItems containsString="0" containsBlank="1" containsNumber="1" containsInteger="1" minValue="3427" maxValue="3451"/>
    </cacheField>
    <cacheField name="FirstName" numFmtId="0">
      <sharedItems containsBlank="1"/>
    </cacheField>
    <cacheField name="LastName" numFmtId="0">
      <sharedItems containsBlank="1"/>
    </cacheField>
    <cacheField name="StartDate" numFmtId="0">
      <sharedItems containsNonDate="0" containsDate="1" containsString="0" containsBlank="1" minDate="2018-08-10T00:00:00" maxDate="2023-08-05T00:00:00"/>
    </cacheField>
    <cacheField name="ExitDate" numFmtId="0">
      <sharedItems containsNonDate="0" containsDate="1" containsString="0" containsBlank="1" minDate="2019-11-04T00:00:00" maxDate="2023-07-04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2-07-01T00:00:00" maxDate="1998-04-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2330" maxValue="97756"/>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2" maxValue="5"/>
    </cacheField>
    <cacheField name="Performance level" numFmtId="0">
      <sharedItems containsBlank="1" count="5">
        <s v="HIGH"/>
        <s v="MED"/>
        <s v="LOW"/>
        <s v="VERY HIGH"/>
        <m/>
      </sharedItems>
    </cacheField>
  </cacheFields>
  <extLst>
    <ext xmlns:x14="http://schemas.microsoft.com/office/spreadsheetml/2009/9/main" uri="{725AE2AE-9491-48be-B2B4-4EB974FC3084}">
      <x14:pivotCacheDefinition pivotCacheId="36897755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1"/>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2"/>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1"/>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1"/>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0"/>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1"/>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3"/>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1"/>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1"/>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1"/>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1"/>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1"/>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2"/>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1"/>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1"/>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1"/>
  </r>
  <r>
    <m/>
    <m/>
    <m/>
    <m/>
    <m/>
    <m/>
    <m/>
    <m/>
    <x v="10"/>
    <m/>
    <x v="3"/>
    <m/>
    <m/>
    <m/>
    <m/>
    <m/>
    <m/>
    <m/>
    <m/>
    <m/>
    <x v="2"/>
    <m/>
    <m/>
    <m/>
    <m/>
    <m/>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DDE8A7-E8BC-4310-AA9F-114DD993F2B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x="0"/>
        <item x="1"/>
        <item x="2"/>
        <item h="1"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0"/>
        <item x="2"/>
        <item x="1"/>
        <item x="3"/>
        <item h="1" x="4"/>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6">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5" format="0" series="1">
      <pivotArea type="data" outline="0" fieldPosition="0">
        <references count="2">
          <reference field="4294967294" count="1" selected="0">
            <x v="0"/>
          </reference>
          <reference field="26" count="1" selected="0">
            <x v="0"/>
          </reference>
        </references>
      </pivotArea>
    </chartFormat>
    <chartFormat chart="5" format="1" series="1">
      <pivotArea type="data" outline="0" fieldPosition="0">
        <references count="2">
          <reference field="4294967294" count="1" selected="0">
            <x v="0"/>
          </reference>
          <reference field="26" count="1" selected="0">
            <x v="1"/>
          </reference>
        </references>
      </pivotArea>
    </chartFormat>
    <chartFormat chart="5" format="2" series="1">
      <pivotArea type="data" outline="0" fieldPosition="0">
        <references count="2">
          <reference field="4294967294" count="1" selected="0">
            <x v="0"/>
          </reference>
          <reference field="26" count="1" selected="0">
            <x v="2"/>
          </reference>
        </references>
      </pivotArea>
    </chartFormat>
    <chartFormat chart="5" format="3" series="1">
      <pivotArea type="data" outline="0" fieldPosition="0">
        <references count="2">
          <reference field="4294967294" count="1" selected="0">
            <x v="0"/>
          </reference>
          <reference field="26" count="1" selected="0">
            <x v="3"/>
          </reference>
        </references>
      </pivotArea>
    </chartFormat>
    <chartFormat chart="6" format="4" series="1">
      <pivotArea type="data" outline="0" fieldPosition="0">
        <references count="2">
          <reference field="4294967294" count="1" selected="0">
            <x v="0"/>
          </reference>
          <reference field="26" count="1" selected="0">
            <x v="0"/>
          </reference>
        </references>
      </pivotArea>
    </chartFormat>
    <chartFormat chart="6" format="5" series="1">
      <pivotArea type="data" outline="0" fieldPosition="0">
        <references count="2">
          <reference field="4294967294" count="1" selected="0">
            <x v="0"/>
          </reference>
          <reference field="26" count="1" selected="0">
            <x v="1"/>
          </reference>
        </references>
      </pivotArea>
    </chartFormat>
    <chartFormat chart="6" format="6" series="1">
      <pivotArea type="data" outline="0" fieldPosition="0">
        <references count="2">
          <reference field="4294967294" count="1" selected="0">
            <x v="0"/>
          </reference>
          <reference field="26" count="1" selected="0">
            <x v="2"/>
          </reference>
        </references>
      </pivotArea>
    </chartFormat>
    <chartFormat chart="6" format="7" series="1">
      <pivotArea type="data" outline="0" fieldPosition="0">
        <references count="2">
          <reference field="4294967294" count="1" selected="0">
            <x v="0"/>
          </reference>
          <reference field="26" count="1" selected="0">
            <x v="3"/>
          </reference>
        </references>
      </pivotArea>
    </chartFormat>
    <chartFormat chart="7" format="8" series="1">
      <pivotArea type="data" outline="0" fieldPosition="0">
        <references count="2">
          <reference field="4294967294" count="1" selected="0">
            <x v="0"/>
          </reference>
          <reference field="26" count="1" selected="0">
            <x v="0"/>
          </reference>
        </references>
      </pivotArea>
    </chartFormat>
    <chartFormat chart="7" format="9" series="1">
      <pivotArea type="data" outline="0" fieldPosition="0">
        <references count="2">
          <reference field="4294967294" count="1" selected="0">
            <x v="0"/>
          </reference>
          <reference field="26" count="1" selected="0">
            <x v="1"/>
          </reference>
        </references>
      </pivotArea>
    </chartFormat>
    <chartFormat chart="7" format="10" series="1">
      <pivotArea type="data" outline="0" fieldPosition="0">
        <references count="2">
          <reference field="4294967294" count="1" selected="0">
            <x v="0"/>
          </reference>
          <reference field="26" count="1" selected="0">
            <x v="2"/>
          </reference>
        </references>
      </pivotArea>
    </chartFormat>
    <chartFormat chart="7" format="11"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FEFF7199-F6A5-4602-A156-F6C7F0994C71}" sourceName="EmployeeType">
  <pivotTables>
    <pivotTable tabId="2" name="PivotTable1"/>
  </pivotTables>
  <data>
    <tabular pivotCacheId="368977554">
      <items count="4">
        <i x="0" s="1"/>
        <i x="1" s="1"/>
        <i x="2"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78E354D-3C9E-436F-9F3D-E58D4A648CEE}"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8AC17-72FE-4A58-95F0-C5B891F0564B}">
  <sheetPr codeName="Sheet1"/>
  <dimension ref="A1:F15"/>
  <sheetViews>
    <sheetView topLeftCell="B1" workbookViewId="0">
      <selection activeCell="B3" sqref="B3:F15"/>
    </sheetView>
  </sheetViews>
  <sheetFormatPr defaultRowHeight="14.4" x14ac:dyDescent="0.3"/>
  <cols>
    <col min="1" max="1" width="17.44140625" bestFit="1" customWidth="1"/>
    <col min="2" max="2" width="15.5546875" bestFit="1" customWidth="1"/>
    <col min="3" max="4" width="5" bestFit="1" customWidth="1"/>
    <col min="5" max="5" width="10" bestFit="1" customWidth="1"/>
    <col min="6" max="7" width="10.77734375" bestFit="1" customWidth="1"/>
  </cols>
  <sheetData>
    <row r="1" spans="1:6" x14ac:dyDescent="0.3">
      <c r="A1" s="2" t="s">
        <v>75</v>
      </c>
      <c r="B1" t="s">
        <v>92</v>
      </c>
    </row>
    <row r="3" spans="1:6" x14ac:dyDescent="0.3">
      <c r="A3" s="2" t="s">
        <v>93</v>
      </c>
      <c r="B3" s="2" t="s">
        <v>87</v>
      </c>
    </row>
    <row r="4" spans="1:6" x14ac:dyDescent="0.3">
      <c r="A4" s="2" t="s">
        <v>85</v>
      </c>
      <c r="B4" t="s">
        <v>88</v>
      </c>
      <c r="C4" t="s">
        <v>89</v>
      </c>
      <c r="D4" t="s">
        <v>90</v>
      </c>
      <c r="E4" t="s">
        <v>91</v>
      </c>
      <c r="F4" t="s">
        <v>86</v>
      </c>
    </row>
    <row r="5" spans="1:6" x14ac:dyDescent="0.3">
      <c r="A5" s="3" t="s">
        <v>26</v>
      </c>
      <c r="B5">
        <v>1</v>
      </c>
      <c r="C5">
        <v>1</v>
      </c>
      <c r="D5">
        <v>1</v>
      </c>
      <c r="E5">
        <v>1</v>
      </c>
      <c r="F5">
        <v>4</v>
      </c>
    </row>
    <row r="6" spans="1:6" x14ac:dyDescent="0.3">
      <c r="A6" s="3" t="s">
        <v>23</v>
      </c>
      <c r="B6">
        <v>1</v>
      </c>
      <c r="C6">
        <v>2</v>
      </c>
      <c r="D6">
        <v>2</v>
      </c>
      <c r="F6">
        <v>5</v>
      </c>
    </row>
    <row r="7" spans="1:6" x14ac:dyDescent="0.3">
      <c r="A7" s="3" t="s">
        <v>15</v>
      </c>
      <c r="D7">
        <v>2</v>
      </c>
      <c r="E7">
        <v>1</v>
      </c>
      <c r="F7">
        <v>3</v>
      </c>
    </row>
    <row r="8" spans="1:6" x14ac:dyDescent="0.3">
      <c r="A8" s="3" t="s">
        <v>10</v>
      </c>
      <c r="C8">
        <v>1</v>
      </c>
      <c r="D8">
        <v>1</v>
      </c>
      <c r="F8">
        <v>2</v>
      </c>
    </row>
    <row r="9" spans="1:6" x14ac:dyDescent="0.3">
      <c r="A9" s="3" t="s">
        <v>32</v>
      </c>
      <c r="D9">
        <v>2</v>
      </c>
      <c r="F9">
        <v>2</v>
      </c>
    </row>
    <row r="10" spans="1:6" x14ac:dyDescent="0.3">
      <c r="A10" s="3" t="s">
        <v>29</v>
      </c>
      <c r="B10">
        <v>2</v>
      </c>
      <c r="F10">
        <v>2</v>
      </c>
    </row>
    <row r="11" spans="1:6" x14ac:dyDescent="0.3">
      <c r="A11" s="3" t="s">
        <v>39</v>
      </c>
      <c r="C11">
        <v>1</v>
      </c>
      <c r="F11">
        <v>1</v>
      </c>
    </row>
    <row r="12" spans="1:6" x14ac:dyDescent="0.3">
      <c r="A12" s="3" t="s">
        <v>18</v>
      </c>
      <c r="D12">
        <v>1</v>
      </c>
      <c r="E12">
        <v>1</v>
      </c>
      <c r="F12">
        <v>2</v>
      </c>
    </row>
    <row r="13" spans="1:6" x14ac:dyDescent="0.3">
      <c r="A13" s="3" t="s">
        <v>6</v>
      </c>
      <c r="D13">
        <v>2</v>
      </c>
      <c r="F13">
        <v>2</v>
      </c>
    </row>
    <row r="14" spans="1:6" x14ac:dyDescent="0.3">
      <c r="A14" s="3" t="s">
        <v>36</v>
      </c>
      <c r="B14">
        <v>1</v>
      </c>
      <c r="D14">
        <v>1</v>
      </c>
      <c r="F14">
        <v>2</v>
      </c>
    </row>
    <row r="15" spans="1:6" x14ac:dyDescent="0.3">
      <c r="A15" s="3" t="s">
        <v>86</v>
      </c>
      <c r="B15">
        <v>5</v>
      </c>
      <c r="C15">
        <v>5</v>
      </c>
      <c r="D15">
        <v>12</v>
      </c>
      <c r="E15">
        <v>3</v>
      </c>
      <c r="F15">
        <v>25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56783-4C38-414B-B153-8A120F89340F}">
  <sheetPr codeName="Sheet2"/>
  <dimension ref="A1:M26"/>
  <sheetViews>
    <sheetView tabSelected="1" zoomScaleNormal="100" workbookViewId="0">
      <selection activeCell="N4" sqref="N4"/>
    </sheetView>
  </sheetViews>
  <sheetFormatPr defaultRowHeight="14.4" x14ac:dyDescent="0.3"/>
  <cols>
    <col min="1" max="1" width="6.77734375" style="4" bestFit="1" customWidth="1"/>
    <col min="2" max="2" width="12" style="4" bestFit="1" customWidth="1"/>
    <col min="3" max="3" width="9.44140625" style="4" bestFit="1" customWidth="1"/>
    <col min="4" max="4" width="9.88671875" bestFit="1" customWidth="1"/>
    <col min="5" max="5" width="11.33203125" style="4" bestFit="1" customWidth="1"/>
    <col min="6" max="6" width="14.109375" style="4" bestFit="1" customWidth="1"/>
    <col min="7" max="7" width="12.88671875" style="4" bestFit="1" customWidth="1"/>
    <col min="8" max="8" width="24" style="4" bestFit="1" customWidth="1"/>
    <col min="9" max="9" width="14.77734375" bestFit="1" customWidth="1"/>
    <col min="10" max="10" width="11.109375" bestFit="1" customWidth="1"/>
    <col min="11" max="11" width="16.6640625" style="4" bestFit="1" customWidth="1"/>
    <col min="12" max="12" width="21.44140625" style="4" bestFit="1" customWidth="1"/>
    <col min="13" max="13" width="15.88671875" bestFit="1" customWidth="1"/>
  </cols>
  <sheetData>
    <row r="1" spans="1:13" x14ac:dyDescent="0.3">
      <c r="A1" s="4" t="s">
        <v>94</v>
      </c>
      <c r="B1" s="4" t="s">
        <v>83</v>
      </c>
      <c r="C1" s="4" t="s">
        <v>82</v>
      </c>
      <c r="D1" t="s">
        <v>81</v>
      </c>
      <c r="E1" s="4" t="s">
        <v>80</v>
      </c>
      <c r="F1" s="4" t="s">
        <v>79</v>
      </c>
      <c r="G1" s="4" t="s">
        <v>78</v>
      </c>
      <c r="H1" s="4" t="s">
        <v>77</v>
      </c>
      <c r="I1" t="s">
        <v>76</v>
      </c>
      <c r="J1" t="s">
        <v>75</v>
      </c>
      <c r="K1" s="4" t="s">
        <v>74</v>
      </c>
      <c r="L1" s="4" t="s">
        <v>73</v>
      </c>
      <c r="M1" t="s">
        <v>84</v>
      </c>
    </row>
    <row r="2" spans="1:13" x14ac:dyDescent="0.3">
      <c r="A2" s="4">
        <v>3427</v>
      </c>
      <c r="B2" s="4" t="s">
        <v>72</v>
      </c>
      <c r="C2" s="4" t="s">
        <v>71</v>
      </c>
      <c r="E2" s="4" t="s">
        <v>23</v>
      </c>
      <c r="F2" s="4" t="s">
        <v>5</v>
      </c>
      <c r="G2" s="4" t="s">
        <v>4</v>
      </c>
      <c r="H2" s="4" t="s">
        <v>9</v>
      </c>
      <c r="I2" t="s">
        <v>68</v>
      </c>
      <c r="J2" t="s">
        <v>21</v>
      </c>
      <c r="K2" s="4" t="s">
        <v>13</v>
      </c>
      <c r="L2" s="4">
        <v>4</v>
      </c>
      <c r="M2" t="str" cm="1">
        <f t="array" ref="M2">_xlfn.IFS(L2&gt;=5,"VERY HIGH",L2&gt;=4,"HIGH",L2&gt;=3,"MED",L2&gt;=2,"LOW")</f>
        <v>HIGH</v>
      </c>
    </row>
    <row r="3" spans="1:13" x14ac:dyDescent="0.3">
      <c r="A3" s="4">
        <v>3428</v>
      </c>
      <c r="B3" s="4" t="s">
        <v>70</v>
      </c>
      <c r="C3" s="4" t="s">
        <v>69</v>
      </c>
      <c r="E3" s="4" t="s">
        <v>15</v>
      </c>
      <c r="F3" s="4" t="s">
        <v>5</v>
      </c>
      <c r="G3" s="4" t="s">
        <v>4</v>
      </c>
      <c r="H3" s="4" t="s">
        <v>22</v>
      </c>
      <c r="I3" t="s">
        <v>68</v>
      </c>
      <c r="J3" t="s">
        <v>1</v>
      </c>
      <c r="K3" s="4" t="s">
        <v>13</v>
      </c>
      <c r="L3" s="4">
        <v>3</v>
      </c>
      <c r="M3" t="str" cm="1">
        <f t="array" ref="M3">_xlfn.IFS(L3&gt;=5,"VERY HIGH",L3&gt;=4,"HIGH",L3&gt;=3,"MED",L3&gt;=2,"LOW")</f>
        <v>MED</v>
      </c>
    </row>
    <row r="4" spans="1:13" x14ac:dyDescent="0.3">
      <c r="A4" s="4">
        <v>3429</v>
      </c>
      <c r="B4" s="4" t="s">
        <v>67</v>
      </c>
      <c r="C4" s="4" t="s">
        <v>66</v>
      </c>
      <c r="E4" s="4" t="s">
        <v>29</v>
      </c>
      <c r="F4" s="4" t="s">
        <v>5</v>
      </c>
      <c r="G4" s="4" t="s">
        <v>3</v>
      </c>
      <c r="H4" s="4" t="s">
        <v>22</v>
      </c>
      <c r="I4" t="s">
        <v>2</v>
      </c>
      <c r="J4" t="s">
        <v>1</v>
      </c>
      <c r="K4" s="4" t="s">
        <v>13</v>
      </c>
      <c r="L4" s="4">
        <v>4</v>
      </c>
      <c r="M4" t="str" cm="1">
        <f t="array" ref="M4">_xlfn.IFS(L4&gt;=5,"VERY HIGH",L4&gt;=4,"HIGH",L4&gt;=3,"MED",L4&gt;=2,"LOW")</f>
        <v>HIGH</v>
      </c>
    </row>
    <row r="5" spans="1:13" x14ac:dyDescent="0.3">
      <c r="A5" s="4">
        <v>3430</v>
      </c>
      <c r="B5" s="4" t="s">
        <v>65</v>
      </c>
      <c r="C5" s="4" t="s">
        <v>64</v>
      </c>
      <c r="E5" s="4" t="s">
        <v>23</v>
      </c>
      <c r="F5" s="4" t="s">
        <v>5</v>
      </c>
      <c r="G5" s="4" t="s">
        <v>4</v>
      </c>
      <c r="H5" s="4" t="s">
        <v>3</v>
      </c>
      <c r="I5" t="s">
        <v>2</v>
      </c>
      <c r="J5" t="s">
        <v>1</v>
      </c>
      <c r="K5" s="4" t="s">
        <v>13</v>
      </c>
      <c r="L5" s="4">
        <v>2</v>
      </c>
      <c r="M5" t="str" cm="1">
        <f t="array" ref="M5">_xlfn.IFS(L5&gt;=5,"VERY HIGH",L5&gt;=4,"HIGH",L5&gt;=3,"MED",L5&gt;=2,"LOW")</f>
        <v>LOW</v>
      </c>
    </row>
    <row r="6" spans="1:13" x14ac:dyDescent="0.3">
      <c r="A6" s="4">
        <v>3431</v>
      </c>
      <c r="B6" s="4" t="s">
        <v>63</v>
      </c>
      <c r="C6" s="4" t="s">
        <v>62</v>
      </c>
      <c r="E6" s="4" t="s">
        <v>6</v>
      </c>
      <c r="F6" s="4" t="s">
        <v>5</v>
      </c>
      <c r="G6" s="4" t="s">
        <v>4</v>
      </c>
      <c r="H6" s="4" t="s">
        <v>9</v>
      </c>
      <c r="I6" t="s">
        <v>2</v>
      </c>
      <c r="J6" t="s">
        <v>21</v>
      </c>
      <c r="K6" s="4" t="s">
        <v>13</v>
      </c>
      <c r="L6" s="4">
        <v>3</v>
      </c>
      <c r="M6" t="str" cm="1">
        <f t="array" ref="M6">_xlfn.IFS(L6&gt;=5,"VERY HIGH",L6&gt;=4,"HIGH",L6&gt;=3,"MED",L6&gt;=2,"LOW")</f>
        <v>MED</v>
      </c>
    </row>
    <row r="7" spans="1:13" x14ac:dyDescent="0.3">
      <c r="A7" s="4">
        <v>3432</v>
      </c>
      <c r="B7" s="4" t="s">
        <v>61</v>
      </c>
      <c r="C7" s="4" t="s">
        <v>60</v>
      </c>
      <c r="E7" s="4" t="s">
        <v>26</v>
      </c>
      <c r="F7" s="4" t="s">
        <v>5</v>
      </c>
      <c r="G7" s="4" t="s">
        <v>4</v>
      </c>
      <c r="H7" s="4" t="s">
        <v>3</v>
      </c>
      <c r="I7" t="s">
        <v>2</v>
      </c>
      <c r="J7" t="s">
        <v>1</v>
      </c>
      <c r="K7" s="4" t="s">
        <v>13</v>
      </c>
      <c r="L7" s="4">
        <v>3</v>
      </c>
      <c r="M7" t="str" cm="1">
        <f t="array" ref="M7">_xlfn.IFS(L7&gt;=5,"VERY HIGH",L7&gt;=4,"HIGH",L7&gt;=3,"MED",L7&gt;=2,"LOW")</f>
        <v>MED</v>
      </c>
    </row>
    <row r="8" spans="1:13" x14ac:dyDescent="0.3">
      <c r="A8" s="4">
        <v>3433</v>
      </c>
      <c r="B8" s="4" t="s">
        <v>59</v>
      </c>
      <c r="C8" s="4" t="s">
        <v>58</v>
      </c>
      <c r="D8" s="1">
        <v>45110</v>
      </c>
      <c r="E8" s="4" t="s">
        <v>36</v>
      </c>
      <c r="F8" s="4" t="s">
        <v>5</v>
      </c>
      <c r="G8" s="4" t="s">
        <v>3</v>
      </c>
      <c r="H8" s="4" t="s">
        <v>9</v>
      </c>
      <c r="I8" t="s">
        <v>2</v>
      </c>
      <c r="J8" t="s">
        <v>21</v>
      </c>
      <c r="K8" s="4" t="s">
        <v>0</v>
      </c>
      <c r="L8" s="4">
        <v>4</v>
      </c>
      <c r="M8" t="str" cm="1">
        <f t="array" ref="M8">_xlfn.IFS(L8&gt;=5,"VERY HIGH",L8&gt;=4,"HIGH",L8&gt;=3,"MED",L8&gt;=2,"LOW")</f>
        <v>HIGH</v>
      </c>
    </row>
    <row r="9" spans="1:13" x14ac:dyDescent="0.3">
      <c r="A9" s="4">
        <v>3434</v>
      </c>
      <c r="B9" s="4" t="s">
        <v>57</v>
      </c>
      <c r="C9" s="4" t="s">
        <v>56</v>
      </c>
      <c r="D9" s="1">
        <v>44955</v>
      </c>
      <c r="E9" s="4" t="s">
        <v>23</v>
      </c>
      <c r="F9" s="4" t="s">
        <v>5</v>
      </c>
      <c r="G9" s="4" t="s">
        <v>4</v>
      </c>
      <c r="H9" s="4" t="s">
        <v>3</v>
      </c>
      <c r="I9" t="s">
        <v>2</v>
      </c>
      <c r="J9" t="s">
        <v>21</v>
      </c>
      <c r="K9" s="4" t="s">
        <v>13</v>
      </c>
      <c r="L9" s="4">
        <v>2</v>
      </c>
      <c r="M9" t="str" cm="1">
        <f t="array" ref="M9">_xlfn.IFS(L9&gt;=5,"VERY HIGH",L9&gt;=4,"HIGH",L9&gt;=3,"MED",L9&gt;=2,"LOW")</f>
        <v>LOW</v>
      </c>
    </row>
    <row r="10" spans="1:13" x14ac:dyDescent="0.3">
      <c r="A10" s="4">
        <v>3435</v>
      </c>
      <c r="B10" s="4" t="s">
        <v>55</v>
      </c>
      <c r="C10" s="4" t="s">
        <v>54</v>
      </c>
      <c r="E10" s="4" t="s">
        <v>32</v>
      </c>
      <c r="F10" s="4" t="s">
        <v>5</v>
      </c>
      <c r="G10" s="4" t="s">
        <v>4</v>
      </c>
      <c r="H10" s="4" t="s">
        <v>22</v>
      </c>
      <c r="I10" t="s">
        <v>2</v>
      </c>
      <c r="J10" t="s">
        <v>1</v>
      </c>
      <c r="K10" s="4" t="s">
        <v>0</v>
      </c>
      <c r="L10" s="4">
        <v>3</v>
      </c>
      <c r="M10" t="str" cm="1">
        <f t="array" ref="M10">_xlfn.IFS(L10&gt;=5,"VERY HIGH",L10&gt;=4,"HIGH",L10&gt;=3,"MED",L10&gt;=2,"LOW")</f>
        <v>MED</v>
      </c>
    </row>
    <row r="11" spans="1:13" x14ac:dyDescent="0.3">
      <c r="A11" s="4">
        <v>3436</v>
      </c>
      <c r="B11" s="4" t="s">
        <v>53</v>
      </c>
      <c r="C11" s="4" t="s">
        <v>52</v>
      </c>
      <c r="D11" s="1">
        <v>45106</v>
      </c>
      <c r="E11" s="4" t="s">
        <v>26</v>
      </c>
      <c r="F11" s="4" t="s">
        <v>5</v>
      </c>
      <c r="G11" s="4" t="s">
        <v>22</v>
      </c>
      <c r="H11" s="4" t="s">
        <v>9</v>
      </c>
      <c r="I11" t="s">
        <v>2</v>
      </c>
      <c r="J11" t="s">
        <v>1</v>
      </c>
      <c r="K11" s="4" t="s">
        <v>13</v>
      </c>
      <c r="L11" s="4">
        <v>5</v>
      </c>
      <c r="M11" t="str" cm="1">
        <f t="array" ref="M11">_xlfn.IFS(L11&gt;=5,"VERY HIGH",L11&gt;=4,"HIGH",L11&gt;=3,"MED",L11&gt;=2,"LOW")</f>
        <v>VERY HIGH</v>
      </c>
    </row>
    <row r="12" spans="1:13" x14ac:dyDescent="0.3">
      <c r="A12" s="4">
        <v>3437</v>
      </c>
      <c r="B12" s="4" t="s">
        <v>51</v>
      </c>
      <c r="C12" s="4" t="s">
        <v>50</v>
      </c>
      <c r="E12" s="4" t="s">
        <v>18</v>
      </c>
      <c r="F12" s="4" t="s">
        <v>5</v>
      </c>
      <c r="G12" s="4" t="s">
        <v>4</v>
      </c>
      <c r="H12" s="4" t="s">
        <v>9</v>
      </c>
      <c r="I12" t="s">
        <v>2</v>
      </c>
      <c r="J12" t="s">
        <v>21</v>
      </c>
      <c r="K12" s="4" t="s">
        <v>13</v>
      </c>
      <c r="L12" s="4">
        <v>5</v>
      </c>
      <c r="M12" t="str" cm="1">
        <f t="array" ref="M12">_xlfn.IFS(L12&gt;=5,"VERY HIGH",L12&gt;=4,"HIGH",L12&gt;=3,"MED",L12&gt;=2,"LOW")</f>
        <v>VERY HIGH</v>
      </c>
    </row>
    <row r="13" spans="1:13" x14ac:dyDescent="0.3">
      <c r="A13" s="4">
        <v>3438</v>
      </c>
      <c r="B13" s="4" t="s">
        <v>49</v>
      </c>
      <c r="C13" s="4" t="s">
        <v>48</v>
      </c>
      <c r="D13" s="1">
        <v>43773</v>
      </c>
      <c r="E13" s="4" t="s">
        <v>10</v>
      </c>
      <c r="F13" s="4" t="s">
        <v>5</v>
      </c>
      <c r="G13" s="4" t="s">
        <v>3</v>
      </c>
      <c r="H13" s="4" t="s">
        <v>9</v>
      </c>
      <c r="I13" t="s">
        <v>2</v>
      </c>
      <c r="J13" t="s">
        <v>21</v>
      </c>
      <c r="K13" s="4" t="s">
        <v>13</v>
      </c>
      <c r="L13" s="4">
        <v>3</v>
      </c>
      <c r="M13" t="str" cm="1">
        <f t="array" ref="M13">_xlfn.IFS(L13&gt;=5,"VERY HIGH",L13&gt;=4,"HIGH",L13&gt;=3,"MED",L13&gt;=2,"LOW")</f>
        <v>MED</v>
      </c>
    </row>
    <row r="14" spans="1:13" x14ac:dyDescent="0.3">
      <c r="A14" s="4">
        <v>3439</v>
      </c>
      <c r="B14" s="4" t="s">
        <v>47</v>
      </c>
      <c r="C14" s="4" t="s">
        <v>46</v>
      </c>
      <c r="D14" s="1">
        <v>44892</v>
      </c>
      <c r="E14" s="4" t="s">
        <v>15</v>
      </c>
      <c r="F14" s="4" t="s">
        <v>5</v>
      </c>
      <c r="G14" s="4" t="s">
        <v>3</v>
      </c>
      <c r="H14" s="4" t="s">
        <v>9</v>
      </c>
      <c r="I14" t="s">
        <v>2</v>
      </c>
      <c r="J14" t="s">
        <v>1</v>
      </c>
      <c r="K14" s="4" t="s">
        <v>13</v>
      </c>
      <c r="L14" s="4">
        <v>3</v>
      </c>
      <c r="M14" t="str" cm="1">
        <f t="array" ref="M14">_xlfn.IFS(L14&gt;=5,"VERY HIGH",L14&gt;=4,"HIGH",L14&gt;=3,"MED",L14&gt;=2,"LOW")</f>
        <v>MED</v>
      </c>
    </row>
    <row r="15" spans="1:13" x14ac:dyDescent="0.3">
      <c r="A15" s="4">
        <v>3440</v>
      </c>
      <c r="B15" s="4" t="s">
        <v>45</v>
      </c>
      <c r="C15" s="4" t="s">
        <v>44</v>
      </c>
      <c r="D15" s="1">
        <v>44974</v>
      </c>
      <c r="E15" s="4" t="s">
        <v>23</v>
      </c>
      <c r="F15" s="4" t="s">
        <v>5</v>
      </c>
      <c r="G15" s="4" t="s">
        <v>4</v>
      </c>
      <c r="H15" s="4" t="s">
        <v>3</v>
      </c>
      <c r="I15" t="s">
        <v>2</v>
      </c>
      <c r="J15" t="s">
        <v>21</v>
      </c>
      <c r="K15" s="4" t="s">
        <v>13</v>
      </c>
      <c r="L15" s="4">
        <v>3</v>
      </c>
      <c r="M15" t="str" cm="1">
        <f t="array" ref="M15">_xlfn.IFS(L15&gt;=5,"VERY HIGH",L15&gt;=4,"HIGH",L15&gt;=3,"MED",L15&gt;=2,"LOW")</f>
        <v>MED</v>
      </c>
    </row>
    <row r="16" spans="1:13" x14ac:dyDescent="0.3">
      <c r="A16" s="4">
        <v>3441</v>
      </c>
      <c r="B16" s="4" t="s">
        <v>43</v>
      </c>
      <c r="C16" s="4" t="s">
        <v>42</v>
      </c>
      <c r="E16" s="4" t="s">
        <v>26</v>
      </c>
      <c r="F16" s="4" t="s">
        <v>5</v>
      </c>
      <c r="G16" s="4" t="s">
        <v>22</v>
      </c>
      <c r="H16" s="4" t="s">
        <v>22</v>
      </c>
      <c r="I16" t="s">
        <v>2</v>
      </c>
      <c r="J16" t="s">
        <v>1</v>
      </c>
      <c r="K16" s="4" t="s">
        <v>0</v>
      </c>
      <c r="L16" s="4">
        <v>4</v>
      </c>
      <c r="M16" t="str" cm="1">
        <f t="array" ref="M16">_xlfn.IFS(L16&gt;=5,"VERY HIGH",L16&gt;=4,"HIGH",L16&gt;=3,"MED",L16&gt;=2,"LOW")</f>
        <v>HIGH</v>
      </c>
    </row>
    <row r="17" spans="1:13" x14ac:dyDescent="0.3">
      <c r="A17" s="4">
        <v>3442</v>
      </c>
      <c r="B17" s="4" t="s">
        <v>41</v>
      </c>
      <c r="C17" s="4" t="s">
        <v>40</v>
      </c>
      <c r="D17" s="1">
        <v>44728</v>
      </c>
      <c r="E17" s="4" t="s">
        <v>39</v>
      </c>
      <c r="F17" s="4" t="s">
        <v>5</v>
      </c>
      <c r="G17" s="4" t="s">
        <v>3</v>
      </c>
      <c r="H17" s="4" t="s">
        <v>3</v>
      </c>
      <c r="I17" t="s">
        <v>35</v>
      </c>
      <c r="J17" t="s">
        <v>1</v>
      </c>
      <c r="K17" s="4" t="s">
        <v>0</v>
      </c>
      <c r="L17" s="4">
        <v>2</v>
      </c>
      <c r="M17" t="str" cm="1">
        <f t="array" ref="M17">_xlfn.IFS(L17&gt;=5,"VERY HIGH",L17&gt;=4,"HIGH",L17&gt;=3,"MED",L17&gt;=2,"LOW")</f>
        <v>LOW</v>
      </c>
    </row>
    <row r="18" spans="1:13" x14ac:dyDescent="0.3">
      <c r="A18" s="4">
        <v>3443</v>
      </c>
      <c r="B18" s="4" t="s">
        <v>38</v>
      </c>
      <c r="C18" s="4" t="s">
        <v>37</v>
      </c>
      <c r="D18" s="1">
        <v>45058</v>
      </c>
      <c r="E18" s="4" t="s">
        <v>36</v>
      </c>
      <c r="F18" s="4" t="s">
        <v>5</v>
      </c>
      <c r="G18" s="4" t="s">
        <v>3</v>
      </c>
      <c r="H18" s="4" t="s">
        <v>22</v>
      </c>
      <c r="I18" t="s">
        <v>35</v>
      </c>
      <c r="J18" t="s">
        <v>1</v>
      </c>
      <c r="K18" s="4" t="s">
        <v>13</v>
      </c>
      <c r="L18" s="4">
        <v>3</v>
      </c>
      <c r="M18" t="str" cm="1">
        <f t="array" ref="M18">_xlfn.IFS(L18&gt;=5,"VERY HIGH",L18&gt;=4,"HIGH",L18&gt;=3,"MED",L18&gt;=2,"LOW")</f>
        <v>MED</v>
      </c>
    </row>
    <row r="19" spans="1:13" x14ac:dyDescent="0.3">
      <c r="A19" s="4">
        <v>3444</v>
      </c>
      <c r="B19" s="4" t="s">
        <v>34</v>
      </c>
      <c r="C19" s="4" t="s">
        <v>33</v>
      </c>
      <c r="D19" s="1">
        <v>44596</v>
      </c>
      <c r="E19" s="4" t="s">
        <v>32</v>
      </c>
      <c r="F19" s="4" t="s">
        <v>5</v>
      </c>
      <c r="G19" s="4" t="s">
        <v>4</v>
      </c>
      <c r="H19" s="4" t="s">
        <v>22</v>
      </c>
      <c r="I19" t="s">
        <v>2</v>
      </c>
      <c r="J19" t="s">
        <v>1</v>
      </c>
      <c r="K19" s="4" t="s">
        <v>13</v>
      </c>
      <c r="L19" s="4">
        <v>3</v>
      </c>
      <c r="M19" t="str" cm="1">
        <f t="array" ref="M19">_xlfn.IFS(L19&gt;=5,"VERY HIGH",L19&gt;=4,"HIGH",L19&gt;=3,"MED",L19&gt;=2,"LOW")</f>
        <v>MED</v>
      </c>
    </row>
    <row r="20" spans="1:13" x14ac:dyDescent="0.3">
      <c r="A20" s="4">
        <v>3445</v>
      </c>
      <c r="B20" s="4" t="s">
        <v>31</v>
      </c>
      <c r="C20" s="4" t="s">
        <v>30</v>
      </c>
      <c r="E20" s="4" t="s">
        <v>29</v>
      </c>
      <c r="F20" s="4" t="s">
        <v>5</v>
      </c>
      <c r="G20" s="4" t="s">
        <v>4</v>
      </c>
      <c r="H20" s="4" t="s">
        <v>3</v>
      </c>
      <c r="I20" t="s">
        <v>2</v>
      </c>
      <c r="J20" t="s">
        <v>21</v>
      </c>
      <c r="K20" s="4" t="s">
        <v>0</v>
      </c>
      <c r="L20" s="4">
        <v>4</v>
      </c>
      <c r="M20" t="str" cm="1">
        <f t="array" ref="M20">_xlfn.IFS(L20&gt;=5,"VERY HIGH",L20&gt;=4,"HIGH",L20&gt;=3,"MED",L20&gt;=2,"LOW")</f>
        <v>HIGH</v>
      </c>
    </row>
    <row r="21" spans="1:13" x14ac:dyDescent="0.3">
      <c r="A21" s="4">
        <v>3446</v>
      </c>
      <c r="B21" s="4" t="s">
        <v>28</v>
      </c>
      <c r="C21" s="4" t="s">
        <v>27</v>
      </c>
      <c r="E21" s="4" t="s">
        <v>26</v>
      </c>
      <c r="F21" s="4" t="s">
        <v>5</v>
      </c>
      <c r="G21" s="4" t="s">
        <v>22</v>
      </c>
      <c r="H21" s="4" t="s">
        <v>22</v>
      </c>
      <c r="I21" t="s">
        <v>2</v>
      </c>
      <c r="J21" t="s">
        <v>21</v>
      </c>
      <c r="K21" s="4" t="s">
        <v>0</v>
      </c>
      <c r="L21" s="4">
        <v>2</v>
      </c>
      <c r="M21" t="str" cm="1">
        <f t="array" ref="M21">_xlfn.IFS(L21&gt;=5,"VERY HIGH",L21&gt;=4,"HIGH",L21&gt;=3,"MED",L21&gt;=2,"LOW")</f>
        <v>LOW</v>
      </c>
    </row>
    <row r="22" spans="1:13" x14ac:dyDescent="0.3">
      <c r="A22" s="4">
        <v>3447</v>
      </c>
      <c r="B22" s="4" t="s">
        <v>25</v>
      </c>
      <c r="C22" s="4" t="s">
        <v>24</v>
      </c>
      <c r="D22" s="1">
        <v>45095</v>
      </c>
      <c r="E22" s="4" t="s">
        <v>23</v>
      </c>
      <c r="F22" s="4" t="s">
        <v>14</v>
      </c>
      <c r="G22" s="4" t="s">
        <v>22</v>
      </c>
      <c r="H22" s="4" t="s">
        <v>22</v>
      </c>
      <c r="I22" t="s">
        <v>2</v>
      </c>
      <c r="J22" t="s">
        <v>21</v>
      </c>
      <c r="K22" s="4" t="s">
        <v>13</v>
      </c>
      <c r="L22" s="4">
        <v>3</v>
      </c>
      <c r="M22" t="str" cm="1">
        <f t="array" ref="M22">_xlfn.IFS(L22&gt;=5,"VERY HIGH",L22&gt;=4,"HIGH",L22&gt;=3,"MED",L22&gt;=2,"LOW")</f>
        <v>MED</v>
      </c>
    </row>
    <row r="23" spans="1:13" x14ac:dyDescent="0.3">
      <c r="A23" s="4">
        <v>3448</v>
      </c>
      <c r="B23" s="4" t="s">
        <v>20</v>
      </c>
      <c r="C23" s="4" t="s">
        <v>19</v>
      </c>
      <c r="D23" s="1">
        <v>44141</v>
      </c>
      <c r="E23" s="4" t="s">
        <v>18</v>
      </c>
      <c r="F23" s="4" t="s">
        <v>14</v>
      </c>
      <c r="G23" s="4" t="s">
        <v>3</v>
      </c>
      <c r="H23" s="4" t="s">
        <v>9</v>
      </c>
      <c r="I23" t="s">
        <v>2</v>
      </c>
      <c r="J23" t="s">
        <v>1</v>
      </c>
      <c r="K23" s="4" t="s">
        <v>13</v>
      </c>
      <c r="L23" s="4">
        <v>3</v>
      </c>
      <c r="M23" t="str" cm="1">
        <f t="array" ref="M23">_xlfn.IFS(L23&gt;=5,"VERY HIGH",L23&gt;=4,"HIGH",L23&gt;=3,"MED",L23&gt;=2,"LOW")</f>
        <v>MED</v>
      </c>
    </row>
    <row r="24" spans="1:13" x14ac:dyDescent="0.3">
      <c r="A24" s="4">
        <v>3449</v>
      </c>
      <c r="B24" s="4" t="s">
        <v>17</v>
      </c>
      <c r="C24" s="4" t="s">
        <v>16</v>
      </c>
      <c r="D24" s="1">
        <v>45073</v>
      </c>
      <c r="E24" s="4" t="s">
        <v>15</v>
      </c>
      <c r="F24" s="4" t="s">
        <v>14</v>
      </c>
      <c r="G24" s="4" t="s">
        <v>4</v>
      </c>
      <c r="H24" s="4" t="s">
        <v>9</v>
      </c>
      <c r="I24" t="s">
        <v>2</v>
      </c>
      <c r="J24" t="s">
        <v>1</v>
      </c>
      <c r="K24" s="4" t="s">
        <v>13</v>
      </c>
      <c r="L24" s="4">
        <v>5</v>
      </c>
      <c r="M24" t="str" cm="1">
        <f t="array" ref="M24">_xlfn.IFS(L24&gt;=5,"VERY HIGH",L24&gt;=4,"HIGH",L24&gt;=3,"MED",L24&gt;=2,"LOW")</f>
        <v>VERY HIGH</v>
      </c>
    </row>
    <row r="25" spans="1:13" x14ac:dyDescent="0.3">
      <c r="A25" s="4">
        <v>3450</v>
      </c>
      <c r="B25" s="4" t="s">
        <v>12</v>
      </c>
      <c r="C25" s="4" t="s">
        <v>11</v>
      </c>
      <c r="D25" s="1">
        <v>44899</v>
      </c>
      <c r="E25" s="4" t="s">
        <v>10</v>
      </c>
      <c r="F25" s="4" t="s">
        <v>5</v>
      </c>
      <c r="G25" s="4" t="s">
        <v>4</v>
      </c>
      <c r="H25" s="4" t="s">
        <v>9</v>
      </c>
      <c r="I25" t="s">
        <v>2</v>
      </c>
      <c r="J25" t="s">
        <v>1</v>
      </c>
      <c r="K25" s="4" t="s">
        <v>0</v>
      </c>
      <c r="L25" s="4">
        <v>2</v>
      </c>
      <c r="M25" t="str" cm="1">
        <f t="array" ref="M25">_xlfn.IFS(L25&gt;=5,"VERY HIGH",L25&gt;=4,"HIGH",L25&gt;=3,"MED",L25&gt;=2,"LOW")</f>
        <v>LOW</v>
      </c>
    </row>
    <row r="26" spans="1:13" x14ac:dyDescent="0.3">
      <c r="A26" s="4">
        <v>3451</v>
      </c>
      <c r="B26" s="4" t="s">
        <v>8</v>
      </c>
      <c r="C26" s="4" t="s">
        <v>7</v>
      </c>
      <c r="D26" s="1">
        <v>44876</v>
      </c>
      <c r="E26" s="4" t="s">
        <v>6</v>
      </c>
      <c r="F26" s="4" t="s">
        <v>5</v>
      </c>
      <c r="G26" s="4" t="s">
        <v>4</v>
      </c>
      <c r="H26" s="4" t="s">
        <v>3</v>
      </c>
      <c r="I26" t="s">
        <v>2</v>
      </c>
      <c r="J26" t="s">
        <v>1</v>
      </c>
      <c r="K26" s="4" t="s">
        <v>0</v>
      </c>
      <c r="L26" s="4">
        <v>3</v>
      </c>
      <c r="M26" t="str" cm="1">
        <f t="array" ref="M26">_xlfn.IFS(L26&gt;=5,"VERY HIGH",L26&gt;=4,"HIGH",L26&gt;=3,"MED",L26&gt;=2,"LOW")</f>
        <v>MED</v>
      </c>
    </row>
  </sheetData>
  <conditionalFormatting sqref="D1:D1048576">
    <cfRule type="containsBlanks" dxfId="0" priority="1">
      <formula>LEN(TRIM(D1))=0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Naviena shri G L</dc:creator>
  <cp:lastModifiedBy>Naviena shri G L</cp:lastModifiedBy>
  <dcterms:created xsi:type="dcterms:W3CDTF">2024-08-30T13:53:30Z</dcterms:created>
  <dcterms:modified xsi:type="dcterms:W3CDTF">2024-08-31T12:15:23Z</dcterms:modified>
</cp:coreProperties>
</file>