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hana P\7hillsTS\Coding Test Tool\"/>
    </mc:Choice>
  </mc:AlternateContent>
  <xr:revisionPtr revIDLastSave="0" documentId="13_ncr:1_{A26A48BD-CF48-4F90-A658-B6D82B895AE7}" xr6:coauthVersionLast="47" xr6:coauthVersionMax="47" xr10:uidLastSave="{00000000-0000-0000-0000-000000000000}"/>
  <bookViews>
    <workbookView xWindow="-120" yWindow="-120" windowWidth="20730" windowHeight="11160" firstSheet="2" activeTab="2" xr2:uid="{2BB2DE26-9676-4A04-9DB8-798A4EE2B043}"/>
  </bookViews>
  <sheets>
    <sheet name="HML" sheetId="5" r:id="rId1"/>
    <sheet name="Distributions" sheetId="17" state="hidden" r:id="rId2"/>
    <sheet name="QuestionBank" sheetId="18" r:id="rId3"/>
    <sheet name="ScoreCard" sheetId="15" r:id="rId4"/>
    <sheet name="ApplicableMatrix" sheetId="19" r:id="rId5"/>
    <sheet name="AddDomain" sheetId="20" r:id="rId6"/>
    <sheet name="Classification" sheetId="21" r:id="rId7"/>
    <sheet name="Requirements" sheetId="22" r:id="rId8"/>
    <sheet name="VersionHisto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7" l="1"/>
  <c r="F13" i="17" s="1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F6" i="5" l="1"/>
  <c r="G6" i="5"/>
  <c r="E6" i="5"/>
  <c r="D5" i="5"/>
  <c r="D4" i="5"/>
  <c r="D6" i="5" l="1"/>
  <c r="D7" i="5" s="1"/>
  <c r="D9" i="5" l="1"/>
</calcChain>
</file>

<file path=xl/sharedStrings.xml><?xml version="1.0" encoding="utf-8"?>
<sst xmlns="http://schemas.openxmlformats.org/spreadsheetml/2006/main" count="624" uniqueCount="288">
  <si>
    <t>Table:</t>
  </si>
  <si>
    <t>S.No</t>
  </si>
  <si>
    <t>Topics</t>
  </si>
  <si>
    <t>Remarks</t>
  </si>
  <si>
    <t>-</t>
  </si>
  <si>
    <t>H</t>
  </si>
  <si>
    <t>M</t>
  </si>
  <si>
    <t>L</t>
  </si>
  <si>
    <t>Questions</t>
  </si>
  <si>
    <t>Total</t>
  </si>
  <si>
    <t>Mark/Question</t>
  </si>
  <si>
    <t>Complexity</t>
  </si>
  <si>
    <t>Count</t>
  </si>
  <si>
    <t>Domain</t>
  </si>
  <si>
    <t>Table</t>
  </si>
  <si>
    <t>Software</t>
  </si>
  <si>
    <t>Embedded</t>
  </si>
  <si>
    <t>Domains</t>
  </si>
  <si>
    <t>#</t>
  </si>
  <si>
    <t>Process &amp; Quality</t>
  </si>
  <si>
    <t>System Engineering</t>
  </si>
  <si>
    <t>Functional Safety</t>
  </si>
  <si>
    <t>Sridhar Reddy</t>
  </si>
  <si>
    <t>AUTOSAR</t>
  </si>
  <si>
    <t>GCI</t>
  </si>
  <si>
    <t>Version History</t>
  </si>
  <si>
    <t>Description of Change</t>
  </si>
  <si>
    <t>Changed By</t>
  </si>
  <si>
    <t>When</t>
  </si>
  <si>
    <t>Approved By</t>
  </si>
  <si>
    <t>Intial Version</t>
  </si>
  <si>
    <t>Venkatesan Palavesan</t>
  </si>
  <si>
    <t>Sridhar Jayarama Reddy</t>
  </si>
  <si>
    <t>Guru</t>
  </si>
  <si>
    <t>Expert</t>
  </si>
  <si>
    <t>Experienced</t>
  </si>
  <si>
    <t>%</t>
  </si>
  <si>
    <t>Score Card</t>
  </si>
  <si>
    <t>Capability</t>
  </si>
  <si>
    <t>Item Description</t>
  </si>
  <si>
    <t>Total.Marks</t>
  </si>
  <si>
    <t>Total.Marks(Normalization)</t>
  </si>
  <si>
    <t>Total.Marks(OAP)</t>
  </si>
  <si>
    <t>Marks</t>
  </si>
  <si>
    <t>Added 4 and 5</t>
  </si>
  <si>
    <t>AUTOSAR - SDC - Guidelines</t>
  </si>
  <si>
    <t>Complexity Distributions</t>
  </si>
  <si>
    <t>Classification/Themes</t>
  </si>
  <si>
    <t>Distribution</t>
  </si>
  <si>
    <t>Embedded &amp; C Lang</t>
  </si>
  <si>
    <t>Automotive</t>
  </si>
  <si>
    <t>AUTOSAR.Platform</t>
  </si>
  <si>
    <t>AUTOSAR.Application</t>
  </si>
  <si>
    <t>AUTOSAR.Cybersecurity</t>
  </si>
  <si>
    <t>ASPICE</t>
  </si>
  <si>
    <t>Software &amp; Tools/Infra</t>
  </si>
  <si>
    <t>Complexity Details</t>
  </si>
  <si>
    <t>Each question with High Complexity carries</t>
  </si>
  <si>
    <t>Each question with Medium Complexity carries</t>
  </si>
  <si>
    <t>Each question with Low Complexity carries</t>
  </si>
  <si>
    <t>Table 1:</t>
  </si>
  <si>
    <t>Question Bank</t>
  </si>
  <si>
    <t>Classification</t>
  </si>
  <si>
    <t>Question</t>
  </si>
  <si>
    <t>Correct Answer</t>
  </si>
  <si>
    <t>Choice #1 (Mandatory)</t>
  </si>
  <si>
    <t>Choice #2 (Mandatory)</t>
  </si>
  <si>
    <t>Choice #3 (Mandatory)</t>
  </si>
  <si>
    <t>Choice #4 (Optional)</t>
  </si>
  <si>
    <t>X</t>
  </si>
  <si>
    <t>Non of the options</t>
  </si>
  <si>
    <t>&lt;Please insert new row(s) before this row&gt;</t>
  </si>
  <si>
    <t>Trained</t>
  </si>
  <si>
    <t>No Skill</t>
  </si>
  <si>
    <t>Between 51 and 75</t>
  </si>
  <si>
    <t>Between 76 and 85</t>
  </si>
  <si>
    <t>&lt; 50 %</t>
  </si>
  <si>
    <t>Between 86 and 95</t>
  </si>
  <si>
    <t>&gt; 95%</t>
  </si>
  <si>
    <t>Navin Krishnamoorthy</t>
  </si>
  <si>
    <t>Rushil Sridhar</t>
  </si>
  <si>
    <t>Pushpa Latha</t>
  </si>
  <si>
    <t>Ram Venkatesan</t>
  </si>
  <si>
    <t>HML</t>
  </si>
  <si>
    <t>Timout: 60 minutes. Ie.
Marks = Minutes also. Review is 10 minutes</t>
  </si>
  <si>
    <t>Services</t>
  </si>
  <si>
    <t>Remark</t>
  </si>
  <si>
    <t>Embedded Software - C Lang</t>
  </si>
  <si>
    <t>Embedded Software - C++ Lang</t>
  </si>
  <si>
    <t>Using the connected Tool Chains</t>
  </si>
  <si>
    <t>AUTOSAR - Cyeber Security</t>
  </si>
  <si>
    <t>ISO26262 - System, Hardware, Software</t>
  </si>
  <si>
    <t>Matlab/Simulink</t>
  </si>
  <si>
    <t>Model Based System Engineering</t>
  </si>
  <si>
    <t>Testing (Unit, Integration and System)</t>
  </si>
  <si>
    <t>Testing Services</t>
  </si>
  <si>
    <t>using the connected Tool Chains for Manual/Automation</t>
  </si>
  <si>
    <t>Automation Testing (Python)</t>
  </si>
  <si>
    <t>HIL Testing</t>
  </si>
  <si>
    <t>Python - Full Stack Developer</t>
  </si>
  <si>
    <t>Digital Engineering</t>
  </si>
  <si>
    <t>.Net - Full Stack Developer</t>
  </si>
  <si>
    <t>Java - Full Stack Developer</t>
  </si>
  <si>
    <t>DevOps</t>
  </si>
  <si>
    <t>AI/ML</t>
  </si>
  <si>
    <t>Data Science</t>
  </si>
  <si>
    <t>includes Data Scientist</t>
  </si>
  <si>
    <t>Hardware Engineering Support</t>
  </si>
  <si>
    <t>Hardware Engineering</t>
  </si>
  <si>
    <t>Hardware/PCB - Design</t>
  </si>
  <si>
    <t>Mechanical Engineering Support</t>
  </si>
  <si>
    <t>Mechanical Engineering</t>
  </si>
  <si>
    <t>includes ePowertrain</t>
  </si>
  <si>
    <t>Anroid</t>
  </si>
  <si>
    <t>Mobility</t>
  </si>
  <si>
    <t>includes Apps</t>
  </si>
  <si>
    <t>Skills</t>
  </si>
  <si>
    <t>Aerospace</t>
  </si>
  <si>
    <t>Medical &amp; Life Sciences</t>
  </si>
  <si>
    <t>Service</t>
  </si>
  <si>
    <t>iOS</t>
  </si>
  <si>
    <t>Skill</t>
  </si>
  <si>
    <t>Add Domain Details</t>
  </si>
  <si>
    <t>Domain, Service &amp; Skill</t>
  </si>
  <si>
    <t>for the assessment</t>
  </si>
  <si>
    <t xml:space="preserve">Person who appear </t>
  </si>
  <si>
    <t>Once Questions along with its connected answer FOR ALL submitted, then the mail shall have the below details.</t>
  </si>
  <si>
    <r>
      <t xml:space="preserve">If timeouts happen, then the result shall be failed with reason (Timeouted at </t>
    </r>
    <r>
      <rPr>
        <sz val="10"/>
        <color rgb="FFFF0000"/>
        <rFont val="Verdana"/>
        <family val="2"/>
      </rPr>
      <t>43</t>
    </r>
    <r>
      <rPr>
        <sz val="10"/>
        <color theme="1"/>
        <rFont val="Verdana"/>
        <family val="2"/>
      </rPr>
      <t xml:space="preserve"> minute)</t>
    </r>
  </si>
  <si>
    <t>Software Development</t>
  </si>
  <si>
    <t>DD-SS-SS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</si>
  <si>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</si>
  <si>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</si>
  <si>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</si>
  <si>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</si>
  <si>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</si>
  <si>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</si>
  <si>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</si>
  <si>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</si>
  <si>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</si>
  <si>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</si>
  <si>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</si>
  <si>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</si>
  <si>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</si>
  <si>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</si>
  <si>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</si>
  <si>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</si>
  <si>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</si>
  <si>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</si>
  <si>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</si>
  <si>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</si>
  <si>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D2S ID Format</t>
  </si>
  <si>
    <t>Example:</t>
  </si>
  <si>
    <t>D2S-020302</t>
  </si>
  <si>
    <r>
      <t xml:space="preserve">Domains </t>
    </r>
    <r>
      <rPr>
        <sz val="10"/>
        <color theme="0" tint="-0.499984740745262"/>
        <rFont val="Calibri"/>
        <family val="2"/>
        <scheme val="minor"/>
      </rPr>
      <t>// Department</t>
    </r>
  </si>
  <si>
    <r>
      <t xml:space="preserve">Services </t>
    </r>
    <r>
      <rPr>
        <sz val="10"/>
        <color theme="0" tint="-0.499984740745262"/>
        <rFont val="Calibri"/>
        <family val="2"/>
        <scheme val="minor"/>
      </rPr>
      <t>// Category</t>
    </r>
  </si>
  <si>
    <r>
      <t xml:space="preserve">Skills </t>
    </r>
    <r>
      <rPr>
        <sz val="10"/>
        <color theme="0" tint="-0.499984740745262"/>
        <rFont val="Calibri"/>
        <family val="2"/>
        <scheme val="minor"/>
      </rPr>
      <t>// Subjects</t>
    </r>
  </si>
  <si>
    <t>change the students to candidate</t>
  </si>
  <si>
    <t>change notice to bulletin board</t>
  </si>
  <si>
    <t>Who developed Python scripting Language?</t>
  </si>
  <si>
    <t>Python</t>
  </si>
  <si>
    <t>Guido van Rossum</t>
  </si>
  <si>
    <t>Rasmus Lerdorf</t>
  </si>
  <si>
    <t>Wick van Rossum</t>
  </si>
  <si>
    <t>Niene Stom</t>
  </si>
  <si>
    <t>Which of the following is the correct extension of the Python file?</t>
  </si>
  <si>
    <t>.python</t>
  </si>
  <si>
    <t>.pi</t>
  </si>
  <si>
    <t>.py</t>
  </si>
  <si>
    <t>All keywords in Python are in _________</t>
  </si>
  <si>
    <t>upper case</t>
  </si>
  <si>
    <t>lower case</t>
  </si>
  <si>
    <t>capitalized</t>
  </si>
  <si>
    <t>none of the mentioned</t>
  </si>
  <si>
    <t>What will be the value of the following Python expression? 4 + 3 % 5</t>
  </si>
  <si>
    <t>The built in function to display a specified message on the screen is … ?</t>
  </si>
  <si>
    <t>print()</t>
  </si>
  <si>
    <t>display()</t>
  </si>
  <si>
    <t>run()</t>
  </si>
  <si>
    <t>output()</t>
  </si>
  <si>
    <t>Which of the following is used to initialize multiple variables with a
 common value?</t>
  </si>
  <si>
    <t>x = y = z = 33</t>
  </si>
  <si>
    <t>x = z; y = z; x = 33</t>
  </si>
  <si>
    <t>x &amp; y &amp; z = 33</t>
  </si>
  <si>
    <t>x = y: y = 33</t>
  </si>
  <si>
    <t>Comments in Python begin with …?</t>
  </si>
  <si>
    <t>{</t>
  </si>
  <si>
    <t>*</t>
  </si>
  <si>
    <t>A user-specified value can be assigned to a variable with the help of this function ____</t>
  </si>
  <si>
    <t>user</t>
  </si>
  <si>
    <t>input</t>
  </si>
  <si>
    <t>enter</t>
  </si>
  <si>
    <t>value</t>
  </si>
  <si>
    <t>User input, by default is read as?(Without any typecasting)</t>
  </si>
  <si>
    <t>float</t>
  </si>
  <si>
    <t>integer</t>
  </si>
  <si>
    <t>text string</t>
  </si>
  <si>
    <t>boolean value</t>
  </si>
  <si>
    <t>Output displayed by the print function will add this invisible character
 at the end of the line by default</t>
  </si>
  <si>
    <t>\n</t>
  </si>
  <si>
    <t>\r</t>
  </si>
  <si>
    <t>\t</t>
  </si>
  <si>
    <t>\s</t>
  </si>
  <si>
    <t>Which of the following will provide an ! character as alternative
 separator for the print function?</t>
  </si>
  <si>
    <t>sep is !</t>
  </si>
  <si>
    <t>sep = ‘!’</t>
  </si>
  <si>
    <t>separate = !</t>
  </si>
  <si>
    <t>Which of the following will provide a * character as alternative line
 ending for the print function?</t>
  </si>
  <si>
    <t>end = ‘*’</t>
  </si>
  <si>
    <t>ending = ‘*’</t>
  </si>
  <si>
    <t>end as *</t>
  </si>
  <si>
    <t>For which type of error does the interpreter halts and reports the error but does not execute the program?</t>
  </si>
  <si>
    <t>syntax error</t>
  </si>
  <si>
    <t>semantic error</t>
  </si>
  <si>
    <t>runtime error</t>
  </si>
  <si>
    <t>all type of errors</t>
  </si>
  <si>
    <t>For which type of error does the interpreter runs the program but halts at error and reports the error as an “Exception”?</t>
  </si>
  <si>
    <t>For which type of error does the interpreter runs the program and does not report an error?</t>
  </si>
  <si>
    <t>What will be the output after the following statements?
 x = 6
 y = 3
 print(x / y)</t>
  </si>
  <si>
    <t>What will be the output after the following statements?
 x = 8
 y = 2
 print(x // y)</t>
  </si>
  <si>
    <t>What will be the output after the following statements?
 x = 5
 y = 4
 print(x % y)</t>
  </si>
  <si>
    <t>What will be the output after the following statements?
 x = 3
 y = 2
 x += y
 print(x)</t>
  </si>
  <si>
    <t>What will be the output after the following statements?
 x = 5
 y = 7
 x *= y
 print(x)</t>
  </si>
  <si>
    <t>What will be the output after the following statements?
 x = 30
 y = 7
 x %= y
 print(x)</t>
  </si>
  <si>
    <t xml:space="preserve">What will be the output after the following statements?
 x = 3
 y = 7
 print(x == y)
 </t>
  </si>
  <si>
    <t>y = 7 and x = 3</t>
  </si>
  <si>
    <t>x = 3 and y = 3</t>
  </si>
  <si>
    <t>What will be the output after the following statements?
 x = 8
 y = 6
 print(x != y)</t>
  </si>
  <si>
    <t>x=8 and y=6</t>
  </si>
  <si>
    <t>x=6 and y =6</t>
  </si>
  <si>
    <t>What will be the output after the following statements?
 x = 83
 y = 57
 print(x &gt; y)</t>
  </si>
  <si>
    <t>yes</t>
  </si>
  <si>
    <t>no</t>
  </si>
  <si>
    <t>What will be the output after the following statements?
 x = 72
 y = 64
 print(x &lt; y)</t>
  </si>
  <si>
    <t>What will be the output after the following statements?
 x = True
 y = False
 print(x and y)</t>
  </si>
  <si>
    <t>xy</t>
  </si>
  <si>
    <t>not defined</t>
  </si>
  <si>
    <t>What will be the output after the following statements?
 x = True
 y = False
 print(x or y)</t>
  </si>
  <si>
    <t>What will be the output after the following statements?
 x = True
 y = False
 print(not x)</t>
  </si>
  <si>
    <t>y</t>
  </si>
  <si>
    <t>What will be the output after the following statements?
 x = True
 y = False
 print(not y)</t>
  </si>
  <si>
    <t>x</t>
  </si>
  <si>
    <t>What will be the output after the following statements?
 x = 20
 y = 40
 z = y if (y &gt; x) else x
 print(z)</t>
  </si>
  <si>
    <t>What will be the output after the following statements?
 x = 50
 y = 10
 z = y if (y &gt; x) else x
 print(z)</t>
  </si>
  <si>
    <t>x = 65
 y = 53
 z = y if (x % 2 == 0) else x
 print(z)</t>
  </si>
  <si>
    <t>What will be the output after the following statements?
 x = 46
 y = 98
 z = y if (y % 2 == 0) else x
 print(z)</t>
  </si>
  <si>
    <t>What will be the output after the following statements?
 x = 2 * 4 + 7
 print(x)</t>
  </si>
  <si>
    <t>What will be the output after the following statements?
 x = 7 * (4 + 5)
 print(x)</t>
  </si>
  <si>
    <t>What will be the output after the following statements?
 x = ’24’ + ’16’
 print(x)</t>
  </si>
  <si>
    <t>What will be the output after the following statements?
 x = 15 + 35
 print(x)</t>
  </si>
  <si>
    <t>What will be the data type of x after the following statement if input
 entered is 18 ?
 x = input(‘Enter a number: ‘)</t>
  </si>
  <si>
    <t>What will be the data type of y after the following statements if input
 entered is 50?
 x = input(‘Enter a number: ‘)
 y = int(x)</t>
  </si>
  <si>
    <t>What will be the data type of y after the following statements?
 x = 71
 y = float(x)</t>
  </si>
  <si>
    <t>What will be the data type of y after the following statements?
 x = 48
 y = str(x)</t>
  </si>
  <si>
    <t>What will be the output after the following statements?
 x = y = z = 8
 print(y)</t>
  </si>
  <si>
    <t>What will be the value of x, y and z after the following statement?
 x = y = z = 300</t>
  </si>
  <si>
    <t>What will be the value of x, y and z after the following statement?
 x, y, z = 3, 4, 5</t>
  </si>
  <si>
    <t>What is the data type of x after the following statement?
 x = [7, 8, 9, 10]</t>
  </si>
  <si>
    <t>What is the data type of x after the following statement?
 x = [‘Today’, ‘Tomorrow’, ‘Yesterday’]</t>
  </si>
  <si>
    <t>What will be the output after the following statements?
 x = [‘Today’, ‘Tomorrow’, ‘Yesterday’]
 y = x[1]
 print(y)</t>
  </si>
  <si>
    <t>Which keyword is used for function in Python language?</t>
  </si>
  <si>
    <t>Python supports the creation of anonymous functions at runtime, using a construct called __________</t>
  </si>
  <si>
    <t>Which of the following is the use of id() function in python?</t>
  </si>
  <si>
    <t>string</t>
  </si>
  <si>
    <t>list</t>
  </si>
  <si>
    <t>z</t>
  </si>
  <si>
    <t>All three will have the value of 3</t>
  </si>
  <si>
    <t>All three will have the value of 100</t>
  </si>
  <si>
    <t>All three will have the value of 300</t>
  </si>
  <si>
    <t>All three will have the value of 345</t>
  </si>
  <si>
    <t>x will have the value of 3, y will have the value 4 and z will have the
 value of 5</t>
  </si>
  <si>
    <t>dictionary</t>
  </si>
  <si>
    <t>tuple</t>
  </si>
  <si>
    <t>x1</t>
  </si>
  <si>
    <t>Today</t>
  </si>
  <si>
    <t>Tomorrow</t>
  </si>
  <si>
    <t>Yesterday</t>
  </si>
  <si>
    <t>function</t>
  </si>
  <si>
    <t>def</t>
  </si>
  <si>
    <t>fun</t>
  </si>
  <si>
    <t>define</t>
  </si>
  <si>
    <t>pi</t>
  </si>
  <si>
    <t>anonymous</t>
  </si>
  <si>
    <t>lambda</t>
  </si>
  <si>
    <t>none of them</t>
  </si>
  <si>
    <t>In Python Id function returns the identity of the object</t>
  </si>
  <si>
    <t>Every object in Python doesn’t have a unique id</t>
  </si>
  <si>
    <t>None of the mentioned</t>
  </si>
  <si>
    <t>All of the mentione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</si>
</sst>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INR]\ #,##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" xfId="0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9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164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3" borderId="0" xfId="0" applyFill="1"/>
    <xf numFmtId="49" fontId="5" fillId="0" borderId="1" xfId="0" applyNumberFormat="1" applyFont="1" applyBorder="1" applyAlignment="1">
      <alignment horizontal="center" vertical="center" wrapText="1"/>
    </xf>
    <xf numFmtId="49" fontId="5" fillId="6" borderId="1" xfId="0" applyNumberFormat="1" applyFont="1" applyFill="1" applyBorder="1"/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33CCFF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7</xdr:col>
      <xdr:colOff>399476</xdr:colOff>
      <xdr:row>24</xdr:row>
      <xdr:rowOff>94686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04EA2-A987-4786-9C44-9CAC0B755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4590476" cy="4514286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3</xdr:row>
      <xdr:rowOff>133350</xdr:rowOff>
    </xdr:from>
    <xdr:to>
      <xdr:col>8</xdr:col>
      <xdr:colOff>323850</xdr:colOff>
      <xdr:row>3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49BCE5-A13F-49B7-AF01-54ECA960DB20}"/>
            </a:ext>
          </a:extLst>
        </xdr:cNvPr>
        <xdr:cNvCxnSpPr/>
      </xdr:nvCxnSpPr>
      <xdr:spPr>
        <a:xfrm>
          <a:off x="3848100" y="685800"/>
          <a:ext cx="1352550" cy="0"/>
        </a:xfrm>
        <a:prstGeom prst="line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530225</xdr:colOff>
      <xdr:row>6</xdr:row>
      <xdr:rowOff>85725</xdr:rowOff>
    </xdr:from>
    <xdr:to>
      <xdr:col>5</xdr:col>
      <xdr:colOff>1530350</xdr:colOff>
      <xdr:row>8</xdr:row>
      <xdr:rowOff>116612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8400" y="1228725"/>
          <a:ext cx="1847850" cy="41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1087-22D7-48B9-B2E8-A29A44F304B8}">
  <sheetPr>
    <tabColor rgb="FF66FF33"/>
  </sheetPr>
  <dimension ref="B2:I9"/>
  <sheetViews>
    <sheetView workbookViewId="0">
      <selection activeCell="C12" sqref="C12"/>
    </sheetView>
  </sheetViews>
  <sheetFormatPr defaultColWidth="8.7109375" defaultRowHeight="12.75" x14ac:dyDescent="0.2"/>
  <cols>
    <col min="1" max="2" width="8.7109375" style="3"/>
    <col min="3" max="3" width="31.85546875" style="3" customWidth="1"/>
    <col min="4" max="4" width="8.42578125" style="3" customWidth="1"/>
    <col min="5" max="5" width="5.28515625" style="4" customWidth="1"/>
    <col min="6" max="6" width="4.5703125" style="3" customWidth="1"/>
    <col min="7" max="7" width="6.140625" style="3" customWidth="1"/>
    <col min="8" max="8" width="48" style="4" customWidth="1"/>
    <col min="9" max="9" width="21.7109375" style="4" customWidth="1"/>
    <col min="10" max="10" width="36.5703125" style="3" customWidth="1"/>
    <col min="11" max="16384" width="8.7109375" style="3"/>
  </cols>
  <sheetData>
    <row r="2" spans="2:8" ht="15.95" customHeight="1" x14ac:dyDescent="0.2">
      <c r="B2" s="1" t="s">
        <v>0</v>
      </c>
      <c r="C2" s="2" t="s">
        <v>83</v>
      </c>
      <c r="D2" s="5" t="s">
        <v>9</v>
      </c>
      <c r="E2" s="61" t="s">
        <v>11</v>
      </c>
      <c r="F2" s="62"/>
      <c r="G2" s="63"/>
      <c r="H2" s="3"/>
    </row>
    <row r="3" spans="2:8" ht="15.6" customHeight="1" x14ac:dyDescent="0.2">
      <c r="B3" s="5" t="s">
        <v>1</v>
      </c>
      <c r="C3" s="5" t="s">
        <v>2</v>
      </c>
      <c r="D3" s="5" t="s">
        <v>12</v>
      </c>
      <c r="E3" s="5" t="s">
        <v>5</v>
      </c>
      <c r="F3" s="5" t="s">
        <v>6</v>
      </c>
      <c r="G3" s="5" t="s">
        <v>7</v>
      </c>
      <c r="H3" s="10" t="s">
        <v>3</v>
      </c>
    </row>
    <row r="4" spans="2:8" x14ac:dyDescent="0.2">
      <c r="B4" s="6">
        <v>1</v>
      </c>
      <c r="C4" s="7" t="s">
        <v>8</v>
      </c>
      <c r="D4" s="6">
        <f>SUM(E4:G4)</f>
        <v>30</v>
      </c>
      <c r="E4" s="6">
        <v>5</v>
      </c>
      <c r="F4" s="8">
        <v>10</v>
      </c>
      <c r="G4" s="8">
        <v>15</v>
      </c>
      <c r="H4" s="9"/>
    </row>
    <row r="5" spans="2:8" ht="14.45" customHeight="1" x14ac:dyDescent="0.2">
      <c r="B5" s="6">
        <v>2</v>
      </c>
      <c r="C5" s="7" t="s">
        <v>10</v>
      </c>
      <c r="D5" s="6">
        <f t="shared" ref="D5:D6" si="0">SUM(E5:G5)</f>
        <v>6</v>
      </c>
      <c r="E5" s="6">
        <v>3</v>
      </c>
      <c r="F5" s="8">
        <v>2</v>
      </c>
      <c r="G5" s="6">
        <v>1</v>
      </c>
      <c r="H5" s="9"/>
    </row>
    <row r="6" spans="2:8" ht="25.5" x14ac:dyDescent="0.2">
      <c r="B6" s="6">
        <v>3</v>
      </c>
      <c r="C6" s="7" t="s">
        <v>40</v>
      </c>
      <c r="D6" s="6">
        <f t="shared" si="0"/>
        <v>50</v>
      </c>
      <c r="E6" s="6">
        <f>E4*E5</f>
        <v>15</v>
      </c>
      <c r="F6" s="6">
        <f t="shared" ref="F6:G6" si="1">F4*F5</f>
        <v>20</v>
      </c>
      <c r="G6" s="6">
        <f t="shared" si="1"/>
        <v>15</v>
      </c>
      <c r="H6" s="2" t="s">
        <v>84</v>
      </c>
    </row>
    <row r="7" spans="2:8" x14ac:dyDescent="0.2">
      <c r="B7" s="6">
        <v>4</v>
      </c>
      <c r="C7" s="7" t="s">
        <v>41</v>
      </c>
      <c r="D7" s="6">
        <f>D6*2</f>
        <v>100</v>
      </c>
      <c r="E7" s="6" t="s">
        <v>4</v>
      </c>
      <c r="F7" s="6" t="s">
        <v>4</v>
      </c>
      <c r="G7" s="6" t="s">
        <v>4</v>
      </c>
      <c r="H7" s="9"/>
    </row>
    <row r="8" spans="2:8" x14ac:dyDescent="0.2">
      <c r="B8" s="6">
        <v>5</v>
      </c>
      <c r="C8" s="7" t="s">
        <v>24</v>
      </c>
      <c r="D8" s="6">
        <v>0</v>
      </c>
      <c r="E8" s="6" t="s">
        <v>4</v>
      </c>
      <c r="F8" s="6" t="s">
        <v>4</v>
      </c>
      <c r="G8" s="6" t="s">
        <v>4</v>
      </c>
      <c r="H8" s="9"/>
    </row>
    <row r="9" spans="2:8" x14ac:dyDescent="0.2">
      <c r="B9" s="28">
        <v>6</v>
      </c>
      <c r="C9" s="29" t="s">
        <v>42</v>
      </c>
      <c r="D9" s="28">
        <f>D7+D8</f>
        <v>100</v>
      </c>
      <c r="E9" s="28"/>
      <c r="F9" s="30"/>
      <c r="G9" s="30"/>
      <c r="H9" s="31" t="s">
        <v>44</v>
      </c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0722-9DB4-4CAD-988D-D9E59514979A}">
  <sheetPr>
    <tabColor rgb="FF66FF33"/>
  </sheetPr>
  <dimension ref="C4:J13"/>
  <sheetViews>
    <sheetView zoomScale="85" zoomScaleNormal="85" workbookViewId="0">
      <selection activeCell="E23" sqref="E23"/>
    </sheetView>
  </sheetViews>
  <sheetFormatPr defaultColWidth="8.7109375" defaultRowHeight="15" customHeight="1" x14ac:dyDescent="0.2"/>
  <cols>
    <col min="1" max="3" width="8.7109375" style="17"/>
    <col min="4" max="4" width="25.42578125" style="17" customWidth="1"/>
    <col min="5" max="6" width="10.85546875" style="22" customWidth="1"/>
    <col min="7" max="7" width="6.5703125" style="22" customWidth="1"/>
    <col min="8" max="8" width="8" style="22" customWidth="1"/>
    <col min="9" max="9" width="7.5703125" style="22" customWidth="1"/>
    <col min="10" max="16384" width="8.7109375" style="17"/>
  </cols>
  <sheetData>
    <row r="4" spans="3:10" ht="15" customHeight="1" x14ac:dyDescent="0.2">
      <c r="C4" s="32" t="s">
        <v>0</v>
      </c>
      <c r="D4" s="33" t="s">
        <v>45</v>
      </c>
      <c r="E4" s="32" t="s">
        <v>9</v>
      </c>
      <c r="F4" s="32" t="s">
        <v>8</v>
      </c>
      <c r="G4" s="64" t="s">
        <v>46</v>
      </c>
      <c r="H4" s="65"/>
      <c r="I4" s="66"/>
      <c r="J4" s="18" t="s">
        <v>9</v>
      </c>
    </row>
    <row r="5" spans="3:10" ht="15" customHeight="1" x14ac:dyDescent="0.2">
      <c r="C5" s="18" t="s">
        <v>1</v>
      </c>
      <c r="D5" s="18" t="s">
        <v>47</v>
      </c>
      <c r="E5" s="18" t="s">
        <v>48</v>
      </c>
      <c r="F5" s="32">
        <v>100</v>
      </c>
      <c r="G5" s="18" t="s">
        <v>5</v>
      </c>
      <c r="H5" s="18" t="s">
        <v>6</v>
      </c>
      <c r="I5" s="18" t="s">
        <v>7</v>
      </c>
      <c r="J5" s="18" t="s">
        <v>36</v>
      </c>
    </row>
    <row r="6" spans="3:10" ht="15" customHeight="1" x14ac:dyDescent="0.2">
      <c r="C6" s="6">
        <v>1</v>
      </c>
      <c r="D6" s="19" t="s">
        <v>49</v>
      </c>
      <c r="E6" s="20">
        <v>0.1</v>
      </c>
      <c r="F6" s="21">
        <f t="shared" ref="F6:F13" si="0">E6*$F$5</f>
        <v>10</v>
      </c>
      <c r="G6" s="20">
        <v>0.2</v>
      </c>
      <c r="H6" s="20">
        <v>0.3</v>
      </c>
      <c r="I6" s="20">
        <v>0.5</v>
      </c>
      <c r="J6" s="20">
        <f>G6+H6+I6</f>
        <v>1</v>
      </c>
    </row>
    <row r="7" spans="3:10" ht="15" customHeight="1" x14ac:dyDescent="0.2">
      <c r="C7" s="6">
        <v>2</v>
      </c>
      <c r="D7" s="19" t="s">
        <v>50</v>
      </c>
      <c r="E7" s="20">
        <v>0.1</v>
      </c>
      <c r="F7" s="21">
        <f t="shared" si="0"/>
        <v>10</v>
      </c>
      <c r="G7" s="20">
        <v>0.2</v>
      </c>
      <c r="H7" s="20">
        <v>0.3</v>
      </c>
      <c r="I7" s="20">
        <v>0.5</v>
      </c>
      <c r="J7" s="20">
        <f t="shared" ref="J7:J12" si="1">G7+H7+I7</f>
        <v>1</v>
      </c>
    </row>
    <row r="8" spans="3:10" ht="15" customHeight="1" x14ac:dyDescent="0.2">
      <c r="C8" s="6">
        <v>3</v>
      </c>
      <c r="D8" s="19" t="s">
        <v>51</v>
      </c>
      <c r="E8" s="20">
        <v>0.3</v>
      </c>
      <c r="F8" s="21">
        <f t="shared" si="0"/>
        <v>30</v>
      </c>
      <c r="G8" s="20">
        <v>0.2</v>
      </c>
      <c r="H8" s="20">
        <v>0.3</v>
      </c>
      <c r="I8" s="20">
        <v>0.5</v>
      </c>
      <c r="J8" s="20">
        <f t="shared" si="1"/>
        <v>1</v>
      </c>
    </row>
    <row r="9" spans="3:10" ht="15" customHeight="1" x14ac:dyDescent="0.2">
      <c r="C9" s="6">
        <v>4</v>
      </c>
      <c r="D9" s="19" t="s">
        <v>52</v>
      </c>
      <c r="E9" s="20">
        <v>0.2</v>
      </c>
      <c r="F9" s="21">
        <f t="shared" si="0"/>
        <v>20</v>
      </c>
      <c r="G9" s="20">
        <v>0.2</v>
      </c>
      <c r="H9" s="20">
        <v>0.3</v>
      </c>
      <c r="I9" s="20">
        <v>0.5</v>
      </c>
      <c r="J9" s="20">
        <f t="shared" si="1"/>
        <v>1</v>
      </c>
    </row>
    <row r="10" spans="3:10" ht="15" customHeight="1" x14ac:dyDescent="0.2">
      <c r="C10" s="6">
        <v>5</v>
      </c>
      <c r="D10" s="19" t="s">
        <v>53</v>
      </c>
      <c r="E10" s="20">
        <v>0.2</v>
      </c>
      <c r="F10" s="21">
        <f t="shared" si="0"/>
        <v>20</v>
      </c>
      <c r="G10" s="20">
        <v>0.2</v>
      </c>
      <c r="H10" s="20">
        <v>0.3</v>
      </c>
      <c r="I10" s="20">
        <v>0.5</v>
      </c>
      <c r="J10" s="20">
        <f t="shared" si="1"/>
        <v>1</v>
      </c>
    </row>
    <row r="11" spans="3:10" ht="15" customHeight="1" x14ac:dyDescent="0.2">
      <c r="C11" s="6">
        <v>6</v>
      </c>
      <c r="D11" s="19" t="s">
        <v>54</v>
      </c>
      <c r="E11" s="20">
        <v>0.05</v>
      </c>
      <c r="F11" s="21">
        <f t="shared" si="0"/>
        <v>5</v>
      </c>
      <c r="G11" s="20">
        <v>0.2</v>
      </c>
      <c r="H11" s="20">
        <v>0.3</v>
      </c>
      <c r="I11" s="20">
        <v>0.5</v>
      </c>
      <c r="J11" s="20">
        <f t="shared" si="1"/>
        <v>1</v>
      </c>
    </row>
    <row r="12" spans="3:10" ht="15" customHeight="1" x14ac:dyDescent="0.2">
      <c r="C12" s="6">
        <v>7</v>
      </c>
      <c r="D12" s="19" t="s">
        <v>55</v>
      </c>
      <c r="E12" s="20">
        <v>0.05</v>
      </c>
      <c r="F12" s="21">
        <f t="shared" si="0"/>
        <v>5</v>
      </c>
      <c r="G12" s="20">
        <v>0.2</v>
      </c>
      <c r="H12" s="20">
        <v>0.3</v>
      </c>
      <c r="I12" s="20">
        <v>0.5</v>
      </c>
      <c r="J12" s="20">
        <f t="shared" si="1"/>
        <v>1</v>
      </c>
    </row>
    <row r="13" spans="3:10" ht="15" customHeight="1" x14ac:dyDescent="0.2">
      <c r="C13" s="34"/>
      <c r="D13" s="34"/>
      <c r="E13" s="35">
        <f>SUM(E6:E12)</f>
        <v>1</v>
      </c>
      <c r="F13" s="36">
        <f t="shared" si="0"/>
        <v>100</v>
      </c>
      <c r="G13" s="36"/>
      <c r="H13" s="36"/>
      <c r="I13" s="36"/>
      <c r="J13" s="36"/>
    </row>
  </sheetData>
  <mergeCells count="1">
    <mergeCell ref="G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D873-C3DA-45EC-9314-07E890C00088}">
  <sheetPr>
    <tabColor rgb="FF66FF33"/>
  </sheetPr>
  <dimension ref="B2:L60"/>
  <sheetViews>
    <sheetView tabSelected="1" topLeftCell="A54" workbookViewId="0">
      <selection activeCell="I59" sqref="I59"/>
    </sheetView>
  </sheetViews>
  <sheetFormatPr defaultColWidth="8.7109375" defaultRowHeight="15" x14ac:dyDescent="0.25"/>
  <cols>
    <col min="3" max="3" width="68" customWidth="1"/>
    <col min="4" max="4" width="18.7109375" customWidth="1"/>
    <col min="5" max="6" width="4.28515625" customWidth="1"/>
    <col min="7" max="7" width="3.5703125" customWidth="1"/>
    <col min="8" max="8" width="16.85546875" customWidth="1"/>
    <col min="9" max="9" width="19.7109375" customWidth="1"/>
    <col min="10" max="10" width="22" customWidth="1"/>
    <col min="11" max="11" width="18.42578125" customWidth="1"/>
    <col min="12" max="12" width="22" customWidth="1"/>
  </cols>
  <sheetData>
    <row r="2" spans="2:12" x14ac:dyDescent="0.25">
      <c r="B2" s="11" t="s">
        <v>0</v>
      </c>
      <c r="C2" s="12" t="s">
        <v>56</v>
      </c>
      <c r="D2" s="68"/>
    </row>
    <row r="3" spans="2:12" x14ac:dyDescent="0.25">
      <c r="B3" s="23" t="s">
        <v>1</v>
      </c>
      <c r="C3" s="23" t="s">
        <v>39</v>
      </c>
      <c r="D3" s="23" t="s">
        <v>43</v>
      </c>
    </row>
    <row r="4" spans="2:12" x14ac:dyDescent="0.25">
      <c r="B4" s="11">
        <v>1</v>
      </c>
      <c r="C4" s="12" t="s">
        <v>57</v>
      </c>
      <c r="D4" s="11">
        <v>3</v>
      </c>
    </row>
    <row r="5" spans="2:12" x14ac:dyDescent="0.25">
      <c r="B5" s="11">
        <v>2</v>
      </c>
      <c r="C5" s="12" t="s">
        <v>58</v>
      </c>
      <c r="D5" s="11">
        <v>2</v>
      </c>
    </row>
    <row r="6" spans="2:12" x14ac:dyDescent="0.25">
      <c r="B6" s="11">
        <v>3</v>
      </c>
      <c r="C6" s="12" t="s">
        <v>59</v>
      </c>
      <c r="D6" s="11">
        <v>1</v>
      </c>
    </row>
    <row r="8" spans="2:12" x14ac:dyDescent="0.25">
      <c r="B8" s="24" t="s">
        <v>60</v>
      </c>
      <c r="C8" s="13" t="s">
        <v>61</v>
      </c>
      <c r="D8" s="13" t="s">
        <v>62</v>
      </c>
      <c r="E8" s="13" t="s">
        <v>11</v>
      </c>
      <c r="F8" s="13"/>
      <c r="G8" s="13"/>
      <c r="H8" s="25"/>
      <c r="I8" s="25"/>
      <c r="J8" s="25"/>
      <c r="K8" s="25"/>
      <c r="L8" s="25"/>
    </row>
    <row r="9" spans="2:12" x14ac:dyDescent="0.25">
      <c r="B9" s="26" t="s">
        <v>1</v>
      </c>
      <c r="C9" s="26" t="s">
        <v>63</v>
      </c>
      <c r="D9" s="26"/>
      <c r="E9" s="26" t="s">
        <v>5</v>
      </c>
      <c r="F9" s="26" t="s">
        <v>6</v>
      </c>
      <c r="G9" s="26" t="s">
        <v>7</v>
      </c>
      <c r="H9" s="26" t="s">
        <v>64</v>
      </c>
      <c r="I9" s="26" t="s">
        <v>65</v>
      </c>
      <c r="J9" s="26" t="s">
        <v>66</v>
      </c>
      <c r="K9" s="26" t="s">
        <v>67</v>
      </c>
      <c r="L9" s="26" t="s">
        <v>68</v>
      </c>
    </row>
    <row r="10" spans="2:12" s="69" customFormat="1" ht="41.45" customHeight="1" x14ac:dyDescent="0.25">
      <c r="B10" s="11">
        <v>1</v>
      </c>
      <c r="C10" s="11" t="s">
        <v>158</v>
      </c>
      <c r="D10" s="11" t="s">
        <v>159</v>
      </c>
      <c r="F10" s="11"/>
      <c r="G10" s="11" t="s">
        <v>69</v>
      </c>
      <c r="H10" s="11">
        <v>1</v>
      </c>
      <c r="I10" s="11" t="s">
        <v>160</v>
      </c>
      <c r="J10" s="11" t="s">
        <v>161</v>
      </c>
      <c r="K10" s="11" t="s">
        <v>162</v>
      </c>
      <c r="L10" s="11" t="s">
        <v>163</v>
      </c>
    </row>
    <row r="11" spans="2:12" ht="41.45" customHeight="1" x14ac:dyDescent="0.25">
      <c r="B11" s="27">
        <v>2</v>
      </c>
      <c r="C11" s="11" t="s">
        <v>164</v>
      </c>
      <c r="D11" s="11" t="s">
        <v>159</v>
      </c>
      <c r="E11" s="27"/>
      <c r="G11" s="27" t="s">
        <v>69</v>
      </c>
      <c r="H11" s="11">
        <v>3</v>
      </c>
      <c r="I11" s="11" t="s">
        <v>165</v>
      </c>
      <c r="J11" s="11" t="s">
        <v>166</v>
      </c>
      <c r="K11" s="11" t="s">
        <v>167</v>
      </c>
      <c r="L11" s="11" t="s">
        <v>70</v>
      </c>
    </row>
    <row r="12" spans="2:12" ht="41.45" customHeight="1" x14ac:dyDescent="0.25">
      <c r="B12" s="27">
        <v>3</v>
      </c>
      <c r="C12" s="11" t="s">
        <v>168</v>
      </c>
      <c r="D12" s="11" t="s">
        <v>159</v>
      </c>
      <c r="E12" s="11"/>
      <c r="F12" s="11"/>
      <c r="G12" s="11" t="s">
        <v>69</v>
      </c>
      <c r="H12" s="11">
        <v>4</v>
      </c>
      <c r="I12" s="11" t="s">
        <v>169</v>
      </c>
      <c r="J12" s="11" t="s">
        <v>170</v>
      </c>
      <c r="K12" s="11" t="s">
        <v>171</v>
      </c>
      <c r="L12" s="11" t="s">
        <v>172</v>
      </c>
    </row>
    <row r="13" spans="2:12" ht="41.45" customHeight="1" x14ac:dyDescent="0.25">
      <c r="B13" s="27">
        <v>4</v>
      </c>
      <c r="C13" s="11" t="s">
        <v>173</v>
      </c>
      <c r="D13" s="11" t="s">
        <v>159</v>
      </c>
      <c r="E13" s="11"/>
      <c r="F13" s="11"/>
      <c r="G13" s="11" t="s">
        <v>69</v>
      </c>
      <c r="H13" s="11">
        <v>1</v>
      </c>
      <c r="I13" s="11">
        <v>7</v>
      </c>
      <c r="J13" s="11">
        <v>2</v>
      </c>
      <c r="K13" s="11">
        <v>1</v>
      </c>
      <c r="L13" s="11">
        <v>4</v>
      </c>
    </row>
    <row r="14" spans="2:12" ht="41.45" customHeight="1" x14ac:dyDescent="0.25">
      <c r="B14" s="27">
        <v>5</v>
      </c>
      <c r="C14" s="11" t="s">
        <v>174</v>
      </c>
      <c r="D14" s="11" t="s">
        <v>159</v>
      </c>
      <c r="E14" s="11"/>
      <c r="F14" s="11"/>
      <c r="G14" s="11" t="s">
        <v>69</v>
      </c>
      <c r="H14" s="11">
        <v>1</v>
      </c>
      <c r="I14" s="11" t="s">
        <v>175</v>
      </c>
      <c r="J14" s="11" t="s">
        <v>176</v>
      </c>
      <c r="K14" s="11" t="s">
        <v>177</v>
      </c>
      <c r="L14" s="11" t="s">
        <v>178</v>
      </c>
    </row>
    <row r="15" spans="2:12" ht="41.45" customHeight="1" x14ac:dyDescent="0.25">
      <c r="B15" s="27">
        <v>6</v>
      </c>
      <c r="C15" s="11" t="s">
        <v>179</v>
      </c>
      <c r="D15" s="11" t="s">
        <v>159</v>
      </c>
      <c r="E15" s="11"/>
      <c r="F15" s="11"/>
      <c r="G15" s="11" t="s">
        <v>69</v>
      </c>
      <c r="H15" s="11">
        <v>1</v>
      </c>
      <c r="I15" s="11" t="s">
        <v>180</v>
      </c>
      <c r="J15" s="11" t="s">
        <v>181</v>
      </c>
      <c r="K15" s="11" t="s">
        <v>182</v>
      </c>
      <c r="L15" s="11" t="s">
        <v>183</v>
      </c>
    </row>
    <row r="16" spans="2:12" ht="41.45" customHeight="1" x14ac:dyDescent="0.25">
      <c r="B16" s="27">
        <v>7</v>
      </c>
      <c r="C16" s="11" t="s">
        <v>184</v>
      </c>
      <c r="D16" s="11" t="s">
        <v>159</v>
      </c>
      <c r="E16" s="11"/>
      <c r="F16" s="11"/>
      <c r="G16" s="11" t="s">
        <v>69</v>
      </c>
      <c r="H16" s="11">
        <v>4</v>
      </c>
      <c r="I16" s="11" t="s">
        <v>185</v>
      </c>
      <c r="J16" s="11" t="s">
        <v>36</v>
      </c>
      <c r="K16" s="11" t="s">
        <v>186</v>
      </c>
      <c r="L16" s="11" t="s">
        <v>18</v>
      </c>
    </row>
    <row r="17" spans="2:12" ht="41.45" customHeight="1" x14ac:dyDescent="0.25">
      <c r="B17" s="27">
        <v>8</v>
      </c>
      <c r="C17" s="11" t="s">
        <v>187</v>
      </c>
      <c r="D17" s="11" t="s">
        <v>159</v>
      </c>
      <c r="E17" s="11"/>
      <c r="F17" s="11"/>
      <c r="G17" s="11" t="s">
        <v>69</v>
      </c>
      <c r="H17" s="11">
        <v>2</v>
      </c>
      <c r="I17" s="11" t="s">
        <v>188</v>
      </c>
      <c r="J17" s="11" t="s">
        <v>189</v>
      </c>
      <c r="K17" s="11" t="s">
        <v>190</v>
      </c>
      <c r="L17" s="11" t="s">
        <v>191</v>
      </c>
    </row>
    <row r="18" spans="2:12" ht="41.45" customHeight="1" x14ac:dyDescent="0.25">
      <c r="B18" s="27">
        <v>9</v>
      </c>
      <c r="C18" s="11" t="s">
        <v>192</v>
      </c>
      <c r="D18" s="11" t="s">
        <v>159</v>
      </c>
      <c r="E18" s="11"/>
      <c r="F18" s="11"/>
      <c r="G18" s="11" t="s">
        <v>69</v>
      </c>
      <c r="H18" s="11">
        <v>3</v>
      </c>
      <c r="I18" s="11" t="s">
        <v>193</v>
      </c>
      <c r="J18" s="11" t="s">
        <v>194</v>
      </c>
      <c r="K18" s="11" t="s">
        <v>195</v>
      </c>
      <c r="L18" s="11" t="s">
        <v>196</v>
      </c>
    </row>
    <row r="19" spans="2:12" ht="41.45" customHeight="1" x14ac:dyDescent="0.25">
      <c r="B19" s="27">
        <v>10</v>
      </c>
      <c r="C19" s="11" t="s">
        <v>197</v>
      </c>
      <c r="D19" s="11" t="s">
        <v>159</v>
      </c>
      <c r="E19" s="11"/>
      <c r="F19" s="11"/>
      <c r="G19" s="11" t="s">
        <v>69</v>
      </c>
      <c r="H19" s="11">
        <v>1</v>
      </c>
      <c r="I19" s="11" t="s">
        <v>198</v>
      </c>
      <c r="J19" s="11" t="s">
        <v>199</v>
      </c>
      <c r="K19" s="11" t="s">
        <v>200</v>
      </c>
      <c r="L19" s="11" t="s">
        <v>201</v>
      </c>
    </row>
    <row r="20" spans="2:12" ht="41.45" customHeight="1" x14ac:dyDescent="0.25">
      <c r="B20" s="27">
        <v>11</v>
      </c>
      <c r="C20" s="11" t="s">
        <v>202</v>
      </c>
      <c r="D20" s="11" t="s">
        <v>159</v>
      </c>
      <c r="E20" s="11"/>
      <c r="F20" s="11"/>
      <c r="G20" s="11" t="s">
        <v>69</v>
      </c>
      <c r="H20" s="11">
        <v>2</v>
      </c>
      <c r="I20" s="11" t="s">
        <v>203</v>
      </c>
      <c r="J20" s="11" t="s">
        <v>204</v>
      </c>
      <c r="K20" s="11" t="s">
        <v>205</v>
      </c>
      <c r="L20" s="11" t="s">
        <v>172</v>
      </c>
    </row>
    <row r="21" spans="2:12" ht="41.45" customHeight="1" x14ac:dyDescent="0.25">
      <c r="B21" s="27">
        <v>12</v>
      </c>
      <c r="C21" s="11" t="s">
        <v>206</v>
      </c>
      <c r="D21" s="11" t="s">
        <v>159</v>
      </c>
      <c r="E21" s="11"/>
      <c r="F21" s="11" t="s">
        <v>69</v>
      </c>
      <c r="G21" s="11"/>
      <c r="H21" s="11">
        <v>1</v>
      </c>
      <c r="I21" s="11" t="s">
        <v>207</v>
      </c>
      <c r="J21" s="11" t="s">
        <v>208</v>
      </c>
      <c r="K21" s="11" t="s">
        <v>209</v>
      </c>
      <c r="L21" s="11" t="s">
        <v>172</v>
      </c>
    </row>
    <row r="22" spans="2:12" ht="41.45" customHeight="1" x14ac:dyDescent="0.25">
      <c r="B22" s="27">
        <v>13</v>
      </c>
      <c r="C22" s="11" t="s">
        <v>210</v>
      </c>
      <c r="D22" s="11" t="s">
        <v>159</v>
      </c>
      <c r="E22" s="11"/>
      <c r="F22" s="11"/>
      <c r="G22" s="11" t="s">
        <v>69</v>
      </c>
      <c r="H22" s="11">
        <v>1</v>
      </c>
      <c r="I22" s="11" t="s">
        <v>211</v>
      </c>
      <c r="J22" s="11" t="s">
        <v>212</v>
      </c>
      <c r="K22" s="11" t="s">
        <v>213</v>
      </c>
      <c r="L22" s="11" t="s">
        <v>214</v>
      </c>
    </row>
    <row r="23" spans="2:12" ht="41.45" customHeight="1" x14ac:dyDescent="0.25">
      <c r="B23" s="27">
        <v>14</v>
      </c>
      <c r="C23" s="11" t="s">
        <v>215</v>
      </c>
      <c r="D23" s="11" t="s">
        <v>159</v>
      </c>
      <c r="E23" s="11"/>
      <c r="F23" s="11"/>
      <c r="G23" s="11" t="s">
        <v>69</v>
      </c>
      <c r="H23" s="11">
        <v>3</v>
      </c>
      <c r="I23" s="11" t="s">
        <v>211</v>
      </c>
      <c r="J23" s="11" t="s">
        <v>212</v>
      </c>
      <c r="K23" s="11" t="s">
        <v>213</v>
      </c>
      <c r="L23" s="11" t="s">
        <v>214</v>
      </c>
    </row>
    <row r="24" spans="2:12" ht="41.45" customHeight="1" x14ac:dyDescent="0.25">
      <c r="B24" s="27">
        <v>15</v>
      </c>
      <c r="C24" s="11" t="s">
        <v>216</v>
      </c>
      <c r="D24" s="11" t="s">
        <v>159</v>
      </c>
      <c r="E24" s="11"/>
      <c r="F24" s="11"/>
      <c r="G24" s="11" t="s">
        <v>69</v>
      </c>
      <c r="H24" s="11">
        <v>2</v>
      </c>
      <c r="I24" s="11" t="s">
        <v>211</v>
      </c>
      <c r="J24" s="11" t="s">
        <v>212</v>
      </c>
      <c r="K24" s="11" t="s">
        <v>213</v>
      </c>
      <c r="L24" s="11" t="s">
        <v>214</v>
      </c>
    </row>
    <row r="25" spans="2:12" ht="41.45" customHeight="1" x14ac:dyDescent="0.25">
      <c r="B25" s="27">
        <v>16</v>
      </c>
      <c r="C25" s="11" t="s">
        <v>217</v>
      </c>
      <c r="D25" s="11" t="s">
        <v>159</v>
      </c>
      <c r="E25" s="11"/>
      <c r="F25" s="11"/>
      <c r="G25" s="11" t="s">
        <v>69</v>
      </c>
      <c r="H25" s="11">
        <v>4</v>
      </c>
      <c r="I25" s="11">
        <v>9</v>
      </c>
      <c r="J25" s="11">
        <v>18</v>
      </c>
      <c r="K25" s="11">
        <v>3</v>
      </c>
      <c r="L25" s="11">
        <v>2</v>
      </c>
    </row>
    <row r="26" spans="2:12" ht="41.45" customHeight="1" x14ac:dyDescent="0.25">
      <c r="B26" s="27">
        <v>17</v>
      </c>
      <c r="C26" s="11" t="s">
        <v>218</v>
      </c>
      <c r="D26" s="11" t="s">
        <v>159</v>
      </c>
      <c r="E26" s="11"/>
      <c r="F26" s="11"/>
      <c r="G26" s="11" t="s">
        <v>69</v>
      </c>
      <c r="H26" s="11">
        <v>1</v>
      </c>
      <c r="I26" s="11">
        <v>4</v>
      </c>
      <c r="J26" s="11">
        <v>0</v>
      </c>
      <c r="K26" s="11">
        <v>16</v>
      </c>
      <c r="L26" s="11">
        <v>1</v>
      </c>
    </row>
    <row r="27" spans="2:12" ht="41.45" customHeight="1" x14ac:dyDescent="0.25">
      <c r="B27" s="27">
        <v>18</v>
      </c>
      <c r="C27" s="11" t="s">
        <v>219</v>
      </c>
      <c r="D27" s="11" t="s">
        <v>159</v>
      </c>
      <c r="E27" s="11"/>
      <c r="F27" s="11"/>
      <c r="G27" s="11" t="s">
        <v>69</v>
      </c>
      <c r="H27" s="11">
        <v>1</v>
      </c>
      <c r="I27" s="11">
        <v>1</v>
      </c>
      <c r="J27" s="11">
        <v>2</v>
      </c>
      <c r="K27" s="11">
        <v>3</v>
      </c>
      <c r="L27" s="11">
        <v>4</v>
      </c>
    </row>
    <row r="28" spans="2:12" ht="41.45" customHeight="1" x14ac:dyDescent="0.25">
      <c r="B28" s="27">
        <v>19</v>
      </c>
      <c r="C28" s="11" t="s">
        <v>220</v>
      </c>
      <c r="D28" s="11" t="s">
        <v>159</v>
      </c>
      <c r="E28" s="11"/>
      <c r="F28" s="11"/>
      <c r="G28" s="11" t="s">
        <v>69</v>
      </c>
      <c r="H28" s="11">
        <v>4</v>
      </c>
      <c r="I28" s="11">
        <v>2</v>
      </c>
      <c r="J28" s="11">
        <v>3</v>
      </c>
      <c r="K28" s="11">
        <v>1</v>
      </c>
      <c r="L28" s="11">
        <v>5</v>
      </c>
    </row>
    <row r="29" spans="2:12" ht="41.45" customHeight="1" x14ac:dyDescent="0.25">
      <c r="B29" s="27">
        <v>20</v>
      </c>
      <c r="C29" s="11" t="s">
        <v>221</v>
      </c>
      <c r="D29" s="11" t="s">
        <v>159</v>
      </c>
      <c r="E29" s="11"/>
      <c r="F29" s="11"/>
      <c r="G29" s="11" t="s">
        <v>69</v>
      </c>
      <c r="H29" s="11">
        <v>3</v>
      </c>
      <c r="I29" s="11">
        <v>12</v>
      </c>
      <c r="J29" s="11">
        <v>5</v>
      </c>
      <c r="K29" s="11">
        <v>35</v>
      </c>
      <c r="L29" s="11">
        <v>7</v>
      </c>
    </row>
    <row r="30" spans="2:12" ht="41.45" customHeight="1" x14ac:dyDescent="0.25">
      <c r="B30" s="27">
        <v>21</v>
      </c>
      <c r="C30" s="11" t="s">
        <v>222</v>
      </c>
      <c r="D30" s="11" t="s">
        <v>159</v>
      </c>
      <c r="E30" s="11"/>
      <c r="F30" s="11"/>
      <c r="G30" s="11" t="s">
        <v>69</v>
      </c>
      <c r="H30" s="11">
        <v>3</v>
      </c>
      <c r="I30" s="11">
        <v>28</v>
      </c>
      <c r="J30" s="11">
        <v>7</v>
      </c>
      <c r="K30" s="11">
        <v>2</v>
      </c>
      <c r="L30" s="11">
        <v>4</v>
      </c>
    </row>
    <row r="31" spans="2:12" ht="41.45" customHeight="1" x14ac:dyDescent="0.25">
      <c r="B31" s="27">
        <v>22</v>
      </c>
      <c r="C31" s="11" t="s">
        <v>223</v>
      </c>
      <c r="D31" s="11" t="s">
        <v>159</v>
      </c>
      <c r="E31" s="11"/>
      <c r="F31" s="11"/>
      <c r="G31" s="11" t="s">
        <v>69</v>
      </c>
      <c r="H31" s="11">
        <v>2</v>
      </c>
      <c r="I31" s="11" t="b">
        <v>1</v>
      </c>
      <c r="J31" s="11" t="b">
        <v>0</v>
      </c>
      <c r="K31" s="11" t="s">
        <v>224</v>
      </c>
      <c r="L31" s="11" t="s">
        <v>225</v>
      </c>
    </row>
    <row r="32" spans="2:12" ht="41.45" customHeight="1" x14ac:dyDescent="0.25">
      <c r="B32" s="27">
        <v>23</v>
      </c>
      <c r="C32" s="11" t="s">
        <v>226</v>
      </c>
      <c r="D32" s="11" t="s">
        <v>159</v>
      </c>
      <c r="E32" s="11"/>
      <c r="F32" s="11"/>
      <c r="G32" s="11" t="s">
        <v>69</v>
      </c>
      <c r="H32" s="11">
        <v>1</v>
      </c>
      <c r="I32" s="11" t="b">
        <v>1</v>
      </c>
      <c r="J32" s="11" t="b">
        <v>0</v>
      </c>
      <c r="K32" s="11" t="s">
        <v>227</v>
      </c>
      <c r="L32" s="11" t="s">
        <v>228</v>
      </c>
    </row>
    <row r="33" spans="2:12" ht="41.45" customHeight="1" x14ac:dyDescent="0.25">
      <c r="B33" s="27">
        <v>24</v>
      </c>
      <c r="C33" s="11" t="s">
        <v>229</v>
      </c>
      <c r="D33" s="11" t="s">
        <v>159</v>
      </c>
      <c r="E33" s="11"/>
      <c r="F33" s="11"/>
      <c r="G33" s="11" t="s">
        <v>69</v>
      </c>
      <c r="H33" s="11">
        <v>1</v>
      </c>
      <c r="I33" s="11" t="b">
        <v>1</v>
      </c>
      <c r="J33" s="11" t="b">
        <v>0</v>
      </c>
      <c r="K33" s="11" t="s">
        <v>230</v>
      </c>
      <c r="L33" s="11" t="s">
        <v>231</v>
      </c>
    </row>
    <row r="34" spans="2:12" ht="41.45" customHeight="1" x14ac:dyDescent="0.25">
      <c r="B34" s="27">
        <v>25</v>
      </c>
      <c r="C34" s="11" t="s">
        <v>232</v>
      </c>
      <c r="D34" s="11" t="s">
        <v>159</v>
      </c>
      <c r="E34" s="11"/>
      <c r="F34" s="11"/>
      <c r="G34" s="11" t="s">
        <v>69</v>
      </c>
      <c r="H34" s="11">
        <v>2</v>
      </c>
      <c r="I34" s="11" t="b">
        <v>1</v>
      </c>
      <c r="J34" s="11" t="b">
        <v>0</v>
      </c>
      <c r="K34" s="11" t="s">
        <v>230</v>
      </c>
      <c r="L34" s="11" t="s">
        <v>231</v>
      </c>
    </row>
    <row r="35" spans="2:12" ht="41.45" customHeight="1" x14ac:dyDescent="0.25">
      <c r="B35" s="27">
        <v>26</v>
      </c>
      <c r="C35" s="11" t="s">
        <v>233</v>
      </c>
      <c r="D35" s="11" t="s">
        <v>159</v>
      </c>
      <c r="E35" s="11"/>
      <c r="F35" s="11"/>
      <c r="G35" s="11" t="s">
        <v>69</v>
      </c>
      <c r="H35" s="11">
        <v>2</v>
      </c>
      <c r="I35" s="11" t="b">
        <v>1</v>
      </c>
      <c r="J35" s="11" t="b">
        <v>0</v>
      </c>
      <c r="K35" s="11" t="s">
        <v>234</v>
      </c>
      <c r="L35" s="11" t="s">
        <v>235</v>
      </c>
    </row>
    <row r="36" spans="2:12" ht="41.45" customHeight="1" x14ac:dyDescent="0.25">
      <c r="B36" s="27">
        <v>27</v>
      </c>
      <c r="C36" s="11" t="s">
        <v>236</v>
      </c>
      <c r="D36" s="11" t="s">
        <v>159</v>
      </c>
      <c r="E36" s="11"/>
      <c r="F36" s="11"/>
      <c r="G36" s="11" t="s">
        <v>69</v>
      </c>
      <c r="H36" s="11">
        <v>1</v>
      </c>
      <c r="I36" s="11" t="b">
        <v>1</v>
      </c>
      <c r="J36" s="11" t="b">
        <v>0</v>
      </c>
      <c r="K36" s="11" t="s">
        <v>234</v>
      </c>
      <c r="L36" s="11" t="s">
        <v>235</v>
      </c>
    </row>
    <row r="37" spans="2:12" ht="41.45" customHeight="1" x14ac:dyDescent="0.25">
      <c r="B37" s="27">
        <v>28</v>
      </c>
      <c r="C37" s="11" t="s">
        <v>237</v>
      </c>
      <c r="D37" s="11" t="s">
        <v>159</v>
      </c>
      <c r="E37" s="11"/>
      <c r="F37" s="11"/>
      <c r="G37" s="11" t="s">
        <v>69</v>
      </c>
      <c r="H37" s="11">
        <v>2</v>
      </c>
      <c r="I37" s="11" t="b">
        <v>1</v>
      </c>
      <c r="J37" s="11" t="b">
        <v>0</v>
      </c>
      <c r="K37" s="11" t="s">
        <v>238</v>
      </c>
      <c r="L37" s="11" t="s">
        <v>235</v>
      </c>
    </row>
    <row r="38" spans="2:12" ht="41.45" customHeight="1" x14ac:dyDescent="0.25">
      <c r="B38" s="27">
        <v>29</v>
      </c>
      <c r="C38" s="11" t="s">
        <v>239</v>
      </c>
      <c r="D38" s="11" t="s">
        <v>159</v>
      </c>
      <c r="E38" s="11"/>
      <c r="F38" s="11"/>
      <c r="G38" s="11" t="s">
        <v>69</v>
      </c>
      <c r="H38" s="11">
        <v>2</v>
      </c>
      <c r="I38" s="11" t="b">
        <v>1</v>
      </c>
      <c r="J38" s="11" t="b">
        <v>0</v>
      </c>
      <c r="K38" s="11" t="s">
        <v>240</v>
      </c>
      <c r="L38" s="11" t="s">
        <v>235</v>
      </c>
    </row>
    <row r="39" spans="2:12" ht="41.45" customHeight="1" x14ac:dyDescent="0.25">
      <c r="B39" s="27">
        <v>30</v>
      </c>
      <c r="C39" s="11" t="s">
        <v>241</v>
      </c>
      <c r="D39" s="11" t="s">
        <v>159</v>
      </c>
      <c r="E39" s="11"/>
      <c r="F39" s="11"/>
      <c r="G39" s="11" t="s">
        <v>69</v>
      </c>
      <c r="H39" s="11">
        <v>4</v>
      </c>
      <c r="I39" s="11" t="b">
        <v>1</v>
      </c>
      <c r="J39" s="11" t="b">
        <v>0</v>
      </c>
      <c r="K39" s="11">
        <v>20</v>
      </c>
      <c r="L39" s="11">
        <v>40</v>
      </c>
    </row>
    <row r="40" spans="2:12" ht="41.45" customHeight="1" x14ac:dyDescent="0.25">
      <c r="B40" s="27">
        <v>31</v>
      </c>
      <c r="C40" s="11" t="s">
        <v>242</v>
      </c>
      <c r="D40" s="11" t="s">
        <v>159</v>
      </c>
      <c r="E40" s="11"/>
      <c r="F40" s="11"/>
      <c r="G40" s="11" t="s">
        <v>69</v>
      </c>
      <c r="H40" s="11">
        <v>3</v>
      </c>
      <c r="I40" s="11" t="b">
        <v>1</v>
      </c>
      <c r="J40" s="11" t="b">
        <v>0</v>
      </c>
      <c r="K40" s="11">
        <v>50</v>
      </c>
      <c r="L40" s="11">
        <v>10</v>
      </c>
    </row>
    <row r="41" spans="2:12" ht="41.45" customHeight="1" x14ac:dyDescent="0.25">
      <c r="B41" s="27">
        <v>32</v>
      </c>
      <c r="C41" s="11" t="s">
        <v>243</v>
      </c>
      <c r="D41" s="11" t="s">
        <v>159</v>
      </c>
      <c r="E41" s="11"/>
      <c r="F41" s="11"/>
      <c r="G41" s="11" t="s">
        <v>69</v>
      </c>
      <c r="H41" s="11">
        <v>3</v>
      </c>
      <c r="I41" s="11" t="b">
        <v>1</v>
      </c>
      <c r="J41" s="11" t="b">
        <v>0</v>
      </c>
      <c r="K41" s="11">
        <v>65</v>
      </c>
      <c r="L41" s="11">
        <v>53</v>
      </c>
    </row>
    <row r="42" spans="2:12" ht="41.45" customHeight="1" x14ac:dyDescent="0.25">
      <c r="B42" s="27">
        <v>33</v>
      </c>
      <c r="C42" s="11" t="s">
        <v>244</v>
      </c>
      <c r="D42" s="11" t="s">
        <v>159</v>
      </c>
      <c r="E42" s="11"/>
      <c r="F42" s="11"/>
      <c r="G42" s="11" t="s">
        <v>69</v>
      </c>
      <c r="H42" s="11">
        <v>3</v>
      </c>
      <c r="I42" s="11" t="b">
        <v>1</v>
      </c>
      <c r="J42" s="11" t="b">
        <v>0</v>
      </c>
      <c r="K42" s="11">
        <v>98</v>
      </c>
      <c r="L42" s="11">
        <v>46</v>
      </c>
    </row>
    <row r="43" spans="2:12" ht="41.45" customHeight="1" x14ac:dyDescent="0.25">
      <c r="B43" s="27">
        <v>34</v>
      </c>
      <c r="C43" s="11" t="s">
        <v>245</v>
      </c>
      <c r="D43" s="11" t="s">
        <v>159</v>
      </c>
      <c r="E43" s="11"/>
      <c r="F43" s="11"/>
      <c r="G43" s="11" t="s">
        <v>69</v>
      </c>
      <c r="H43" s="11">
        <v>2</v>
      </c>
      <c r="I43" s="11">
        <v>30</v>
      </c>
      <c r="J43" s="11">
        <v>15</v>
      </c>
      <c r="K43" s="11">
        <v>22</v>
      </c>
      <c r="L43" s="11">
        <v>247</v>
      </c>
    </row>
    <row r="44" spans="2:12" ht="41.45" customHeight="1" x14ac:dyDescent="0.25">
      <c r="B44" s="27">
        <v>35</v>
      </c>
      <c r="C44" s="11" t="s">
        <v>246</v>
      </c>
      <c r="D44" s="11" t="s">
        <v>159</v>
      </c>
      <c r="E44" s="11"/>
      <c r="F44" s="11"/>
      <c r="G44" s="11" t="s">
        <v>69</v>
      </c>
      <c r="H44" s="11">
        <v>1</v>
      </c>
      <c r="I44" s="11">
        <v>63</v>
      </c>
      <c r="J44" s="11">
        <v>16</v>
      </c>
      <c r="K44" s="11">
        <v>35</v>
      </c>
      <c r="L44" s="11">
        <v>33</v>
      </c>
    </row>
    <row r="45" spans="2:12" ht="41.45" customHeight="1" x14ac:dyDescent="0.25">
      <c r="B45" s="27">
        <v>36</v>
      </c>
      <c r="C45" s="11" t="s">
        <v>247</v>
      </c>
      <c r="D45" s="11" t="s">
        <v>159</v>
      </c>
      <c r="E45" s="11"/>
      <c r="F45" s="11"/>
      <c r="G45" s="11" t="s">
        <v>69</v>
      </c>
      <c r="H45" s="11">
        <v>2</v>
      </c>
      <c r="I45" s="11">
        <v>40</v>
      </c>
      <c r="J45" s="11">
        <v>2416</v>
      </c>
      <c r="K45" s="11">
        <v>24</v>
      </c>
      <c r="L45" s="11">
        <v>16</v>
      </c>
    </row>
    <row r="46" spans="2:12" ht="41.45" customHeight="1" x14ac:dyDescent="0.25">
      <c r="B46" s="27">
        <v>37</v>
      </c>
      <c r="C46" s="11" t="s">
        <v>248</v>
      </c>
      <c r="D46" s="11" t="s">
        <v>159</v>
      </c>
      <c r="E46" s="11"/>
      <c r="F46" s="11"/>
      <c r="G46" s="11" t="s">
        <v>69</v>
      </c>
      <c r="H46" s="11">
        <v>3</v>
      </c>
      <c r="I46" s="11">
        <v>40</v>
      </c>
      <c r="J46" s="11">
        <v>153</v>
      </c>
      <c r="K46" s="11">
        <v>50</v>
      </c>
      <c r="L46" s="11">
        <v>1535</v>
      </c>
    </row>
    <row r="47" spans="2:12" ht="41.45" customHeight="1" x14ac:dyDescent="0.25">
      <c r="B47" s="11">
        <v>38</v>
      </c>
      <c r="C47" s="11" t="s">
        <v>249</v>
      </c>
      <c r="D47" s="11" t="s">
        <v>159</v>
      </c>
      <c r="E47" s="11"/>
      <c r="F47" s="11"/>
      <c r="G47" s="11" t="s">
        <v>69</v>
      </c>
      <c r="H47" s="11">
        <v>1</v>
      </c>
      <c r="I47" s="11" t="s">
        <v>262</v>
      </c>
      <c r="J47" s="11" t="s">
        <v>193</v>
      </c>
      <c r="K47" s="11" t="s">
        <v>194</v>
      </c>
      <c r="L47" s="11" t="s">
        <v>263</v>
      </c>
    </row>
    <row r="48" spans="2:12" ht="41.45" customHeight="1" x14ac:dyDescent="0.25">
      <c r="B48" s="11">
        <v>39</v>
      </c>
      <c r="C48" s="11" t="s">
        <v>250</v>
      </c>
      <c r="D48" s="11" t="s">
        <v>159</v>
      </c>
      <c r="E48" s="11"/>
      <c r="F48" s="11"/>
      <c r="G48" s="11" t="s">
        <v>69</v>
      </c>
      <c r="H48" s="11">
        <v>3</v>
      </c>
      <c r="I48" s="11" t="s">
        <v>262</v>
      </c>
      <c r="J48" s="11" t="s">
        <v>193</v>
      </c>
      <c r="K48" s="11" t="s">
        <v>194</v>
      </c>
      <c r="L48" s="11" t="s">
        <v>263</v>
      </c>
    </row>
    <row r="49" spans="2:12" ht="41.45" customHeight="1" x14ac:dyDescent="0.25">
      <c r="B49" s="11">
        <v>40</v>
      </c>
      <c r="C49" s="11" t="s">
        <v>251</v>
      </c>
      <c r="D49" s="11" t="s">
        <v>159</v>
      </c>
      <c r="E49" s="11"/>
      <c r="F49" s="11"/>
      <c r="G49" s="11" t="s">
        <v>69</v>
      </c>
      <c r="H49" s="11">
        <v>2</v>
      </c>
      <c r="I49" s="11" t="s">
        <v>262</v>
      </c>
      <c r="J49" s="11" t="s">
        <v>193</v>
      </c>
      <c r="K49" s="11" t="s">
        <v>194</v>
      </c>
      <c r="L49" s="11" t="s">
        <v>263</v>
      </c>
    </row>
    <row r="50" spans="2:12" ht="41.45" customHeight="1" x14ac:dyDescent="0.25">
      <c r="B50" s="11">
        <v>41</v>
      </c>
      <c r="C50" s="11" t="s">
        <v>252</v>
      </c>
      <c r="D50" s="11" t="s">
        <v>159</v>
      </c>
      <c r="E50" s="11"/>
      <c r="F50" s="11"/>
      <c r="G50" s="11" t="s">
        <v>69</v>
      </c>
      <c r="H50" s="11">
        <v>1</v>
      </c>
      <c r="I50" s="11" t="s">
        <v>262</v>
      </c>
      <c r="J50" s="11" t="s">
        <v>193</v>
      </c>
      <c r="K50" s="11" t="s">
        <v>194</v>
      </c>
      <c r="L50" s="11" t="s">
        <v>263</v>
      </c>
    </row>
    <row r="51" spans="2:12" ht="41.45" customHeight="1" x14ac:dyDescent="0.25">
      <c r="B51" s="11">
        <v>42</v>
      </c>
      <c r="C51" s="11" t="s">
        <v>253</v>
      </c>
      <c r="D51" s="11" t="s">
        <v>159</v>
      </c>
      <c r="E51" s="11"/>
      <c r="F51" s="11"/>
      <c r="G51" s="11" t="s">
        <v>69</v>
      </c>
      <c r="H51" s="11">
        <v>2</v>
      </c>
      <c r="I51" s="11" t="s">
        <v>240</v>
      </c>
      <c r="J51" s="11">
        <v>8</v>
      </c>
      <c r="K51" s="11" t="s">
        <v>238</v>
      </c>
      <c r="L51" s="11" t="s">
        <v>264</v>
      </c>
    </row>
    <row r="52" spans="2:12" ht="41.45" customHeight="1" x14ac:dyDescent="0.25">
      <c r="B52" s="11">
        <v>43</v>
      </c>
      <c r="C52" s="11" t="s">
        <v>254</v>
      </c>
      <c r="D52" s="11" t="s">
        <v>159</v>
      </c>
      <c r="E52" s="11"/>
      <c r="F52" s="11"/>
      <c r="G52" s="11" t="s">
        <v>69</v>
      </c>
      <c r="H52" s="11">
        <v>3</v>
      </c>
      <c r="I52" s="11" t="s">
        <v>265</v>
      </c>
      <c r="J52" s="11" t="s">
        <v>266</v>
      </c>
      <c r="K52" s="11" t="s">
        <v>267</v>
      </c>
      <c r="L52" s="11"/>
    </row>
    <row r="53" spans="2:12" ht="41.45" customHeight="1" x14ac:dyDescent="0.25">
      <c r="B53" s="11">
        <v>44</v>
      </c>
      <c r="C53" s="11" t="s">
        <v>255</v>
      </c>
      <c r="D53" s="11" t="s">
        <v>159</v>
      </c>
      <c r="E53" s="11"/>
      <c r="F53" s="11"/>
      <c r="G53" s="11" t="s">
        <v>69</v>
      </c>
      <c r="H53" s="11">
        <v>3</v>
      </c>
      <c r="I53" s="11" t="s">
        <v>265</v>
      </c>
      <c r="J53" s="11" t="s">
        <v>268</v>
      </c>
      <c r="K53" s="11" t="s">
        <v>269</v>
      </c>
      <c r="L53" s="11"/>
    </row>
    <row r="54" spans="2:12" ht="41.45" customHeight="1" x14ac:dyDescent="0.25">
      <c r="B54" s="11">
        <v>45</v>
      </c>
      <c r="C54" s="11" t="s">
        <v>256</v>
      </c>
      <c r="D54" s="11" t="s">
        <v>159</v>
      </c>
      <c r="E54" s="11"/>
      <c r="F54" s="11"/>
      <c r="G54" s="11" t="s">
        <v>69</v>
      </c>
      <c r="H54" s="11">
        <v>1</v>
      </c>
      <c r="I54" s="11" t="s">
        <v>263</v>
      </c>
      <c r="J54" s="11" t="s">
        <v>270</v>
      </c>
      <c r="K54" s="11" t="s">
        <v>271</v>
      </c>
      <c r="L54" s="11" t="s">
        <v>262</v>
      </c>
    </row>
    <row r="55" spans="2:12" ht="41.45" customHeight="1" x14ac:dyDescent="0.25">
      <c r="B55" s="11">
        <v>46</v>
      </c>
      <c r="C55" s="11" t="s">
        <v>257</v>
      </c>
      <c r="D55" s="11" t="s">
        <v>159</v>
      </c>
      <c r="E55" s="11"/>
      <c r="F55" s="11"/>
      <c r="G55" s="11" t="s">
        <v>69</v>
      </c>
      <c r="H55" s="11">
        <v>1</v>
      </c>
      <c r="I55" s="11" t="s">
        <v>263</v>
      </c>
      <c r="J55" s="11" t="s">
        <v>270</v>
      </c>
      <c r="K55" s="11" t="s">
        <v>271</v>
      </c>
      <c r="L55" s="11" t="s">
        <v>262</v>
      </c>
    </row>
    <row r="56" spans="2:12" ht="41.45" customHeight="1" x14ac:dyDescent="0.25">
      <c r="B56" s="11">
        <v>47</v>
      </c>
      <c r="C56" s="11" t="s">
        <v>258</v>
      </c>
      <c r="D56" s="11" t="s">
        <v>159</v>
      </c>
      <c r="E56" s="11"/>
      <c r="F56" s="11"/>
      <c r="G56" s="11" t="s">
        <v>69</v>
      </c>
      <c r="H56" s="11">
        <v>3</v>
      </c>
      <c r="I56" s="11" t="s">
        <v>272</v>
      </c>
      <c r="J56" s="11" t="s">
        <v>273</v>
      </c>
      <c r="K56" s="11" t="s">
        <v>274</v>
      </c>
      <c r="L56" s="11" t="s">
        <v>275</v>
      </c>
    </row>
    <row r="57" spans="2:12" ht="41.45" customHeight="1" x14ac:dyDescent="0.25">
      <c r="B57" s="11">
        <v>48</v>
      </c>
      <c r="C57" s="11" t="s">
        <v>259</v>
      </c>
      <c r="D57" s="11" t="s">
        <v>159</v>
      </c>
      <c r="E57" s="11"/>
      <c r="F57" s="11"/>
      <c r="G57" s="11" t="s">
        <v>69</v>
      </c>
      <c r="H57" s="11">
        <v>2</v>
      </c>
      <c r="I57" s="11" t="s">
        <v>276</v>
      </c>
      <c r="J57" s="11" t="s">
        <v>277</v>
      </c>
      <c r="K57" s="11" t="s">
        <v>278</v>
      </c>
      <c r="L57" s="11" t="s">
        <v>279</v>
      </c>
    </row>
    <row r="58" spans="2:12" ht="41.45" customHeight="1" x14ac:dyDescent="0.25">
      <c r="B58" s="11">
        <v>49</v>
      </c>
      <c r="C58" s="11" t="s">
        <v>260</v>
      </c>
      <c r="D58" s="11" t="s">
        <v>159</v>
      </c>
      <c r="E58" s="11"/>
      <c r="F58" s="11"/>
      <c r="G58" s="11" t="s">
        <v>69</v>
      </c>
      <c r="H58" s="11">
        <v>3</v>
      </c>
      <c r="I58" s="11" t="s">
        <v>280</v>
      </c>
      <c r="J58" s="11" t="s">
        <v>281</v>
      </c>
      <c r="K58" s="11" t="s">
        <v>282</v>
      </c>
      <c r="L58" s="11" t="s">
        <v>283</v>
      </c>
    </row>
    <row r="59" spans="2:12" ht="41.45" customHeight="1" x14ac:dyDescent="0.25">
      <c r="B59" s="11">
        <v>50</v>
      </c>
      <c r="C59" s="11" t="s">
        <v>261</v>
      </c>
      <c r="D59" s="11" t="s">
        <v>159</v>
      </c>
      <c r="E59" s="11"/>
      <c r="F59" s="11"/>
      <c r="G59" s="11" t="s">
        <v>69</v>
      </c>
      <c r="H59" s="11">
        <v>1</v>
      </c>
      <c r="I59" s="11" t="s">
        <v>284</v>
      </c>
      <c r="J59" s="11" t="s">
        <v>285</v>
      </c>
      <c r="K59" s="11" t="s">
        <v>286</v>
      </c>
      <c r="L59" s="11" t="s">
        <v>287</v>
      </c>
    </row>
    <row r="60" spans="2:12" x14ac:dyDescent="0.25">
      <c r="B60" s="34" t="s">
        <v>71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2E52-D1F5-41A6-A368-760AC41AAA81}">
  <sheetPr>
    <tabColor rgb="FF66FF33"/>
  </sheetPr>
  <dimension ref="B2:G13"/>
  <sheetViews>
    <sheetView workbookViewId="0">
      <selection activeCell="D22" sqref="D22"/>
    </sheetView>
  </sheetViews>
  <sheetFormatPr defaultColWidth="8.7109375" defaultRowHeight="12.75" x14ac:dyDescent="0.2"/>
  <cols>
    <col min="1" max="2" width="8.7109375" style="3"/>
    <col min="3" max="3" width="24" style="3" customWidth="1"/>
    <col min="4" max="4" width="18.5703125" style="3" customWidth="1"/>
    <col min="5" max="5" width="21.140625" style="3" customWidth="1"/>
    <col min="6" max="6" width="23.42578125" style="4" customWidth="1"/>
    <col min="7" max="7" width="21.7109375" style="4" customWidth="1"/>
    <col min="8" max="8" width="36.5703125" style="3" customWidth="1"/>
    <col min="9" max="16384" width="8.7109375" style="3"/>
  </cols>
  <sheetData>
    <row r="2" spans="2:6" ht="15.95" customHeight="1" x14ac:dyDescent="0.2">
      <c r="B2" s="38" t="s">
        <v>0</v>
      </c>
      <c r="C2" s="5" t="s">
        <v>125</v>
      </c>
      <c r="D2" s="5" t="s">
        <v>38</v>
      </c>
      <c r="E2" s="5" t="s">
        <v>37</v>
      </c>
      <c r="F2" s="5" t="s">
        <v>3</v>
      </c>
    </row>
    <row r="3" spans="2:6" ht="15.6" customHeight="1" x14ac:dyDescent="0.2">
      <c r="B3" s="5" t="s">
        <v>1</v>
      </c>
      <c r="C3" s="5" t="s">
        <v>124</v>
      </c>
      <c r="D3" s="5" t="s">
        <v>18</v>
      </c>
      <c r="E3" s="5" t="s">
        <v>18</v>
      </c>
      <c r="F3" s="5" t="s">
        <v>18</v>
      </c>
    </row>
    <row r="4" spans="2:6" x14ac:dyDescent="0.2">
      <c r="B4" s="6">
        <v>4</v>
      </c>
      <c r="C4" s="7" t="s">
        <v>79</v>
      </c>
      <c r="D4" s="7" t="s">
        <v>33</v>
      </c>
      <c r="E4" s="6" t="s">
        <v>78</v>
      </c>
      <c r="F4" s="9"/>
    </row>
    <row r="5" spans="2:6" ht="14.45" customHeight="1" x14ac:dyDescent="0.2">
      <c r="B5" s="6">
        <v>3</v>
      </c>
      <c r="C5" s="7" t="s">
        <v>22</v>
      </c>
      <c r="D5" s="7" t="s">
        <v>34</v>
      </c>
      <c r="E5" s="6" t="s">
        <v>77</v>
      </c>
      <c r="F5" s="9"/>
    </row>
    <row r="6" spans="2:6" x14ac:dyDescent="0.2">
      <c r="B6" s="6">
        <v>2</v>
      </c>
      <c r="C6" s="7" t="s">
        <v>80</v>
      </c>
      <c r="D6" s="7" t="s">
        <v>35</v>
      </c>
      <c r="E6" s="6" t="s">
        <v>75</v>
      </c>
      <c r="F6" s="9"/>
    </row>
    <row r="7" spans="2:6" x14ac:dyDescent="0.2">
      <c r="B7" s="6">
        <v>1</v>
      </c>
      <c r="C7" s="7" t="s">
        <v>81</v>
      </c>
      <c r="D7" s="7" t="s">
        <v>72</v>
      </c>
      <c r="E7" s="6" t="s">
        <v>74</v>
      </c>
      <c r="F7" s="9"/>
    </row>
    <row r="8" spans="2:6" x14ac:dyDescent="0.2">
      <c r="B8" s="6">
        <v>0</v>
      </c>
      <c r="C8" s="7" t="s">
        <v>82</v>
      </c>
      <c r="D8" s="7" t="s">
        <v>73</v>
      </c>
      <c r="E8" s="6" t="s">
        <v>76</v>
      </c>
      <c r="F8" s="9"/>
    </row>
    <row r="9" spans="2:6" x14ac:dyDescent="0.2">
      <c r="B9" s="28"/>
      <c r="C9" s="28"/>
      <c r="D9" s="29"/>
      <c r="E9" s="29"/>
      <c r="F9" s="31"/>
    </row>
    <row r="12" spans="2:6" x14ac:dyDescent="0.2">
      <c r="B12" s="3" t="s">
        <v>126</v>
      </c>
    </row>
    <row r="13" spans="2:6" x14ac:dyDescent="0.2">
      <c r="B13" s="3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A912-3936-4A7F-A195-BC749366C9F5}">
  <dimension ref="A4:J31"/>
  <sheetViews>
    <sheetView topLeftCell="B1" workbookViewId="0">
      <selection activeCell="E28" sqref="E28"/>
    </sheetView>
  </sheetViews>
  <sheetFormatPr defaultColWidth="8.7109375" defaultRowHeight="12.75" x14ac:dyDescent="0.2"/>
  <cols>
    <col min="1" max="1" width="4.28515625" style="17" customWidth="1"/>
    <col min="2" max="2" width="8.7109375" style="17"/>
    <col min="3" max="3" width="27.5703125" style="22" customWidth="1"/>
    <col min="4" max="4" width="32.28515625" style="17" customWidth="1"/>
    <col min="5" max="5" width="33.28515625" style="17" customWidth="1"/>
    <col min="6" max="6" width="11.42578125" style="17" customWidth="1"/>
    <col min="7" max="7" width="11.140625" style="17" customWidth="1"/>
    <col min="8" max="9" width="9.42578125" style="17" customWidth="1"/>
    <col min="10" max="10" width="21.42578125" style="17" customWidth="1"/>
    <col min="11" max="16384" width="8.7109375" style="17"/>
  </cols>
  <sheetData>
    <row r="4" spans="2:10" x14ac:dyDescent="0.2">
      <c r="B4" s="39" t="s">
        <v>14</v>
      </c>
      <c r="C4" s="41" t="s">
        <v>123</v>
      </c>
      <c r="F4" s="67" t="s">
        <v>17</v>
      </c>
      <c r="G4" s="67"/>
      <c r="H4" s="67"/>
      <c r="I4" s="67"/>
      <c r="J4" s="67"/>
    </row>
    <row r="5" spans="2:10" x14ac:dyDescent="0.2">
      <c r="B5" s="40" t="s">
        <v>1</v>
      </c>
      <c r="C5" s="40" t="s">
        <v>85</v>
      </c>
      <c r="D5" s="40" t="s">
        <v>116</v>
      </c>
      <c r="E5" s="40" t="s">
        <v>86</v>
      </c>
      <c r="F5" s="46" t="s">
        <v>16</v>
      </c>
      <c r="G5" s="46" t="s">
        <v>50</v>
      </c>
      <c r="H5" s="46" t="s">
        <v>117</v>
      </c>
      <c r="I5" s="46" t="s">
        <v>114</v>
      </c>
      <c r="J5" s="46" t="s">
        <v>118</v>
      </c>
    </row>
    <row r="6" spans="2:10" ht="15.6" customHeight="1" x14ac:dyDescent="0.2">
      <c r="B6" s="39">
        <v>1</v>
      </c>
      <c r="C6" s="39" t="s">
        <v>16</v>
      </c>
      <c r="D6" s="41" t="s">
        <v>87</v>
      </c>
      <c r="E6" s="41"/>
      <c r="F6" s="39" t="s">
        <v>69</v>
      </c>
      <c r="G6" s="39" t="s">
        <v>69</v>
      </c>
      <c r="H6" s="39" t="s">
        <v>69</v>
      </c>
      <c r="I6" s="39" t="s">
        <v>69</v>
      </c>
      <c r="J6" s="39" t="s">
        <v>69</v>
      </c>
    </row>
    <row r="7" spans="2:10" x14ac:dyDescent="0.2">
      <c r="B7" s="39">
        <v>2</v>
      </c>
      <c r="C7" s="39"/>
      <c r="D7" s="41" t="s">
        <v>88</v>
      </c>
      <c r="E7" s="41"/>
      <c r="F7" s="39" t="s">
        <v>69</v>
      </c>
      <c r="G7" s="39" t="s">
        <v>69</v>
      </c>
      <c r="H7" s="39" t="s">
        <v>69</v>
      </c>
      <c r="I7" s="39" t="s">
        <v>69</v>
      </c>
      <c r="J7" s="39" t="s">
        <v>69</v>
      </c>
    </row>
    <row r="8" spans="2:10" x14ac:dyDescent="0.2">
      <c r="B8" s="39">
        <v>3</v>
      </c>
      <c r="C8" s="42" t="s">
        <v>20</v>
      </c>
      <c r="D8" s="41" t="s">
        <v>20</v>
      </c>
      <c r="E8" s="41"/>
      <c r="F8" s="39" t="s">
        <v>69</v>
      </c>
      <c r="G8" s="39" t="s">
        <v>69</v>
      </c>
      <c r="H8" s="39" t="s">
        <v>69</v>
      </c>
      <c r="I8" s="39" t="s">
        <v>69</v>
      </c>
      <c r="J8" s="39" t="s">
        <v>69</v>
      </c>
    </row>
    <row r="9" spans="2:10" x14ac:dyDescent="0.2">
      <c r="B9" s="39">
        <v>4</v>
      </c>
      <c r="C9" s="39" t="s">
        <v>15</v>
      </c>
      <c r="D9" s="41" t="s">
        <v>23</v>
      </c>
      <c r="E9" s="41" t="s">
        <v>89</v>
      </c>
      <c r="F9" s="39" t="s">
        <v>69</v>
      </c>
      <c r="G9" s="39" t="s">
        <v>69</v>
      </c>
      <c r="H9" s="39" t="s">
        <v>4</v>
      </c>
      <c r="I9" s="39" t="s">
        <v>4</v>
      </c>
      <c r="J9" s="39" t="s">
        <v>4</v>
      </c>
    </row>
    <row r="10" spans="2:10" x14ac:dyDescent="0.2">
      <c r="B10" s="39">
        <v>5</v>
      </c>
      <c r="C10" s="39"/>
      <c r="D10" s="41" t="s">
        <v>90</v>
      </c>
      <c r="E10" s="41"/>
      <c r="F10" s="39" t="s">
        <v>69</v>
      </c>
      <c r="G10" s="39" t="s">
        <v>69</v>
      </c>
      <c r="H10" s="39" t="s">
        <v>4</v>
      </c>
      <c r="I10" s="39" t="s">
        <v>4</v>
      </c>
      <c r="J10" s="39" t="s">
        <v>4</v>
      </c>
    </row>
    <row r="11" spans="2:10" x14ac:dyDescent="0.2">
      <c r="B11" s="39">
        <v>6</v>
      </c>
      <c r="C11" s="42" t="s">
        <v>21</v>
      </c>
      <c r="D11" s="41" t="s">
        <v>21</v>
      </c>
      <c r="E11" s="41" t="s">
        <v>91</v>
      </c>
      <c r="F11" s="39" t="s">
        <v>69</v>
      </c>
      <c r="G11" s="39" t="s">
        <v>69</v>
      </c>
      <c r="H11" s="39" t="s">
        <v>69</v>
      </c>
      <c r="I11" s="39" t="s">
        <v>69</v>
      </c>
      <c r="J11" s="39" t="s">
        <v>69</v>
      </c>
    </row>
    <row r="12" spans="2:10" x14ac:dyDescent="0.2">
      <c r="B12" s="39">
        <v>7</v>
      </c>
      <c r="C12" s="39" t="s">
        <v>93</v>
      </c>
      <c r="D12" s="41" t="s">
        <v>92</v>
      </c>
      <c r="E12" s="41" t="s">
        <v>89</v>
      </c>
      <c r="F12" s="39" t="s">
        <v>69</v>
      </c>
      <c r="G12" s="39" t="s">
        <v>69</v>
      </c>
      <c r="H12" s="39" t="s">
        <v>69</v>
      </c>
      <c r="I12" s="39" t="s">
        <v>69</v>
      </c>
      <c r="J12" s="39" t="s">
        <v>69</v>
      </c>
    </row>
    <row r="13" spans="2:10" ht="25.5" x14ac:dyDescent="0.2">
      <c r="B13" s="39">
        <v>8</v>
      </c>
      <c r="C13" s="42" t="s">
        <v>95</v>
      </c>
      <c r="D13" s="41" t="s">
        <v>94</v>
      </c>
      <c r="E13" s="41" t="s">
        <v>96</v>
      </c>
      <c r="F13" s="39" t="s">
        <v>69</v>
      </c>
      <c r="G13" s="39" t="s">
        <v>69</v>
      </c>
      <c r="H13" s="39" t="s">
        <v>69</v>
      </c>
      <c r="I13" s="39" t="s">
        <v>69</v>
      </c>
      <c r="J13" s="39" t="s">
        <v>69</v>
      </c>
    </row>
    <row r="14" spans="2:10" x14ac:dyDescent="0.2">
      <c r="B14" s="39">
        <v>9</v>
      </c>
      <c r="C14" s="39"/>
      <c r="D14" s="41" t="s">
        <v>97</v>
      </c>
      <c r="E14" s="41"/>
      <c r="F14" s="39" t="s">
        <v>69</v>
      </c>
      <c r="G14" s="39" t="s">
        <v>69</v>
      </c>
      <c r="H14" s="39" t="s">
        <v>69</v>
      </c>
      <c r="I14" s="39" t="s">
        <v>69</v>
      </c>
      <c r="J14" s="39" t="s">
        <v>69</v>
      </c>
    </row>
    <row r="15" spans="2:10" x14ac:dyDescent="0.2">
      <c r="B15" s="39">
        <v>10</v>
      </c>
      <c r="C15" s="39"/>
      <c r="D15" s="41" t="s">
        <v>98</v>
      </c>
      <c r="E15" s="41"/>
      <c r="F15" s="39" t="s">
        <v>69</v>
      </c>
      <c r="G15" s="39" t="s">
        <v>69</v>
      </c>
      <c r="H15" s="39" t="s">
        <v>69</v>
      </c>
      <c r="I15" s="39" t="s">
        <v>69</v>
      </c>
      <c r="J15" s="39" t="s">
        <v>69</v>
      </c>
    </row>
    <row r="16" spans="2:10" x14ac:dyDescent="0.2">
      <c r="B16" s="39">
        <v>11</v>
      </c>
      <c r="C16" s="42" t="s">
        <v>19</v>
      </c>
      <c r="D16" s="41" t="s">
        <v>54</v>
      </c>
      <c r="E16" s="41" t="s">
        <v>19</v>
      </c>
      <c r="F16" s="39" t="s">
        <v>69</v>
      </c>
      <c r="G16" s="39" t="s">
        <v>69</v>
      </c>
      <c r="H16" s="39" t="s">
        <v>4</v>
      </c>
      <c r="I16" s="39" t="s">
        <v>4</v>
      </c>
      <c r="J16" s="39" t="s">
        <v>4</v>
      </c>
    </row>
    <row r="17" spans="1:10" x14ac:dyDescent="0.2">
      <c r="B17" s="39">
        <v>12</v>
      </c>
      <c r="C17" s="39" t="s">
        <v>100</v>
      </c>
      <c r="D17" s="41" t="s">
        <v>99</v>
      </c>
      <c r="E17" s="41"/>
      <c r="F17" s="39" t="s">
        <v>69</v>
      </c>
      <c r="G17" s="39" t="s">
        <v>69</v>
      </c>
      <c r="H17" s="39" t="s">
        <v>69</v>
      </c>
      <c r="I17" s="39" t="s">
        <v>69</v>
      </c>
      <c r="J17" s="39" t="s">
        <v>69</v>
      </c>
    </row>
    <row r="18" spans="1:10" x14ac:dyDescent="0.2">
      <c r="B18" s="39">
        <v>13</v>
      </c>
      <c r="C18" s="39"/>
      <c r="D18" s="41" t="s">
        <v>101</v>
      </c>
      <c r="E18" s="41"/>
      <c r="F18" s="39" t="s">
        <v>69</v>
      </c>
      <c r="G18" s="39" t="s">
        <v>69</v>
      </c>
      <c r="H18" s="39" t="s">
        <v>69</v>
      </c>
      <c r="I18" s="39" t="s">
        <v>69</v>
      </c>
      <c r="J18" s="39" t="s">
        <v>69</v>
      </c>
    </row>
    <row r="19" spans="1:10" x14ac:dyDescent="0.2">
      <c r="B19" s="39">
        <v>14</v>
      </c>
      <c r="C19" s="39"/>
      <c r="D19" s="41" t="s">
        <v>102</v>
      </c>
      <c r="E19" s="41"/>
      <c r="F19" s="39" t="s">
        <v>69</v>
      </c>
      <c r="G19" s="39" t="s">
        <v>69</v>
      </c>
      <c r="H19" s="39" t="s">
        <v>69</v>
      </c>
      <c r="I19" s="39" t="s">
        <v>69</v>
      </c>
      <c r="J19" s="39" t="s">
        <v>69</v>
      </c>
    </row>
    <row r="20" spans="1:10" ht="15" customHeight="1" x14ac:dyDescent="0.2">
      <c r="B20" s="39">
        <v>15</v>
      </c>
      <c r="C20" s="39"/>
      <c r="D20" s="41" t="s">
        <v>103</v>
      </c>
      <c r="E20" s="41"/>
      <c r="F20" s="39" t="s">
        <v>69</v>
      </c>
      <c r="G20" s="39" t="s">
        <v>69</v>
      </c>
      <c r="H20" s="39" t="s">
        <v>69</v>
      </c>
      <c r="I20" s="39" t="s">
        <v>69</v>
      </c>
      <c r="J20" s="39" t="s">
        <v>69</v>
      </c>
    </row>
    <row r="21" spans="1:10" x14ac:dyDescent="0.2">
      <c r="B21" s="39">
        <v>16</v>
      </c>
      <c r="C21" s="42" t="s">
        <v>105</v>
      </c>
      <c r="D21" s="41" t="s">
        <v>104</v>
      </c>
      <c r="E21" s="41" t="s">
        <v>106</v>
      </c>
      <c r="F21" s="39" t="s">
        <v>69</v>
      </c>
      <c r="G21" s="39" t="s">
        <v>69</v>
      </c>
      <c r="H21" s="39" t="s">
        <v>69</v>
      </c>
      <c r="I21" s="39" t="s">
        <v>69</v>
      </c>
      <c r="J21" s="39" t="s">
        <v>69</v>
      </c>
    </row>
    <row r="22" spans="1:10" x14ac:dyDescent="0.2">
      <c r="B22" s="39">
        <v>17</v>
      </c>
      <c r="C22" s="42" t="s">
        <v>108</v>
      </c>
      <c r="D22" s="41" t="s">
        <v>107</v>
      </c>
      <c r="E22" s="41" t="s">
        <v>109</v>
      </c>
      <c r="F22" s="39" t="s">
        <v>69</v>
      </c>
      <c r="G22" s="39" t="s">
        <v>69</v>
      </c>
      <c r="H22" s="39" t="s">
        <v>69</v>
      </c>
      <c r="I22" s="39" t="s">
        <v>69</v>
      </c>
      <c r="J22" s="39" t="s">
        <v>69</v>
      </c>
    </row>
    <row r="23" spans="1:10" x14ac:dyDescent="0.2">
      <c r="B23" s="39">
        <v>18</v>
      </c>
      <c r="C23" s="42" t="s">
        <v>111</v>
      </c>
      <c r="D23" s="41" t="s">
        <v>110</v>
      </c>
      <c r="E23" s="41" t="s">
        <v>112</v>
      </c>
      <c r="F23" s="39" t="s">
        <v>69</v>
      </c>
      <c r="G23" s="39" t="s">
        <v>69</v>
      </c>
      <c r="H23" s="39" t="s">
        <v>69</v>
      </c>
      <c r="I23" s="39" t="s">
        <v>69</v>
      </c>
      <c r="J23" s="39" t="s">
        <v>69</v>
      </c>
    </row>
    <row r="24" spans="1:10" x14ac:dyDescent="0.2">
      <c r="B24" s="39">
        <v>19</v>
      </c>
      <c r="C24" s="42" t="s">
        <v>114</v>
      </c>
      <c r="D24" s="41" t="s">
        <v>113</v>
      </c>
      <c r="E24" s="41"/>
      <c r="F24" s="39" t="s">
        <v>69</v>
      </c>
      <c r="G24" s="39" t="s">
        <v>69</v>
      </c>
      <c r="H24" s="39" t="s">
        <v>69</v>
      </c>
      <c r="I24" s="39" t="s">
        <v>69</v>
      </c>
      <c r="J24" s="39" t="s">
        <v>69</v>
      </c>
    </row>
    <row r="25" spans="1:10" x14ac:dyDescent="0.2">
      <c r="B25" s="39">
        <v>20</v>
      </c>
      <c r="C25" s="39"/>
      <c r="D25" s="41" t="s">
        <v>120</v>
      </c>
      <c r="E25" s="41" t="s">
        <v>115</v>
      </c>
      <c r="F25" s="39" t="s">
        <v>69</v>
      </c>
      <c r="G25" s="39" t="s">
        <v>69</v>
      </c>
      <c r="H25" s="39" t="s">
        <v>4</v>
      </c>
      <c r="I25" s="39" t="s">
        <v>69</v>
      </c>
      <c r="J25" s="39" t="s">
        <v>69</v>
      </c>
    </row>
    <row r="26" spans="1:10" ht="15.6" customHeight="1" x14ac:dyDescent="0.2">
      <c r="B26" s="43"/>
      <c r="C26" s="45"/>
      <c r="D26" s="44"/>
      <c r="E26" s="44"/>
      <c r="F26" s="44"/>
      <c r="G26" s="44"/>
      <c r="H26" s="44"/>
      <c r="I26" s="44"/>
      <c r="J26" s="44"/>
    </row>
    <row r="27" spans="1:10" ht="15" customHeight="1" x14ac:dyDescent="0.2">
      <c r="C27" s="48"/>
      <c r="D27" s="47"/>
      <c r="E27" s="47"/>
      <c r="F27" s="47"/>
      <c r="G27" s="47"/>
      <c r="H27" s="47"/>
      <c r="I27" s="47"/>
      <c r="J27" s="47"/>
    </row>
    <row r="29" spans="1:10" x14ac:dyDescent="0.2">
      <c r="A29" s="22"/>
    </row>
    <row r="30" spans="1:10" x14ac:dyDescent="0.2">
      <c r="A30" s="22"/>
    </row>
    <row r="31" spans="1:10" x14ac:dyDescent="0.2">
      <c r="A31" s="22"/>
    </row>
  </sheetData>
  <mergeCells count="1">
    <mergeCell ref="F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8EDB-9CF6-4785-B2EA-DC2AAC68873A}">
  <dimension ref="J4:K8"/>
  <sheetViews>
    <sheetView workbookViewId="0">
      <selection activeCell="K6" sqref="K6"/>
    </sheetView>
  </sheetViews>
  <sheetFormatPr defaultRowHeight="15" x14ac:dyDescent="0.25"/>
  <cols>
    <col min="10" max="10" width="27.85546875" customWidth="1"/>
    <col min="11" max="11" width="11.28515625" customWidth="1"/>
  </cols>
  <sheetData>
    <row r="4" spans="10:11" x14ac:dyDescent="0.25">
      <c r="J4" s="49" t="s">
        <v>122</v>
      </c>
    </row>
    <row r="6" spans="10:11" x14ac:dyDescent="0.25">
      <c r="J6" s="16" t="s">
        <v>13</v>
      </c>
      <c r="K6" s="16" t="s">
        <v>16</v>
      </c>
    </row>
    <row r="7" spans="10:11" x14ac:dyDescent="0.25">
      <c r="J7" s="16" t="s">
        <v>119</v>
      </c>
      <c r="K7" s="16"/>
    </row>
    <row r="8" spans="10:11" x14ac:dyDescent="0.25">
      <c r="J8" s="16" t="s">
        <v>121</v>
      </c>
      <c r="K8" s="1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2D1D53-D858-489D-8495-02FEFD7E9FAA}">
          <x14:formula1>
            <xm:f>Classification!$C$6:$C$11</xm:f>
          </x14:formula1>
          <xm:sqref>K6:K7</xm:sqref>
        </x14:dataValidation>
        <x14:dataValidation type="list" allowBlank="1" showInputMessage="1" showErrorMessage="1" xr:uid="{863CB8FB-F0F7-46BD-B841-FFDBB5254960}">
          <x14:formula1>
            <xm:f>Classification!$C$32:$C$52</xm:f>
          </x14:formula1>
          <xm:sqref>K8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E160-30F9-412C-81F3-13EC7150D6D7}">
  <dimension ref="A1:G52"/>
  <sheetViews>
    <sheetView topLeftCell="A39" workbookViewId="0">
      <selection activeCell="C43" sqref="C43"/>
    </sheetView>
  </sheetViews>
  <sheetFormatPr defaultColWidth="8.7109375" defaultRowHeight="12.75" x14ac:dyDescent="0.2"/>
  <cols>
    <col min="1" max="1" width="4.28515625" style="17" customWidth="1"/>
    <col min="2" max="2" width="8.7109375" style="17"/>
    <col min="3" max="3" width="27.5703125" style="22" customWidth="1"/>
    <col min="4" max="4" width="8.7109375" style="17"/>
    <col min="5" max="5" width="13" style="17" customWidth="1"/>
    <col min="6" max="6" width="16.5703125" style="22" customWidth="1"/>
    <col min="7" max="7" width="10.140625" style="22" customWidth="1"/>
    <col min="8" max="16384" width="8.7109375" style="17"/>
  </cols>
  <sheetData>
    <row r="1" spans="1:7" x14ac:dyDescent="0.2">
      <c r="G1" s="17"/>
    </row>
    <row r="2" spans="1:7" x14ac:dyDescent="0.2">
      <c r="G2" s="17"/>
    </row>
    <row r="3" spans="1:7" x14ac:dyDescent="0.2">
      <c r="G3" s="17"/>
    </row>
    <row r="4" spans="1:7" x14ac:dyDescent="0.2">
      <c r="B4" s="39" t="s">
        <v>14</v>
      </c>
      <c r="C4" s="41" t="s">
        <v>153</v>
      </c>
      <c r="E4" s="41" t="s">
        <v>150</v>
      </c>
      <c r="F4" s="39" t="s">
        <v>129</v>
      </c>
      <c r="G4" s="17"/>
    </row>
    <row r="5" spans="1:7" x14ac:dyDescent="0.2">
      <c r="B5" s="40" t="s">
        <v>1</v>
      </c>
      <c r="C5" s="40" t="s">
        <v>13</v>
      </c>
      <c r="E5" s="54" t="s">
        <v>151</v>
      </c>
      <c r="F5" s="50" t="s">
        <v>152</v>
      </c>
      <c r="G5" s="17"/>
    </row>
    <row r="6" spans="1:7" ht="15.6" customHeight="1" x14ac:dyDescent="0.2">
      <c r="B6" s="50" t="s">
        <v>130</v>
      </c>
      <c r="C6" s="41" t="s">
        <v>16</v>
      </c>
      <c r="F6" s="17"/>
      <c r="G6" s="17"/>
    </row>
    <row r="7" spans="1:7" x14ac:dyDescent="0.2">
      <c r="B7" s="50" t="s">
        <v>131</v>
      </c>
      <c r="C7" s="41" t="s">
        <v>50</v>
      </c>
      <c r="F7" s="17"/>
      <c r="G7" s="17"/>
    </row>
    <row r="8" spans="1:7" x14ac:dyDescent="0.2">
      <c r="B8" s="50" t="s">
        <v>132</v>
      </c>
      <c r="C8" s="41" t="s">
        <v>117</v>
      </c>
      <c r="F8" s="17"/>
      <c r="G8" s="17"/>
    </row>
    <row r="9" spans="1:7" x14ac:dyDescent="0.2">
      <c r="B9" s="50" t="s">
        <v>133</v>
      </c>
      <c r="C9" s="41" t="s">
        <v>114</v>
      </c>
      <c r="F9" s="17"/>
      <c r="G9" s="17"/>
    </row>
    <row r="10" spans="1:7" x14ac:dyDescent="0.2">
      <c r="B10" s="50" t="s">
        <v>134</v>
      </c>
      <c r="C10" s="41" t="s">
        <v>118</v>
      </c>
      <c r="F10" s="17"/>
      <c r="G10" s="17"/>
    </row>
    <row r="11" spans="1:7" ht="15.6" customHeight="1" x14ac:dyDescent="0.2">
      <c r="B11" s="51"/>
      <c r="C11" s="52"/>
      <c r="F11" s="17"/>
      <c r="G11" s="17"/>
    </row>
    <row r="12" spans="1:7" ht="15" customHeight="1" x14ac:dyDescent="0.2">
      <c r="C12" s="48"/>
      <c r="F12" s="17"/>
      <c r="G12" s="17"/>
    </row>
    <row r="13" spans="1:7" x14ac:dyDescent="0.2">
      <c r="F13" s="17"/>
      <c r="G13" s="17"/>
    </row>
    <row r="14" spans="1:7" x14ac:dyDescent="0.2">
      <c r="A14" s="22"/>
      <c r="B14" s="39" t="s">
        <v>14</v>
      </c>
      <c r="C14" s="41" t="s">
        <v>154</v>
      </c>
    </row>
    <row r="15" spans="1:7" x14ac:dyDescent="0.2">
      <c r="A15" s="22"/>
      <c r="B15" s="40" t="s">
        <v>1</v>
      </c>
      <c r="C15" s="40" t="s">
        <v>85</v>
      </c>
    </row>
    <row r="16" spans="1:7" x14ac:dyDescent="0.2">
      <c r="A16" s="22"/>
      <c r="B16" s="50" t="s">
        <v>130</v>
      </c>
      <c r="C16" s="41" t="s">
        <v>16</v>
      </c>
    </row>
    <row r="17" spans="2:3" x14ac:dyDescent="0.2">
      <c r="B17" s="50" t="s">
        <v>131</v>
      </c>
      <c r="C17" s="41" t="s">
        <v>20</v>
      </c>
    </row>
    <row r="18" spans="2:3" x14ac:dyDescent="0.2">
      <c r="B18" s="50" t="s">
        <v>132</v>
      </c>
      <c r="C18" s="41" t="s">
        <v>128</v>
      </c>
    </row>
    <row r="19" spans="2:3" x14ac:dyDescent="0.2">
      <c r="B19" s="50" t="s">
        <v>133</v>
      </c>
      <c r="C19" s="41" t="s">
        <v>21</v>
      </c>
    </row>
    <row r="20" spans="2:3" x14ac:dyDescent="0.2">
      <c r="B20" s="50" t="s">
        <v>134</v>
      </c>
      <c r="C20" s="41" t="s">
        <v>93</v>
      </c>
    </row>
    <row r="21" spans="2:3" x14ac:dyDescent="0.2">
      <c r="B21" s="50" t="s">
        <v>135</v>
      </c>
      <c r="C21" s="41" t="s">
        <v>95</v>
      </c>
    </row>
    <row r="22" spans="2:3" x14ac:dyDescent="0.2">
      <c r="B22" s="50" t="s">
        <v>136</v>
      </c>
      <c r="C22" s="41" t="s">
        <v>19</v>
      </c>
    </row>
    <row r="23" spans="2:3" x14ac:dyDescent="0.2">
      <c r="B23" s="50" t="s">
        <v>137</v>
      </c>
      <c r="C23" s="41" t="s">
        <v>100</v>
      </c>
    </row>
    <row r="24" spans="2:3" x14ac:dyDescent="0.2">
      <c r="B24" s="50" t="s">
        <v>138</v>
      </c>
      <c r="C24" s="41" t="s">
        <v>108</v>
      </c>
    </row>
    <row r="25" spans="2:3" x14ac:dyDescent="0.2">
      <c r="B25" s="50" t="s">
        <v>139</v>
      </c>
      <c r="C25" s="41" t="s">
        <v>111</v>
      </c>
    </row>
    <row r="26" spans="2:3" x14ac:dyDescent="0.2">
      <c r="B26" s="50" t="s">
        <v>140</v>
      </c>
      <c r="C26" s="53" t="s">
        <v>114</v>
      </c>
    </row>
    <row r="27" spans="2:3" x14ac:dyDescent="0.2">
      <c r="B27" s="51"/>
      <c r="C27" s="52"/>
    </row>
    <row r="30" spans="2:3" x14ac:dyDescent="0.2">
      <c r="B30" s="39" t="s">
        <v>14</v>
      </c>
      <c r="C30" s="41" t="s">
        <v>155</v>
      </c>
    </row>
    <row r="31" spans="2:3" x14ac:dyDescent="0.2">
      <c r="B31" s="40" t="s">
        <v>1</v>
      </c>
      <c r="C31" s="40" t="s">
        <v>85</v>
      </c>
    </row>
    <row r="32" spans="2:3" x14ac:dyDescent="0.2">
      <c r="B32" s="50" t="s">
        <v>130</v>
      </c>
      <c r="C32" s="41" t="s">
        <v>87</v>
      </c>
    </row>
    <row r="33" spans="2:3" x14ac:dyDescent="0.2">
      <c r="B33" s="50" t="s">
        <v>131</v>
      </c>
      <c r="C33" s="41" t="s">
        <v>88</v>
      </c>
    </row>
    <row r="34" spans="2:3" x14ac:dyDescent="0.2">
      <c r="B34" s="50" t="s">
        <v>132</v>
      </c>
      <c r="C34" s="41" t="s">
        <v>20</v>
      </c>
    </row>
    <row r="35" spans="2:3" x14ac:dyDescent="0.2">
      <c r="B35" s="50" t="s">
        <v>133</v>
      </c>
      <c r="C35" s="41" t="s">
        <v>23</v>
      </c>
    </row>
    <row r="36" spans="2:3" x14ac:dyDescent="0.2">
      <c r="B36" s="50" t="s">
        <v>134</v>
      </c>
      <c r="C36" s="41" t="s">
        <v>90</v>
      </c>
    </row>
    <row r="37" spans="2:3" x14ac:dyDescent="0.2">
      <c r="B37" s="50" t="s">
        <v>135</v>
      </c>
      <c r="C37" s="41" t="s">
        <v>21</v>
      </c>
    </row>
    <row r="38" spans="2:3" x14ac:dyDescent="0.2">
      <c r="B38" s="50" t="s">
        <v>136</v>
      </c>
      <c r="C38" s="41" t="s">
        <v>92</v>
      </c>
    </row>
    <row r="39" spans="2:3" ht="25.5" x14ac:dyDescent="0.2">
      <c r="B39" s="50" t="s">
        <v>137</v>
      </c>
      <c r="C39" s="41" t="s">
        <v>94</v>
      </c>
    </row>
    <row r="40" spans="2:3" x14ac:dyDescent="0.2">
      <c r="B40" s="50" t="s">
        <v>138</v>
      </c>
      <c r="C40" s="41" t="s">
        <v>97</v>
      </c>
    </row>
    <row r="41" spans="2:3" x14ac:dyDescent="0.2">
      <c r="B41" s="50" t="s">
        <v>139</v>
      </c>
      <c r="C41" s="41" t="s">
        <v>98</v>
      </c>
    </row>
    <row r="42" spans="2:3" x14ac:dyDescent="0.2">
      <c r="B42" s="50" t="s">
        <v>140</v>
      </c>
      <c r="C42" s="41" t="s">
        <v>54</v>
      </c>
    </row>
    <row r="43" spans="2:3" x14ac:dyDescent="0.2">
      <c r="B43" s="50" t="s">
        <v>141</v>
      </c>
      <c r="C43" s="41" t="s">
        <v>99</v>
      </c>
    </row>
    <row r="44" spans="2:3" x14ac:dyDescent="0.2">
      <c r="B44" s="50" t="s">
        <v>142</v>
      </c>
      <c r="C44" s="41" t="s">
        <v>101</v>
      </c>
    </row>
    <row r="45" spans="2:3" x14ac:dyDescent="0.2">
      <c r="B45" s="50" t="s">
        <v>143</v>
      </c>
      <c r="C45" s="41" t="s">
        <v>102</v>
      </c>
    </row>
    <row r="46" spans="2:3" x14ac:dyDescent="0.2">
      <c r="B46" s="50" t="s">
        <v>144</v>
      </c>
      <c r="C46" s="41" t="s">
        <v>103</v>
      </c>
    </row>
    <row r="47" spans="2:3" x14ac:dyDescent="0.2">
      <c r="B47" s="50" t="s">
        <v>145</v>
      </c>
      <c r="C47" s="41" t="s">
        <v>104</v>
      </c>
    </row>
    <row r="48" spans="2:3" x14ac:dyDescent="0.2">
      <c r="B48" s="50" t="s">
        <v>146</v>
      </c>
      <c r="C48" s="41" t="s">
        <v>107</v>
      </c>
    </row>
    <row r="49" spans="2:3" x14ac:dyDescent="0.2">
      <c r="B49" s="50" t="s">
        <v>147</v>
      </c>
      <c r="C49" s="41" t="s">
        <v>110</v>
      </c>
    </row>
    <row r="50" spans="2:3" x14ac:dyDescent="0.2">
      <c r="B50" s="50" t="s">
        <v>148</v>
      </c>
      <c r="C50" s="41" t="s">
        <v>113</v>
      </c>
    </row>
    <row r="51" spans="2:3" x14ac:dyDescent="0.2">
      <c r="B51" s="50" t="s">
        <v>149</v>
      </c>
      <c r="C51" s="41" t="s">
        <v>120</v>
      </c>
    </row>
    <row r="52" spans="2:3" x14ac:dyDescent="0.2">
      <c r="B52" s="51"/>
      <c r="C52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E357-59E6-410C-A5BD-95038FF8CD65}">
  <dimension ref="C5:C6"/>
  <sheetViews>
    <sheetView workbookViewId="0">
      <selection activeCell="K6" sqref="K6"/>
    </sheetView>
  </sheetViews>
  <sheetFormatPr defaultRowHeight="15" x14ac:dyDescent="0.25"/>
  <sheetData>
    <row r="5" spans="3:3" x14ac:dyDescent="0.25">
      <c r="C5" t="s">
        <v>156</v>
      </c>
    </row>
    <row r="6" spans="3:3" x14ac:dyDescent="0.25">
      <c r="C6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2D58-8687-4839-96DF-18CCDA5625EA}">
  <dimension ref="B9:F12"/>
  <sheetViews>
    <sheetView workbookViewId="0">
      <selection activeCell="H8" sqref="H8"/>
    </sheetView>
  </sheetViews>
  <sheetFormatPr defaultColWidth="8.7109375" defaultRowHeight="15" x14ac:dyDescent="0.25"/>
  <cols>
    <col min="2" max="2" width="8" customWidth="1"/>
    <col min="3" max="3" width="25.5703125" customWidth="1"/>
    <col min="4" max="4" width="24.42578125" customWidth="1"/>
    <col min="5" max="5" width="12.7109375" customWidth="1"/>
    <col min="6" max="6" width="27.5703125" customWidth="1"/>
  </cols>
  <sheetData>
    <row r="9" spans="2:6" x14ac:dyDescent="0.25">
      <c r="B9" s="13" t="s">
        <v>0</v>
      </c>
      <c r="C9" s="13" t="s">
        <v>25</v>
      </c>
    </row>
    <row r="10" spans="2:6" x14ac:dyDescent="0.25">
      <c r="B10" s="14" t="s">
        <v>1</v>
      </c>
      <c r="C10" s="14" t="s">
        <v>26</v>
      </c>
      <c r="D10" s="14" t="s">
        <v>27</v>
      </c>
      <c r="E10" s="14" t="s">
        <v>28</v>
      </c>
      <c r="F10" s="14" t="s">
        <v>29</v>
      </c>
    </row>
    <row r="11" spans="2:6" ht="16.5" customHeight="1" x14ac:dyDescent="0.25">
      <c r="B11" s="57">
        <v>1</v>
      </c>
      <c r="C11" s="58" t="s">
        <v>30</v>
      </c>
      <c r="D11" s="59" t="s">
        <v>31</v>
      </c>
      <c r="E11" s="15">
        <v>44553</v>
      </c>
      <c r="F11" s="59" t="s">
        <v>32</v>
      </c>
    </row>
    <row r="12" spans="2:6" x14ac:dyDescent="0.25">
      <c r="B12" s="55"/>
      <c r="C12" s="56"/>
      <c r="D12" s="56"/>
      <c r="E12" s="60"/>
      <c r="F12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HML</vt:lpstr>
      <vt:lpstr>Distributions</vt:lpstr>
      <vt:lpstr>QuestionBank</vt:lpstr>
      <vt:lpstr>ScoreCard</vt:lpstr>
      <vt:lpstr>ApplicableMatrix</vt:lpstr>
      <vt:lpstr>AddDomain</vt:lpstr>
      <vt:lpstr>Classification</vt:lpstr>
      <vt:lpstr>Requirements</vt:lpstr>
      <vt:lpstr>VersionHistory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Reddy</dc:creator>
  <cp:lastModifiedBy>User</cp:lastModifiedBy>
  <dcterms:created xsi:type="dcterms:W3CDTF">2021-02-07T10:34:58Z</dcterms:created>
  <dcterms:modified xsi:type="dcterms:W3CDTF">2022-12-01T10:30:33Z</dcterms:modified>
</cp:coreProperties>
</file>