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VI\Documents\PhD\papers\Yarmouk_collapse\code\data\"/>
    </mc:Choice>
  </mc:AlternateContent>
  <bookViews>
    <workbookView xWindow="240" yWindow="30" windowWidth="20190" windowHeight="8055" tabRatio="557" activeTab="4"/>
  </bookViews>
  <sheets>
    <sheet name="dams" sheetId="21" r:id="rId1"/>
    <sheet name="rainfall" sheetId="23" r:id="rId2"/>
    <sheet name="inflows" sheetId="24" r:id="rId3"/>
    <sheet name="evaporation" sheetId="30" r:id="rId4"/>
    <sheet name="storage" sheetId="31" r:id="rId5"/>
    <sheet name="olive" sheetId="25" r:id="rId6"/>
    <sheet name="citrus" sheetId="26" r:id="rId7"/>
    <sheet name="tomato" sheetId="27" r:id="rId8"/>
    <sheet name="apple" sheetId="28" r:id="rId9"/>
    <sheet name="cherry" sheetId="29" r:id="rId10"/>
    <sheet name="eggplant" sheetId="16" r:id="rId11"/>
    <sheet name="lettuce" sheetId="17" r:id="rId12"/>
    <sheet name="cauliflower" sheetId="18" r:id="rId13"/>
    <sheet name="forage" sheetId="20" r:id="rId14"/>
  </sheets>
  <calcPr calcId="162913"/>
</workbook>
</file>

<file path=xl/calcChain.xml><?xml version="1.0" encoding="utf-8"?>
<calcChain xmlns="http://schemas.openxmlformats.org/spreadsheetml/2006/main">
  <c r="X4" i="24" l="1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58" i="24"/>
  <c r="X59" i="24"/>
  <c r="X60" i="24"/>
  <c r="X61" i="24"/>
  <c r="X62" i="24"/>
  <c r="X63" i="24"/>
  <c r="X64" i="24"/>
  <c r="X65" i="24"/>
  <c r="X66" i="24"/>
  <c r="X67" i="24"/>
  <c r="X68" i="24"/>
  <c r="X69" i="24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102" i="24"/>
  <c r="X103" i="24"/>
  <c r="X104" i="24"/>
  <c r="X105" i="24"/>
  <c r="X106" i="24"/>
  <c r="X107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X130" i="24"/>
  <c r="X131" i="24"/>
  <c r="X132" i="24"/>
  <c r="X133" i="24"/>
  <c r="X134" i="24"/>
  <c r="X135" i="24"/>
  <c r="X136" i="24"/>
  <c r="X137" i="24"/>
  <c r="X138" i="24"/>
  <c r="X139" i="24"/>
  <c r="X140" i="24"/>
  <c r="X141" i="24"/>
  <c r="X142" i="24"/>
  <c r="X143" i="24"/>
  <c r="X144" i="24"/>
  <c r="X145" i="24"/>
  <c r="X146" i="24"/>
  <c r="X147" i="24"/>
  <c r="X148" i="24"/>
  <c r="X149" i="24"/>
  <c r="X150" i="24"/>
  <c r="X151" i="24"/>
  <c r="X152" i="24"/>
  <c r="X153" i="24"/>
  <c r="X154" i="24"/>
  <c r="X155" i="24"/>
  <c r="X156" i="24"/>
  <c r="X157" i="24"/>
  <c r="X158" i="24"/>
  <c r="X159" i="24"/>
  <c r="X160" i="24"/>
  <c r="X161" i="24"/>
  <c r="X162" i="24"/>
  <c r="X163" i="24"/>
  <c r="X164" i="24"/>
  <c r="X165" i="24"/>
  <c r="X166" i="24"/>
  <c r="X167" i="24"/>
  <c r="X168" i="24"/>
  <c r="X169" i="24"/>
  <c r="X170" i="24"/>
  <c r="X171" i="24"/>
  <c r="X172" i="24"/>
  <c r="X173" i="24"/>
  <c r="X174" i="24"/>
  <c r="X175" i="24"/>
  <c r="X176" i="24"/>
  <c r="X177" i="24"/>
  <c r="X178" i="24"/>
  <c r="X179" i="24"/>
  <c r="X180" i="24"/>
  <c r="X181" i="24"/>
  <c r="X182" i="24"/>
  <c r="X183" i="24"/>
  <c r="X184" i="24"/>
  <c r="X185" i="24"/>
  <c r="X186" i="24"/>
  <c r="X187" i="24"/>
  <c r="X188" i="24"/>
  <c r="X189" i="24"/>
  <c r="X190" i="24"/>
  <c r="X191" i="24"/>
  <c r="X192" i="24"/>
  <c r="X193" i="24"/>
  <c r="X194" i="24"/>
  <c r="X195" i="24"/>
  <c r="X196" i="24"/>
  <c r="X197" i="24"/>
  <c r="X198" i="24"/>
  <c r="X199" i="24"/>
  <c r="X200" i="24"/>
  <c r="X201" i="24"/>
  <c r="X202" i="24"/>
  <c r="X203" i="24"/>
  <c r="X204" i="24"/>
  <c r="X205" i="24"/>
  <c r="X206" i="24"/>
  <c r="X207" i="24"/>
  <c r="X208" i="24"/>
  <c r="X209" i="24"/>
  <c r="X210" i="24"/>
  <c r="X211" i="24"/>
  <c r="X212" i="24"/>
  <c r="X213" i="24"/>
  <c r="X214" i="24"/>
  <c r="X215" i="24"/>
  <c r="X216" i="24"/>
  <c r="X217" i="24"/>
  <c r="X218" i="24"/>
  <c r="X219" i="24"/>
  <c r="X220" i="24"/>
  <c r="X221" i="24"/>
  <c r="X222" i="24"/>
  <c r="X223" i="24"/>
  <c r="X224" i="24"/>
  <c r="X225" i="24"/>
  <c r="X226" i="24"/>
  <c r="X227" i="24"/>
  <c r="X228" i="24"/>
  <c r="X229" i="24"/>
  <c r="X230" i="24"/>
  <c r="X231" i="24"/>
  <c r="X232" i="24"/>
  <c r="X233" i="24"/>
  <c r="X234" i="24"/>
  <c r="X235" i="24"/>
  <c r="X236" i="24"/>
  <c r="X237" i="24"/>
  <c r="X238" i="24"/>
  <c r="X239" i="24"/>
  <c r="X240" i="24"/>
  <c r="X241" i="24"/>
  <c r="X242" i="24"/>
  <c r="X243" i="24"/>
  <c r="X244" i="24"/>
  <c r="X245" i="24"/>
  <c r="X246" i="24"/>
  <c r="X247" i="24"/>
  <c r="X248" i="24"/>
  <c r="X249" i="24"/>
  <c r="X250" i="24"/>
  <c r="X251" i="24"/>
  <c r="X252" i="24"/>
  <c r="X253" i="24"/>
  <c r="X254" i="24"/>
  <c r="X255" i="24"/>
  <c r="X256" i="24"/>
  <c r="X257" i="24"/>
  <c r="X258" i="24"/>
  <c r="X259" i="24"/>
  <c r="X260" i="24"/>
  <c r="X261" i="24"/>
  <c r="X262" i="24"/>
  <c r="X263" i="24"/>
  <c r="X264" i="24"/>
  <c r="X265" i="24"/>
  <c r="X266" i="24"/>
  <c r="X267" i="24"/>
  <c r="X268" i="24"/>
  <c r="X269" i="24"/>
  <c r="X270" i="24"/>
  <c r="X271" i="24"/>
  <c r="X272" i="24"/>
  <c r="X273" i="24"/>
  <c r="X274" i="24"/>
  <c r="X275" i="24"/>
  <c r="X276" i="24"/>
  <c r="X277" i="24"/>
  <c r="X278" i="24"/>
  <c r="X279" i="24"/>
  <c r="X280" i="24"/>
  <c r="X281" i="24"/>
  <c r="X282" i="24"/>
  <c r="X283" i="24"/>
  <c r="X284" i="24"/>
  <c r="X285" i="24"/>
  <c r="X286" i="24"/>
  <c r="X287" i="24"/>
  <c r="X288" i="24"/>
  <c r="X289" i="24"/>
  <c r="X290" i="24"/>
  <c r="X291" i="24"/>
  <c r="X292" i="24"/>
  <c r="X293" i="24"/>
  <c r="X294" i="24"/>
  <c r="X295" i="24"/>
  <c r="X296" i="24"/>
  <c r="X297" i="24"/>
  <c r="X298" i="24"/>
  <c r="X299" i="24"/>
  <c r="X300" i="24"/>
  <c r="X301" i="24"/>
  <c r="X302" i="24"/>
  <c r="X303" i="24"/>
  <c r="X304" i="24"/>
  <c r="X305" i="24"/>
  <c r="X306" i="24"/>
  <c r="X307" i="24"/>
  <c r="X308" i="24"/>
  <c r="X309" i="24"/>
  <c r="X310" i="24"/>
  <c r="X311" i="24"/>
  <c r="X312" i="24"/>
  <c r="X313" i="24"/>
  <c r="X314" i="24"/>
  <c r="X315" i="24"/>
  <c r="X316" i="24"/>
  <c r="X317" i="24"/>
  <c r="X318" i="24"/>
  <c r="X319" i="24"/>
  <c r="X320" i="24"/>
  <c r="X321" i="24"/>
  <c r="X322" i="24"/>
  <c r="X323" i="24"/>
  <c r="X324" i="24"/>
  <c r="X325" i="24"/>
  <c r="X326" i="24"/>
  <c r="X327" i="24"/>
  <c r="X328" i="24"/>
  <c r="X329" i="24"/>
  <c r="X330" i="24"/>
  <c r="X331" i="24"/>
  <c r="X332" i="24"/>
  <c r="X333" i="24"/>
  <c r="X334" i="24"/>
  <c r="X335" i="24"/>
  <c r="X336" i="24"/>
  <c r="X337" i="24"/>
  <c r="X338" i="24"/>
  <c r="X339" i="24"/>
  <c r="X340" i="24"/>
  <c r="X341" i="24"/>
  <c r="X342" i="24"/>
  <c r="X343" i="24"/>
  <c r="X344" i="24"/>
  <c r="X345" i="24"/>
  <c r="X346" i="24"/>
  <c r="X347" i="24"/>
  <c r="X348" i="24"/>
  <c r="X349" i="24"/>
  <c r="X350" i="24"/>
  <c r="X351" i="24"/>
  <c r="X352" i="24"/>
  <c r="X353" i="24"/>
  <c r="X354" i="24"/>
  <c r="X355" i="24"/>
  <c r="X356" i="24"/>
  <c r="X357" i="24"/>
  <c r="X358" i="24"/>
  <c r="X359" i="24"/>
  <c r="X360" i="24"/>
  <c r="X361" i="24"/>
  <c r="X362" i="24"/>
  <c r="X363" i="24"/>
  <c r="X364" i="24"/>
  <c r="X365" i="24"/>
  <c r="X366" i="24"/>
  <c r="X367" i="24"/>
  <c r="X368" i="24"/>
  <c r="X369" i="24"/>
  <c r="X370" i="24"/>
  <c r="X371" i="24"/>
  <c r="X372" i="24"/>
  <c r="X373" i="24"/>
  <c r="X374" i="24"/>
  <c r="X375" i="24"/>
  <c r="X376" i="24"/>
  <c r="X377" i="24"/>
  <c r="X378" i="24"/>
  <c r="X379" i="24"/>
  <c r="X380" i="24"/>
  <c r="X381" i="24"/>
  <c r="X382" i="24"/>
  <c r="X383" i="24"/>
  <c r="X384" i="24"/>
  <c r="X385" i="24"/>
  <c r="X386" i="24"/>
  <c r="X387" i="24"/>
  <c r="X388" i="24"/>
  <c r="X389" i="24"/>
  <c r="X390" i="24"/>
  <c r="X391" i="24"/>
  <c r="X392" i="24"/>
  <c r="X393" i="24"/>
  <c r="X394" i="24"/>
  <c r="X395" i="24"/>
  <c r="X396" i="24"/>
  <c r="X397" i="24"/>
  <c r="X398" i="24"/>
  <c r="X399" i="24"/>
  <c r="X400" i="24"/>
  <c r="X401" i="24"/>
  <c r="X402" i="24"/>
  <c r="AC1" i="24" l="1"/>
  <c r="AC2" i="24" s="1"/>
  <c r="B22" i="25" l="1"/>
  <c r="B26" i="25" s="1"/>
  <c r="E23" i="25"/>
  <c r="E26" i="25" s="1"/>
  <c r="C23" i="25"/>
  <c r="D23" i="25" s="1"/>
  <c r="D26" i="25" s="1"/>
  <c r="B23" i="25"/>
  <c r="E22" i="25"/>
  <c r="E24" i="25" s="1"/>
  <c r="C22" i="25"/>
  <c r="D22" i="25" s="1"/>
  <c r="D24" i="25" l="1"/>
  <c r="C26" i="25"/>
  <c r="B25" i="25"/>
  <c r="E25" i="25"/>
  <c r="B24" i="25"/>
  <c r="D25" i="25"/>
  <c r="C25" i="25"/>
  <c r="C24" i="25"/>
  <c r="Z4" i="23" l="1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77" i="23"/>
  <c r="Z78" i="23"/>
  <c r="Z79" i="23"/>
  <c r="Z80" i="23"/>
  <c r="Z81" i="23"/>
  <c r="Z82" i="23"/>
  <c r="Z83" i="23"/>
  <c r="Z84" i="23"/>
  <c r="Z85" i="23"/>
  <c r="Z86" i="23"/>
  <c r="Z87" i="23"/>
  <c r="Z88" i="23"/>
  <c r="Z89" i="23"/>
  <c r="Z90" i="23"/>
  <c r="Z91" i="23"/>
  <c r="Z92" i="23"/>
  <c r="Z93" i="23"/>
  <c r="Z94" i="23"/>
  <c r="Z95" i="23"/>
  <c r="Z96" i="23"/>
  <c r="Z97" i="23"/>
  <c r="Z98" i="23"/>
  <c r="Z99" i="23"/>
  <c r="Z100" i="23"/>
  <c r="Z101" i="23"/>
  <c r="Z102" i="23"/>
  <c r="Z103" i="23"/>
  <c r="Z104" i="23"/>
  <c r="Z105" i="23"/>
  <c r="Z106" i="23"/>
  <c r="Z107" i="23"/>
  <c r="Z108" i="23"/>
  <c r="Z109" i="23"/>
  <c r="Z110" i="23"/>
  <c r="Z111" i="23"/>
  <c r="Z112" i="23"/>
  <c r="Z113" i="23"/>
  <c r="Z114" i="23"/>
  <c r="Z115" i="23"/>
  <c r="Z116" i="23"/>
  <c r="Z117" i="23"/>
  <c r="Z118" i="23"/>
  <c r="Z119" i="23"/>
  <c r="Z120" i="23"/>
  <c r="Z121" i="23"/>
  <c r="Z122" i="23"/>
  <c r="Z123" i="23"/>
  <c r="Z124" i="23"/>
  <c r="Z125" i="23"/>
  <c r="Z126" i="23"/>
  <c r="Z127" i="23"/>
  <c r="Z128" i="23"/>
  <c r="Z129" i="23"/>
  <c r="Z130" i="23"/>
  <c r="Z131" i="23"/>
  <c r="Z132" i="23"/>
  <c r="Z133" i="23"/>
  <c r="Z134" i="23"/>
  <c r="Z135" i="23"/>
  <c r="Z136" i="23"/>
  <c r="Z137" i="23"/>
  <c r="Z138" i="23"/>
  <c r="Z139" i="23"/>
  <c r="Z140" i="23"/>
  <c r="Z141" i="23"/>
  <c r="Z142" i="23"/>
  <c r="Z143" i="23"/>
  <c r="Z144" i="23"/>
  <c r="Z145" i="23"/>
  <c r="Z146" i="23"/>
  <c r="Z147" i="23"/>
  <c r="Z148" i="23"/>
  <c r="Z149" i="23"/>
  <c r="Z150" i="23"/>
  <c r="Z151" i="23"/>
  <c r="Z152" i="23"/>
  <c r="Z153" i="23"/>
  <c r="Z154" i="23"/>
  <c r="Z155" i="23"/>
  <c r="Z156" i="23"/>
  <c r="Z157" i="23"/>
  <c r="Z158" i="23"/>
  <c r="Z159" i="23"/>
  <c r="Z160" i="23"/>
  <c r="Z161" i="23"/>
  <c r="Z162" i="23"/>
  <c r="Z163" i="23"/>
  <c r="Z164" i="23"/>
  <c r="Z165" i="23"/>
  <c r="Z166" i="23"/>
  <c r="Z167" i="23"/>
  <c r="Z168" i="23"/>
  <c r="Z169" i="23"/>
  <c r="Z170" i="23"/>
  <c r="Z171" i="23"/>
  <c r="Z172" i="23"/>
  <c r="Z173" i="23"/>
  <c r="Z174" i="23"/>
  <c r="Z175" i="23"/>
  <c r="Z176" i="23"/>
  <c r="Z177" i="23"/>
  <c r="Z178" i="23"/>
  <c r="Z179" i="23"/>
  <c r="Z180" i="23"/>
  <c r="Z181" i="23"/>
  <c r="Z182" i="23"/>
  <c r="Z183" i="23"/>
  <c r="Z184" i="23"/>
  <c r="Z185" i="23"/>
  <c r="Z186" i="23"/>
  <c r="Z187" i="23"/>
  <c r="Z188" i="23"/>
  <c r="Z189" i="23"/>
  <c r="Z190" i="23"/>
  <c r="Z191" i="23"/>
  <c r="Z192" i="23"/>
  <c r="Z193" i="23"/>
  <c r="Z194" i="23"/>
  <c r="Z195" i="23"/>
  <c r="Z196" i="23"/>
  <c r="Z197" i="23"/>
  <c r="Z198" i="23"/>
  <c r="Z199" i="23"/>
  <c r="Z200" i="23"/>
  <c r="Z201" i="23"/>
  <c r="Z202" i="23"/>
  <c r="Z203" i="23"/>
  <c r="Z204" i="23"/>
  <c r="Z205" i="23"/>
  <c r="Z206" i="23"/>
  <c r="Z207" i="23"/>
  <c r="Z208" i="23"/>
  <c r="Z209" i="23"/>
  <c r="Z210" i="23"/>
  <c r="Z211" i="23"/>
  <c r="Z212" i="23"/>
  <c r="Z213" i="23"/>
  <c r="Z214" i="23"/>
  <c r="Z215" i="23"/>
  <c r="Z216" i="23"/>
  <c r="Z217" i="23"/>
  <c r="Z218" i="23"/>
  <c r="Z219" i="23"/>
  <c r="Z220" i="23"/>
  <c r="Z221" i="23"/>
  <c r="Z222" i="23"/>
  <c r="Z223" i="23"/>
  <c r="Z224" i="23"/>
  <c r="Z225" i="23"/>
  <c r="Z226" i="23"/>
  <c r="Z227" i="23"/>
  <c r="Z228" i="23"/>
  <c r="Z229" i="23"/>
  <c r="Z230" i="23"/>
  <c r="Z231" i="23"/>
  <c r="Z232" i="23"/>
  <c r="Z233" i="23"/>
  <c r="Z234" i="23"/>
  <c r="Z235" i="23"/>
  <c r="Z236" i="23"/>
  <c r="Z237" i="23"/>
  <c r="Z238" i="23"/>
  <c r="Z239" i="23"/>
  <c r="Z240" i="23"/>
  <c r="Z241" i="23"/>
  <c r="Z242" i="23"/>
  <c r="Z243" i="23"/>
  <c r="Z244" i="23"/>
  <c r="Z245" i="23"/>
  <c r="Z246" i="23"/>
  <c r="Z247" i="23"/>
  <c r="Z248" i="23"/>
  <c r="Z249" i="23"/>
  <c r="Z250" i="23"/>
  <c r="Z251" i="23"/>
  <c r="Z252" i="23"/>
  <c r="Z253" i="23"/>
  <c r="Z254" i="23"/>
  <c r="Z255" i="23"/>
  <c r="Z256" i="23"/>
  <c r="Z257" i="23"/>
  <c r="Z258" i="23"/>
  <c r="Z259" i="23"/>
  <c r="Z260" i="23"/>
  <c r="Z261" i="23"/>
  <c r="Z262" i="23"/>
  <c r="Z263" i="23"/>
  <c r="Z264" i="23"/>
  <c r="Z265" i="23"/>
  <c r="Z266" i="23"/>
  <c r="Z267" i="23"/>
  <c r="Z268" i="23"/>
  <c r="Z269" i="23"/>
  <c r="Z270" i="23"/>
  <c r="Z271" i="23"/>
  <c r="Z272" i="23"/>
  <c r="Z273" i="23"/>
  <c r="Z274" i="23"/>
  <c r="Z275" i="23"/>
  <c r="Z276" i="23"/>
  <c r="Z277" i="23"/>
  <c r="Z278" i="23"/>
  <c r="Z279" i="23"/>
  <c r="Z280" i="23"/>
  <c r="Z281" i="23"/>
  <c r="Z282" i="23"/>
  <c r="Z283" i="23"/>
  <c r="Z284" i="23"/>
  <c r="Z285" i="23"/>
  <c r="Z286" i="23"/>
  <c r="Z287" i="23"/>
  <c r="Z288" i="23"/>
  <c r="Z289" i="23"/>
  <c r="Z290" i="23"/>
  <c r="Z291" i="23"/>
  <c r="Z292" i="23"/>
  <c r="Z293" i="23"/>
  <c r="Z294" i="23"/>
  <c r="Z295" i="23"/>
  <c r="Z296" i="23"/>
  <c r="Z297" i="23"/>
  <c r="Z298" i="23"/>
  <c r="Z299" i="23"/>
  <c r="Z300" i="23"/>
  <c r="Z301" i="23"/>
  <c r="Z302" i="23"/>
  <c r="Z303" i="23"/>
  <c r="Z304" i="23"/>
  <c r="Z305" i="23"/>
  <c r="Z306" i="23"/>
  <c r="Z307" i="23"/>
  <c r="Z308" i="23"/>
  <c r="Z309" i="23"/>
  <c r="Z310" i="23"/>
  <c r="Z311" i="23"/>
  <c r="Z312" i="23"/>
  <c r="Z313" i="23"/>
  <c r="Z314" i="23"/>
  <c r="Z315" i="23"/>
  <c r="Z316" i="23"/>
  <c r="Z317" i="23"/>
  <c r="Z318" i="23"/>
  <c r="Z319" i="23"/>
  <c r="Z320" i="23"/>
  <c r="Z321" i="23"/>
  <c r="Z322" i="23"/>
  <c r="Z323" i="23"/>
  <c r="Z324" i="23"/>
  <c r="Z325" i="23"/>
  <c r="Z326" i="23"/>
  <c r="Z327" i="23"/>
  <c r="Z328" i="23"/>
  <c r="Z329" i="23"/>
  <c r="Z330" i="23"/>
  <c r="Z331" i="23"/>
  <c r="Z332" i="23"/>
  <c r="Z333" i="23"/>
  <c r="Z334" i="23"/>
  <c r="Z335" i="23"/>
  <c r="Z336" i="23"/>
  <c r="Z337" i="23"/>
  <c r="Z338" i="23"/>
  <c r="Z339" i="23"/>
  <c r="Z340" i="23"/>
  <c r="Z341" i="23"/>
  <c r="Z342" i="23"/>
  <c r="Z343" i="23"/>
  <c r="Z344" i="23"/>
  <c r="Z345" i="23"/>
  <c r="Z346" i="23"/>
  <c r="Z347" i="23"/>
  <c r="Z348" i="23"/>
  <c r="Z349" i="23"/>
  <c r="Z350" i="23"/>
  <c r="Z351" i="23"/>
  <c r="Z352" i="23"/>
  <c r="Z353" i="23"/>
  <c r="Z354" i="23"/>
  <c r="Z355" i="23"/>
  <c r="Z356" i="23"/>
  <c r="Z357" i="23"/>
  <c r="Z358" i="23"/>
  <c r="Z359" i="23"/>
  <c r="Z360" i="23"/>
  <c r="Z361" i="23"/>
  <c r="Z362" i="23"/>
  <c r="Z363" i="23"/>
  <c r="Z364" i="23"/>
  <c r="Z365" i="23"/>
  <c r="Z366" i="23"/>
  <c r="Z367" i="23"/>
  <c r="Z368" i="23"/>
  <c r="Z369" i="23"/>
  <c r="Z370" i="23"/>
  <c r="Z371" i="23"/>
  <c r="Z372" i="23"/>
  <c r="Z373" i="23"/>
  <c r="Z374" i="23"/>
  <c r="Z375" i="23"/>
  <c r="Z376" i="23"/>
  <c r="Z377" i="23"/>
  <c r="Z378" i="23"/>
  <c r="Z379" i="23"/>
  <c r="Z380" i="23"/>
  <c r="Z381" i="23"/>
  <c r="Z382" i="23"/>
  <c r="Z383" i="23"/>
  <c r="Z384" i="23"/>
  <c r="Z385" i="23"/>
  <c r="Z386" i="23"/>
  <c r="Z387" i="23"/>
  <c r="Z388" i="23"/>
  <c r="Z389" i="23"/>
  <c r="Z390" i="23"/>
  <c r="Z391" i="23"/>
  <c r="Z392" i="23"/>
  <c r="Z393" i="23"/>
  <c r="Z394" i="23"/>
  <c r="Z395" i="23"/>
  <c r="Z396" i="23"/>
  <c r="Z397" i="23"/>
  <c r="Z398" i="23"/>
  <c r="Z399" i="23"/>
  <c r="Z400" i="23"/>
  <c r="Z401" i="23"/>
  <c r="Z3" i="23"/>
  <c r="X1" i="23"/>
  <c r="Y402" i="24" l="1"/>
  <c r="Y401" i="24"/>
  <c r="Y400" i="24"/>
  <c r="Y398" i="24"/>
  <c r="Y397" i="24"/>
  <c r="Y396" i="24"/>
  <c r="Y395" i="24"/>
  <c r="Y394" i="24"/>
  <c r="Y393" i="24"/>
  <c r="Y392" i="24"/>
  <c r="Y391" i="24"/>
  <c r="Y390" i="24"/>
  <c r="Y389" i="24"/>
  <c r="Y388" i="24"/>
  <c r="Y386" i="24"/>
  <c r="Y385" i="24"/>
  <c r="Y384" i="24"/>
  <c r="Y383" i="24"/>
  <c r="Y382" i="24"/>
  <c r="Y381" i="24"/>
  <c r="Y380" i="24"/>
  <c r="Y379" i="24"/>
  <c r="Y378" i="24"/>
  <c r="Y377" i="24"/>
  <c r="Y376" i="24"/>
  <c r="Y374" i="24"/>
  <c r="Y373" i="24"/>
  <c r="Y372" i="24"/>
  <c r="Y371" i="24"/>
  <c r="Y370" i="24"/>
  <c r="Y369" i="24"/>
  <c r="Y368" i="24"/>
  <c r="Y367" i="24"/>
  <c r="Y366" i="24"/>
  <c r="Y365" i="24"/>
  <c r="Y364" i="24"/>
  <c r="Y362" i="24"/>
  <c r="Y361" i="24"/>
  <c r="Y360" i="24"/>
  <c r="Y359" i="24"/>
  <c r="Y358" i="24"/>
  <c r="Y357" i="24"/>
  <c r="Y356" i="24"/>
  <c r="Y355" i="24"/>
  <c r="Y354" i="24"/>
  <c r="Y353" i="24"/>
  <c r="Y352" i="24"/>
  <c r="Y350" i="24"/>
  <c r="Y349" i="24"/>
  <c r="Y348" i="24"/>
  <c r="Y347" i="24"/>
  <c r="Y346" i="24"/>
  <c r="Y345" i="24"/>
  <c r="Y344" i="24"/>
  <c r="Y343" i="24"/>
  <c r="Y342" i="24"/>
  <c r="Y341" i="24"/>
  <c r="Y340" i="24"/>
  <c r="Y338" i="24"/>
  <c r="Y337" i="24"/>
  <c r="Y336" i="24"/>
  <c r="Y335" i="24"/>
  <c r="Y334" i="24"/>
  <c r="Y333" i="24"/>
  <c r="Y332" i="24"/>
  <c r="Y331" i="24"/>
  <c r="Y330" i="24"/>
  <c r="Y329" i="24"/>
  <c r="Y328" i="24"/>
  <c r="Y326" i="24"/>
  <c r="Y325" i="24"/>
  <c r="Y324" i="24"/>
  <c r="Y323" i="24"/>
  <c r="Y322" i="24"/>
  <c r="Y321" i="24"/>
  <c r="Y320" i="24"/>
  <c r="Y319" i="24"/>
  <c r="Y318" i="24"/>
  <c r="Y317" i="24"/>
  <c r="Y316" i="24"/>
  <c r="Y314" i="24"/>
  <c r="Y313" i="24"/>
  <c r="Y312" i="24"/>
  <c r="Y311" i="24"/>
  <c r="Y310" i="24"/>
  <c r="Y309" i="24"/>
  <c r="Y308" i="24"/>
  <c r="Y307" i="24"/>
  <c r="Y306" i="24"/>
  <c r="Y305" i="24"/>
  <c r="Y304" i="24"/>
  <c r="Y302" i="24"/>
  <c r="Y301" i="24"/>
  <c r="Y300" i="24"/>
  <c r="Y299" i="24"/>
  <c r="Y298" i="24"/>
  <c r="Y297" i="24"/>
  <c r="Y296" i="24"/>
  <c r="Y295" i="24"/>
  <c r="Y294" i="24"/>
  <c r="Y293" i="24"/>
  <c r="Y292" i="24"/>
  <c r="Y290" i="24"/>
  <c r="Y289" i="24"/>
  <c r="Y288" i="24"/>
  <c r="Y287" i="24"/>
  <c r="Y286" i="24"/>
  <c r="Y285" i="24"/>
  <c r="Y284" i="24"/>
  <c r="Y283" i="24"/>
  <c r="Y282" i="24"/>
  <c r="Y281" i="24"/>
  <c r="Y280" i="24"/>
  <c r="Y278" i="24"/>
  <c r="Y277" i="24"/>
  <c r="Y276" i="24"/>
  <c r="Y275" i="24"/>
  <c r="Y274" i="24"/>
  <c r="Y273" i="24"/>
  <c r="Y272" i="24"/>
  <c r="Y271" i="24"/>
  <c r="Y270" i="24"/>
  <c r="Y269" i="24"/>
  <c r="Y268" i="24"/>
  <c r="Y266" i="24"/>
  <c r="Y265" i="24"/>
  <c r="Y264" i="24"/>
  <c r="Y263" i="24"/>
  <c r="Y262" i="24"/>
  <c r="Y261" i="24"/>
  <c r="Y260" i="24"/>
  <c r="Y259" i="24"/>
  <c r="Y258" i="24"/>
  <c r="Y257" i="24"/>
  <c r="Y256" i="24"/>
  <c r="Y254" i="24"/>
  <c r="Y253" i="24"/>
  <c r="Y252" i="24"/>
  <c r="Y251" i="24"/>
  <c r="Y250" i="24"/>
  <c r="Y249" i="24"/>
  <c r="Y248" i="24"/>
  <c r="Y247" i="24"/>
  <c r="Y246" i="24"/>
  <c r="Y245" i="24"/>
  <c r="Y244" i="24"/>
  <c r="Y242" i="24"/>
  <c r="Y241" i="24"/>
  <c r="Y240" i="24"/>
  <c r="Y239" i="24"/>
  <c r="Y238" i="24"/>
  <c r="Y237" i="24"/>
  <c r="Y236" i="24"/>
  <c r="Y235" i="24"/>
  <c r="Y234" i="24"/>
  <c r="Y233" i="24"/>
  <c r="Y232" i="24"/>
  <c r="Y230" i="24"/>
  <c r="Y229" i="24"/>
  <c r="Y228" i="24"/>
  <c r="Y227" i="24"/>
  <c r="Y226" i="24"/>
  <c r="Y225" i="24"/>
  <c r="Y224" i="24"/>
  <c r="Y223" i="24"/>
  <c r="Y222" i="24"/>
  <c r="Y221" i="24"/>
  <c r="Y220" i="24"/>
  <c r="Y218" i="24"/>
  <c r="Y217" i="24"/>
  <c r="Y216" i="24"/>
  <c r="Y215" i="24"/>
  <c r="Y214" i="24"/>
  <c r="Y213" i="24"/>
  <c r="Y212" i="24"/>
  <c r="Y211" i="24"/>
  <c r="Y210" i="24"/>
  <c r="Y209" i="24"/>
  <c r="Y208" i="24"/>
  <c r="Y206" i="24"/>
  <c r="Y205" i="24"/>
  <c r="Y204" i="24"/>
  <c r="Y203" i="24"/>
  <c r="Y202" i="24"/>
  <c r="Y201" i="24"/>
  <c r="Y200" i="24"/>
  <c r="Y199" i="24"/>
  <c r="Y198" i="24"/>
  <c r="Y197" i="24"/>
  <c r="Y196" i="24"/>
  <c r="Y194" i="24"/>
  <c r="Y193" i="24"/>
  <c r="Y192" i="24"/>
  <c r="Y191" i="24"/>
  <c r="Y190" i="24"/>
  <c r="Y189" i="24"/>
  <c r="Y188" i="24"/>
  <c r="Y187" i="24"/>
  <c r="Y186" i="24"/>
  <c r="Y185" i="24"/>
  <c r="Y184" i="24"/>
  <c r="Y182" i="24"/>
  <c r="Y181" i="24"/>
  <c r="Y180" i="24"/>
  <c r="Y179" i="24"/>
  <c r="Y178" i="24"/>
  <c r="Y177" i="24"/>
  <c r="Y176" i="24"/>
  <c r="Y175" i="24"/>
  <c r="Y174" i="24"/>
  <c r="Y173" i="24"/>
  <c r="Y172" i="24"/>
  <c r="Y170" i="24"/>
  <c r="Y169" i="24"/>
  <c r="Y168" i="24"/>
  <c r="Y167" i="24"/>
  <c r="Y166" i="24"/>
  <c r="Y165" i="24"/>
  <c r="Y164" i="24"/>
  <c r="Y163" i="24"/>
  <c r="Y162" i="24"/>
  <c r="Y161" i="24"/>
  <c r="Y160" i="24"/>
  <c r="Y158" i="24"/>
  <c r="Y157" i="24"/>
  <c r="Y156" i="24"/>
  <c r="Y155" i="24"/>
  <c r="Y154" i="24"/>
  <c r="Y153" i="24"/>
  <c r="Y152" i="24"/>
  <c r="Y151" i="24"/>
  <c r="Y150" i="24"/>
  <c r="Y149" i="24"/>
  <c r="Y148" i="24"/>
  <c r="Y146" i="24"/>
  <c r="Y145" i="24"/>
  <c r="Y144" i="24"/>
  <c r="Y143" i="24"/>
  <c r="Y142" i="24"/>
  <c r="Y141" i="24"/>
  <c r="Y140" i="24"/>
  <c r="Y139" i="24"/>
  <c r="Y138" i="24"/>
  <c r="Y137" i="24"/>
  <c r="Y136" i="24"/>
  <c r="Y134" i="24"/>
  <c r="Y133" i="24"/>
  <c r="Y132" i="24"/>
  <c r="Y131" i="24"/>
  <c r="Y130" i="24"/>
  <c r="Y129" i="24"/>
  <c r="Y128" i="24"/>
  <c r="Y127" i="24"/>
  <c r="Y126" i="24"/>
  <c r="Y125" i="24"/>
  <c r="Y124" i="24"/>
  <c r="Y122" i="24"/>
  <c r="Y121" i="24"/>
  <c r="Y120" i="24"/>
  <c r="Y119" i="24"/>
  <c r="Y118" i="24"/>
  <c r="Y117" i="24"/>
  <c r="Y116" i="24"/>
  <c r="Y115" i="24"/>
  <c r="Y114" i="24"/>
  <c r="Y113" i="24"/>
  <c r="Y112" i="24"/>
  <c r="Y110" i="24"/>
  <c r="Y109" i="24"/>
  <c r="Y108" i="24"/>
  <c r="Y107" i="24"/>
  <c r="Y106" i="24"/>
  <c r="Y105" i="24"/>
  <c r="Y104" i="24"/>
  <c r="Y103" i="24"/>
  <c r="Y102" i="24"/>
  <c r="Y101" i="24"/>
  <c r="Y100" i="24"/>
  <c r="Y98" i="24"/>
  <c r="Y97" i="24"/>
  <c r="Y96" i="24"/>
  <c r="Y95" i="24"/>
  <c r="Y94" i="24"/>
  <c r="Y93" i="24"/>
  <c r="Y92" i="24"/>
  <c r="Y91" i="24"/>
  <c r="Y90" i="24"/>
  <c r="Y89" i="24"/>
  <c r="Y88" i="24"/>
  <c r="Y86" i="24"/>
  <c r="Y85" i="24"/>
  <c r="Y84" i="24"/>
  <c r="Y83" i="24"/>
  <c r="Y82" i="24"/>
  <c r="Y81" i="24"/>
  <c r="Y80" i="24"/>
  <c r="Y79" i="24"/>
  <c r="Y78" i="24"/>
  <c r="Y77" i="24"/>
  <c r="Y76" i="24"/>
  <c r="Y74" i="24"/>
  <c r="Y73" i="24"/>
  <c r="Y72" i="24"/>
  <c r="Y71" i="24"/>
  <c r="Y70" i="24"/>
  <c r="Y69" i="24"/>
  <c r="Y68" i="24"/>
  <c r="Y67" i="24"/>
  <c r="Y66" i="24"/>
  <c r="Y65" i="24"/>
  <c r="Y64" i="24"/>
  <c r="Y62" i="24"/>
  <c r="Y61" i="24"/>
  <c r="Y60" i="24"/>
  <c r="Y59" i="24"/>
  <c r="Y58" i="24"/>
  <c r="Y57" i="24"/>
  <c r="Y56" i="24"/>
  <c r="Y55" i="24"/>
  <c r="Y54" i="24"/>
  <c r="Y53" i="24"/>
  <c r="Y52" i="24"/>
  <c r="Y50" i="24"/>
  <c r="Y49" i="24"/>
  <c r="Y48" i="24"/>
  <c r="Y47" i="24"/>
  <c r="Y46" i="24"/>
  <c r="Y45" i="24"/>
  <c r="Y44" i="24"/>
  <c r="Y43" i="24"/>
  <c r="Y42" i="24"/>
  <c r="Y41" i="24"/>
  <c r="Y40" i="24"/>
  <c r="Y38" i="24"/>
  <c r="Y37" i="24"/>
  <c r="Y36" i="24"/>
  <c r="Y35" i="24"/>
  <c r="Y34" i="24"/>
  <c r="Y33" i="24"/>
  <c r="Y32" i="24"/>
  <c r="Y31" i="24"/>
  <c r="Y30" i="24"/>
  <c r="Y29" i="24"/>
  <c r="Y28" i="24"/>
  <c r="Y26" i="24"/>
  <c r="Y25" i="24"/>
  <c r="Y24" i="24"/>
  <c r="Y23" i="24"/>
  <c r="Y22" i="24"/>
  <c r="Y21" i="24"/>
  <c r="Y20" i="24"/>
  <c r="Y19" i="24"/>
  <c r="Y18" i="24"/>
  <c r="Y17" i="24"/>
  <c r="Y16" i="24"/>
  <c r="X1" i="24"/>
  <c r="M50" i="24" l="1"/>
  <c r="N136" i="24"/>
  <c r="N232" i="24"/>
  <c r="T273" i="24"/>
  <c r="L321" i="24"/>
  <c r="R153" i="24"/>
  <c r="G354" i="24"/>
  <c r="L278" i="24"/>
  <c r="E372" i="24"/>
  <c r="L264" i="24"/>
  <c r="O218" i="24"/>
  <c r="G84" i="24"/>
  <c r="C262" i="24"/>
  <c r="C264" i="24"/>
  <c r="C199" i="24"/>
  <c r="C396" i="24"/>
  <c r="J261" i="24"/>
  <c r="J326" i="24"/>
  <c r="J316" i="24"/>
  <c r="J176" i="24"/>
  <c r="C151" i="24"/>
  <c r="J214" i="24"/>
  <c r="C310" i="24"/>
  <c r="J329" i="24"/>
  <c r="J216" i="24"/>
  <c r="C323" i="24"/>
  <c r="J182" i="24"/>
  <c r="C317" i="24"/>
  <c r="J131" i="24"/>
  <c r="J48" i="24"/>
  <c r="C48" i="24"/>
  <c r="J266" i="24"/>
  <c r="J14" i="24"/>
  <c r="C287" i="24"/>
  <c r="J170" i="24"/>
  <c r="C399" i="24"/>
  <c r="J262" i="24"/>
  <c r="J198" i="24"/>
  <c r="J159" i="24"/>
  <c r="C277" i="24"/>
  <c r="J342" i="24"/>
  <c r="C60" i="24"/>
  <c r="J392" i="24"/>
  <c r="C392" i="24"/>
  <c r="J56" i="24"/>
  <c r="J37" i="24"/>
  <c r="C208" i="24"/>
  <c r="J358" i="24"/>
  <c r="C50" i="24"/>
  <c r="C213" i="24"/>
  <c r="J213" i="24"/>
  <c r="J197" i="24"/>
  <c r="C197" i="24"/>
  <c r="K263" i="24"/>
  <c r="J252" i="24"/>
  <c r="J129" i="24"/>
  <c r="J218" i="24"/>
  <c r="V218" i="24"/>
  <c r="C218" i="24"/>
  <c r="J12" i="24"/>
  <c r="N372" i="24"/>
  <c r="J372" i="24"/>
  <c r="C90" i="24"/>
  <c r="W303" i="24"/>
  <c r="J303" i="24"/>
  <c r="J58" i="24"/>
  <c r="P203" i="24"/>
  <c r="C203" i="24"/>
  <c r="J127" i="24"/>
  <c r="J126" i="24"/>
  <c r="C153" i="24"/>
  <c r="C136" i="24"/>
  <c r="J256" i="24"/>
  <c r="C256" i="24"/>
  <c r="U296" i="24"/>
  <c r="L281" i="24"/>
  <c r="J281" i="24"/>
  <c r="C103" i="24"/>
  <c r="J55" i="24"/>
  <c r="C251" i="24"/>
  <c r="J72" i="24"/>
  <c r="C72" i="24"/>
  <c r="J69" i="24"/>
  <c r="C156" i="24"/>
  <c r="Q84" i="24"/>
  <c r="J84" i="24"/>
  <c r="D174" i="24"/>
  <c r="C174" i="24"/>
  <c r="O264" i="24"/>
  <c r="J264" i="24"/>
  <c r="C232" i="24"/>
  <c r="J380" i="24"/>
  <c r="J88" i="24"/>
  <c r="J83" i="24"/>
  <c r="C83" i="24"/>
  <c r="J234" i="24"/>
  <c r="J99" i="24"/>
  <c r="C217" i="24"/>
  <c r="U273" i="24"/>
  <c r="J273" i="24"/>
  <c r="C283" i="24"/>
  <c r="H77" i="24"/>
  <c r="J77" i="24"/>
  <c r="C158" i="24"/>
  <c r="J22" i="24"/>
  <c r="C378" i="24"/>
  <c r="J341" i="24"/>
  <c r="M391" i="24"/>
  <c r="C391" i="24"/>
  <c r="J393" i="24"/>
  <c r="C325" i="24"/>
  <c r="U240" i="24"/>
  <c r="J240" i="24"/>
  <c r="C124" i="24"/>
  <c r="S45" i="24"/>
  <c r="J45" i="24"/>
  <c r="J255" i="24"/>
  <c r="C179" i="24"/>
  <c r="J179" i="24"/>
  <c r="C279" i="24"/>
  <c r="J195" i="24"/>
  <c r="C46" i="24"/>
  <c r="J275" i="24"/>
  <c r="J173" i="24"/>
  <c r="C173" i="24"/>
  <c r="J327" i="24"/>
  <c r="C73" i="24"/>
  <c r="C36" i="24"/>
  <c r="J389" i="24"/>
  <c r="J278" i="24"/>
  <c r="M278" i="24"/>
  <c r="C278" i="24"/>
  <c r="J81" i="24"/>
  <c r="J157" i="24"/>
  <c r="C236" i="24"/>
  <c r="J15" i="24"/>
  <c r="C41" i="24"/>
  <c r="J346" i="24"/>
  <c r="J13" i="24"/>
  <c r="C13" i="24"/>
  <c r="J70" i="24"/>
  <c r="J35" i="24"/>
  <c r="C9" i="24"/>
  <c r="J249" i="24"/>
  <c r="C114" i="24"/>
  <c r="J19" i="24"/>
  <c r="J219" i="24"/>
  <c r="J210" i="24"/>
  <c r="C210" i="24"/>
  <c r="U225" i="24"/>
  <c r="C225" i="24"/>
  <c r="C102" i="24"/>
  <c r="D25" i="24"/>
  <c r="C241" i="24"/>
  <c r="C237" i="24"/>
  <c r="J125" i="24"/>
  <c r="C383" i="24"/>
  <c r="C8" i="24"/>
  <c r="C155" i="24"/>
  <c r="C178" i="24"/>
  <c r="C110" i="24"/>
  <c r="J221" i="24"/>
  <c r="C271" i="24"/>
  <c r="C350" i="24"/>
  <c r="C164" i="24"/>
  <c r="C135" i="24"/>
  <c r="J108" i="24"/>
  <c r="C108" i="24"/>
  <c r="C229" i="24"/>
  <c r="J191" i="24"/>
  <c r="C191" i="24"/>
  <c r="C68" i="24"/>
  <c r="J374" i="24"/>
  <c r="J269" i="24"/>
  <c r="C269" i="24"/>
  <c r="J301" i="24"/>
  <c r="C301" i="24"/>
  <c r="C97" i="24"/>
  <c r="I276" i="24"/>
  <c r="J370" i="24"/>
  <c r="C370" i="24"/>
  <c r="C359" i="24"/>
  <c r="C95" i="24"/>
  <c r="L142" i="24"/>
  <c r="C265" i="24"/>
  <c r="C137" i="24"/>
  <c r="C343" i="24"/>
  <c r="J53" i="24"/>
  <c r="M186" i="24"/>
  <c r="C186" i="24"/>
  <c r="K67" i="24"/>
  <c r="C235" i="24"/>
  <c r="C239" i="24"/>
  <c r="J141" i="24"/>
  <c r="J330" i="24"/>
  <c r="C330" i="24"/>
  <c r="C89" i="24"/>
  <c r="J288" i="24"/>
  <c r="J94" i="24"/>
  <c r="C94" i="24"/>
  <c r="C101" i="24"/>
  <c r="I188" i="24"/>
  <c r="C188" i="24"/>
  <c r="J360" i="24"/>
  <c r="C360" i="24"/>
  <c r="C305" i="24"/>
  <c r="C175" i="24"/>
  <c r="C172" i="24"/>
  <c r="C74" i="24"/>
  <c r="J190" i="24"/>
  <c r="C190" i="24"/>
  <c r="J259" i="24"/>
  <c r="C259" i="24"/>
  <c r="V111" i="24"/>
  <c r="C38" i="24"/>
  <c r="J146" i="24"/>
  <c r="C146" i="24"/>
  <c r="J384" i="24"/>
  <c r="C384" i="24"/>
  <c r="C5" i="24"/>
  <c r="M112" i="24"/>
  <c r="J291" i="24"/>
  <c r="C291" i="24"/>
  <c r="U185" i="24"/>
  <c r="C185" i="24"/>
  <c r="J116" i="24"/>
  <c r="C116" i="24"/>
  <c r="J375" i="24"/>
  <c r="C375" i="24"/>
  <c r="C231" i="24"/>
  <c r="J390" i="24"/>
  <c r="C390" i="24"/>
  <c r="J307" i="24"/>
  <c r="C307" i="24"/>
  <c r="J347" i="24"/>
  <c r="C347" i="24"/>
  <c r="J402" i="24"/>
  <c r="C181" i="24"/>
  <c r="C233" i="24"/>
  <c r="G123" i="24"/>
  <c r="C123" i="24"/>
  <c r="J206" i="24"/>
  <c r="C206" i="24"/>
  <c r="D63" i="24"/>
  <c r="C63" i="24"/>
  <c r="J133" i="24"/>
  <c r="J373" i="24"/>
  <c r="C373" i="24"/>
  <c r="C371" i="24"/>
  <c r="C147" i="24"/>
  <c r="J91" i="24"/>
  <c r="C91" i="24"/>
  <c r="N401" i="24"/>
  <c r="J238" i="24"/>
  <c r="C238" i="24"/>
  <c r="J226" i="24"/>
  <c r="C226" i="24"/>
  <c r="C100" i="24"/>
  <c r="C166" i="24"/>
  <c r="J115" i="24"/>
  <c r="J86" i="24"/>
  <c r="C86" i="24"/>
  <c r="C52" i="24"/>
  <c r="T331" i="24"/>
  <c r="C331" i="24"/>
  <c r="J285" i="24"/>
  <c r="C220" i="24"/>
  <c r="C335" i="24"/>
  <c r="H362" i="24"/>
  <c r="J354" i="24"/>
  <c r="C354" i="24"/>
  <c r="C134" i="24"/>
  <c r="C177" i="24"/>
  <c r="J386" i="24"/>
  <c r="J280" i="24"/>
  <c r="W47" i="24"/>
  <c r="C149" i="24"/>
  <c r="J149" i="24"/>
  <c r="J356" i="24"/>
  <c r="J104" i="24"/>
  <c r="C355" i="24"/>
  <c r="J355" i="24"/>
  <c r="O93" i="24"/>
  <c r="J199" i="24"/>
  <c r="C200" i="24"/>
  <c r="J200" i="24"/>
  <c r="J180" i="24"/>
  <c r="J59" i="24"/>
  <c r="J272" i="24"/>
  <c r="C336" i="24"/>
  <c r="C80" i="24"/>
  <c r="J80" i="24"/>
  <c r="J324" i="24"/>
  <c r="U339" i="24"/>
  <c r="J293" i="24"/>
  <c r="J222" i="24"/>
  <c r="J10" i="24"/>
  <c r="P162" i="24"/>
  <c r="J162" i="24"/>
  <c r="J109" i="24"/>
  <c r="J368" i="24"/>
  <c r="H163" i="24"/>
  <c r="J163" i="24"/>
  <c r="J204" i="24"/>
  <c r="J40" i="24"/>
  <c r="C57" i="24"/>
  <c r="J57" i="24"/>
  <c r="J98" i="24"/>
  <c r="J292" i="24"/>
  <c r="J243" i="24"/>
  <c r="J254" i="24"/>
  <c r="J96" i="24"/>
  <c r="K165" i="24"/>
  <c r="J165" i="24"/>
  <c r="J352" i="24"/>
  <c r="C212" i="24"/>
  <c r="J212" i="24"/>
  <c r="O65" i="24"/>
  <c r="J65" i="24"/>
  <c r="J396" i="24"/>
  <c r="J119" i="24"/>
  <c r="J75" i="24"/>
  <c r="J295" i="24"/>
  <c r="J92" i="24"/>
  <c r="J302" i="24"/>
  <c r="C302" i="24"/>
  <c r="J143" i="24"/>
  <c r="C318" i="24"/>
  <c r="R377" i="24"/>
  <c r="J377" i="24"/>
  <c r="G246" i="24"/>
  <c r="J66" i="24"/>
  <c r="J207" i="24"/>
  <c r="U332" i="24"/>
  <c r="J332" i="24"/>
  <c r="J194" i="24"/>
  <c r="Q250" i="24"/>
  <c r="J250" i="24"/>
  <c r="O367" i="24"/>
  <c r="J367" i="24"/>
  <c r="J64" i="24"/>
  <c r="R148" i="24"/>
  <c r="J148" i="24"/>
  <c r="J382" i="24"/>
  <c r="J34" i="24"/>
  <c r="E79" i="24"/>
  <c r="J79" i="24"/>
  <c r="J361" i="24"/>
  <c r="J274" i="24"/>
  <c r="J85" i="24"/>
  <c r="C300" i="24"/>
  <c r="J300" i="24"/>
  <c r="C267" i="24"/>
  <c r="J267" i="24"/>
  <c r="C202" i="24"/>
  <c r="J202" i="24"/>
  <c r="C28" i="24"/>
  <c r="J28" i="24"/>
  <c r="C196" i="24"/>
  <c r="J196" i="24"/>
  <c r="J345" i="24"/>
  <c r="C268" i="24"/>
  <c r="J268" i="24"/>
  <c r="C168" i="24"/>
  <c r="J168" i="24"/>
  <c r="J117" i="24"/>
  <c r="Q245" i="24"/>
  <c r="J245" i="24"/>
  <c r="C334" i="24"/>
  <c r="J334" i="24"/>
  <c r="C270" i="24"/>
  <c r="J270" i="24"/>
  <c r="C161" i="24"/>
  <c r="J161" i="24"/>
  <c r="C244" i="24"/>
  <c r="J244" i="24"/>
  <c r="J313" i="24"/>
  <c r="J364" i="24"/>
  <c r="J388" i="24"/>
  <c r="J247" i="24"/>
  <c r="C49" i="24"/>
  <c r="J49" i="24"/>
  <c r="C353" i="24"/>
  <c r="J353" i="24"/>
  <c r="J128" i="24"/>
  <c r="J42" i="24"/>
  <c r="V138" i="24"/>
  <c r="J167" i="24"/>
  <c r="C193" i="24"/>
  <c r="L39" i="24"/>
  <c r="J39" i="24"/>
  <c r="C145" i="24"/>
  <c r="C400" i="24"/>
  <c r="J400" i="24"/>
  <c r="C24" i="24"/>
  <c r="J24" i="24"/>
  <c r="C150" i="24"/>
  <c r="C54" i="24"/>
  <c r="J54" i="24"/>
  <c r="J183" i="24"/>
  <c r="P4" i="24"/>
  <c r="L128" i="24" l="1"/>
  <c r="P128" i="24"/>
  <c r="D313" i="24"/>
  <c r="T313" i="24"/>
  <c r="G117" i="24"/>
  <c r="E117" i="24"/>
  <c r="K382" i="24"/>
  <c r="I382" i="24"/>
  <c r="C21" i="24"/>
  <c r="J21" i="24"/>
  <c r="J344" i="24"/>
  <c r="C344" i="24"/>
  <c r="L171" i="24"/>
  <c r="S171" i="24"/>
  <c r="J171" i="24"/>
  <c r="C122" i="24"/>
  <c r="J122" i="24"/>
  <c r="L82" i="24"/>
  <c r="J82" i="24"/>
  <c r="E152" i="24"/>
  <c r="T152" i="24"/>
  <c r="J152" i="24"/>
  <c r="C32" i="24"/>
  <c r="J32" i="24"/>
  <c r="I333" i="24"/>
  <c r="L333" i="24"/>
  <c r="C333" i="24"/>
  <c r="J333" i="24"/>
  <c r="C348" i="24"/>
  <c r="J348" i="24"/>
  <c r="F340" i="24"/>
  <c r="E340" i="24"/>
  <c r="C340" i="24"/>
  <c r="J340" i="24"/>
  <c r="L398" i="24"/>
  <c r="J398" i="24"/>
  <c r="O363" i="24"/>
  <c r="M363" i="24"/>
  <c r="C363" i="24"/>
  <c r="W7" i="24"/>
  <c r="J7" i="24"/>
  <c r="J62" i="24"/>
  <c r="C62" i="24"/>
  <c r="C4" i="24"/>
  <c r="W4" i="24"/>
  <c r="D4" i="24"/>
  <c r="G4" i="24"/>
  <c r="H297" i="24"/>
  <c r="R297" i="24"/>
  <c r="C297" i="24"/>
  <c r="R209" i="24"/>
  <c r="Q209" i="24"/>
  <c r="J209" i="24"/>
  <c r="L31" i="24"/>
  <c r="N31" i="24"/>
  <c r="J31" i="24"/>
  <c r="L309" i="24"/>
  <c r="J309" i="24"/>
  <c r="K309" i="24"/>
  <c r="K121" i="24"/>
  <c r="E121" i="24"/>
  <c r="J121" i="24"/>
  <c r="C312" i="24"/>
  <c r="J312" i="24"/>
  <c r="M385" i="24"/>
  <c r="V385" i="24"/>
  <c r="J385" i="24"/>
  <c r="C61" i="24"/>
  <c r="J61" i="24"/>
  <c r="F183" i="24"/>
  <c r="P183" i="24"/>
  <c r="G167" i="24"/>
  <c r="F167" i="24"/>
  <c r="O66" i="24"/>
  <c r="V66" i="24"/>
  <c r="M66" i="24"/>
  <c r="C66" i="24"/>
  <c r="C294" i="24"/>
  <c r="J294" i="24"/>
  <c r="C87" i="24"/>
  <c r="J87" i="24"/>
  <c r="M20" i="24"/>
  <c r="J20" i="24"/>
  <c r="C107" i="24"/>
  <c r="J107" i="24"/>
  <c r="C143" i="24"/>
  <c r="H144" i="24"/>
  <c r="U144" i="24"/>
  <c r="C144" i="24"/>
  <c r="J144" i="24"/>
  <c r="J27" i="24"/>
  <c r="C27" i="24"/>
  <c r="C118" i="24"/>
  <c r="J118" i="24"/>
  <c r="C184" i="24"/>
  <c r="I184" i="24"/>
  <c r="J184" i="24"/>
  <c r="M106" i="24"/>
  <c r="T106" i="24"/>
  <c r="J106" i="24"/>
  <c r="V320" i="24"/>
  <c r="W320" i="24"/>
  <c r="J320" i="24"/>
  <c r="G320" i="24"/>
  <c r="N314" i="24"/>
  <c r="O314" i="24"/>
  <c r="V366" i="24"/>
  <c r="Q366" i="24"/>
  <c r="K366" i="24"/>
  <c r="J369" i="24"/>
  <c r="C369" i="24"/>
  <c r="C308" i="24"/>
  <c r="J308" i="24"/>
  <c r="U315" i="24"/>
  <c r="C315" i="24"/>
  <c r="V315" i="24"/>
  <c r="J315" i="24"/>
  <c r="Q4" i="24"/>
  <c r="J314" i="24"/>
  <c r="J150" i="24"/>
  <c r="J366" i="24"/>
  <c r="J145" i="24"/>
  <c r="J193" i="24"/>
  <c r="J138" i="24"/>
  <c r="K42" i="24"/>
  <c r="F42" i="24"/>
  <c r="W42" i="24"/>
  <c r="M245" i="24"/>
  <c r="D245" i="24"/>
  <c r="L361" i="24"/>
  <c r="N361" i="24"/>
  <c r="H361" i="24"/>
  <c r="U34" i="24"/>
  <c r="R34" i="24"/>
  <c r="L207" i="24"/>
  <c r="C207" i="24"/>
  <c r="J297" i="24"/>
  <c r="F290" i="24"/>
  <c r="J290" i="24"/>
  <c r="C395" i="24"/>
  <c r="J395" i="24"/>
  <c r="U215" i="24"/>
  <c r="S215" i="24"/>
  <c r="J215" i="24"/>
  <c r="G215" i="24"/>
  <c r="U376" i="24"/>
  <c r="H376" i="24"/>
  <c r="E376" i="24"/>
  <c r="J376" i="24"/>
  <c r="E132" i="24"/>
  <c r="W132" i="24"/>
  <c r="J132" i="24"/>
  <c r="S401" i="24"/>
  <c r="C401" i="24"/>
  <c r="C71" i="24"/>
  <c r="J71" i="24"/>
  <c r="K351" i="24"/>
  <c r="C351" i="24"/>
  <c r="L130" i="24"/>
  <c r="J130" i="24"/>
  <c r="C365" i="24"/>
  <c r="J365" i="24"/>
  <c r="Q227" i="24"/>
  <c r="H227" i="24"/>
  <c r="C227" i="24"/>
  <c r="M367" i="24"/>
  <c r="J246" i="24"/>
  <c r="U180" i="24"/>
  <c r="M180" i="24"/>
  <c r="N220" i="24"/>
  <c r="W220" i="24"/>
  <c r="D52" i="24"/>
  <c r="L52" i="24"/>
  <c r="P147" i="24"/>
  <c r="E147" i="24"/>
  <c r="I257" i="24"/>
  <c r="P257" i="24"/>
  <c r="M38" i="24"/>
  <c r="R38" i="24"/>
  <c r="K172" i="24"/>
  <c r="H172" i="24"/>
  <c r="M235" i="24"/>
  <c r="J235" i="24"/>
  <c r="E299" i="24"/>
  <c r="C299" i="24"/>
  <c r="R389" i="24"/>
  <c r="L389" i="24"/>
  <c r="W275" i="24"/>
  <c r="G275" i="24"/>
  <c r="W325" i="24"/>
  <c r="G325" i="24"/>
  <c r="T394" i="24"/>
  <c r="C394" i="24"/>
  <c r="C162" i="24"/>
  <c r="D45" i="24"/>
  <c r="E330" i="24"/>
  <c r="M352" i="24"/>
  <c r="N352" i="24"/>
  <c r="L96" i="24"/>
  <c r="V96" i="24"/>
  <c r="D98" i="24"/>
  <c r="V98" i="24"/>
  <c r="F204" i="24"/>
  <c r="C204" i="24"/>
  <c r="T10" i="24"/>
  <c r="W10" i="24"/>
  <c r="V222" i="24"/>
  <c r="S222" i="24"/>
  <c r="U324" i="24"/>
  <c r="N324" i="24"/>
  <c r="I134" i="24"/>
  <c r="D134" i="24"/>
  <c r="J220" i="24"/>
  <c r="J147" i="24"/>
  <c r="J257" i="24"/>
  <c r="J38" i="24"/>
  <c r="G74" i="24"/>
  <c r="V74" i="24"/>
  <c r="L74" i="24"/>
  <c r="J172" i="24"/>
  <c r="J305" i="24"/>
  <c r="L101" i="24"/>
  <c r="N101" i="24"/>
  <c r="U387" i="24"/>
  <c r="W387" i="24"/>
  <c r="O265" i="24"/>
  <c r="I265" i="24"/>
  <c r="V160" i="24"/>
  <c r="M160" i="24"/>
  <c r="C160" i="24"/>
  <c r="E383" i="24"/>
  <c r="W383" i="24"/>
  <c r="E242" i="24"/>
  <c r="C242" i="24"/>
  <c r="J241" i="24"/>
  <c r="J325" i="24"/>
  <c r="F88" i="24"/>
  <c r="O88" i="24"/>
  <c r="I321" i="24"/>
  <c r="J321" i="24"/>
  <c r="F223" i="24"/>
  <c r="D223" i="24"/>
  <c r="C223" i="24"/>
  <c r="C329" i="24"/>
  <c r="T329" i="24"/>
  <c r="C324" i="24"/>
  <c r="C65" i="24"/>
  <c r="H220" i="24"/>
  <c r="G165" i="24"/>
  <c r="D275" i="24"/>
  <c r="Y159" i="24"/>
  <c r="O272" i="24"/>
  <c r="D272" i="24"/>
  <c r="L354" i="24"/>
  <c r="M354" i="24"/>
  <c r="V335" i="24"/>
  <c r="S335" i="24"/>
  <c r="O285" i="24"/>
  <c r="F285" i="24"/>
  <c r="U166" i="24"/>
  <c r="E166" i="24"/>
  <c r="P226" i="24"/>
  <c r="I226" i="24"/>
  <c r="T373" i="24"/>
  <c r="E373" i="24"/>
  <c r="J123" i="24"/>
  <c r="J181" i="24"/>
  <c r="E291" i="24"/>
  <c r="K291" i="24"/>
  <c r="J74" i="24"/>
  <c r="J387" i="24"/>
  <c r="J186" i="24"/>
  <c r="J265" i="24"/>
  <c r="J164" i="24"/>
  <c r="J160" i="24"/>
  <c r="O125" i="24"/>
  <c r="M125" i="24"/>
  <c r="C125" i="24"/>
  <c r="J232" i="24"/>
  <c r="P58" i="24"/>
  <c r="C58" i="24"/>
  <c r="C357" i="24"/>
  <c r="J357" i="24"/>
  <c r="N377" i="24"/>
  <c r="P235" i="24"/>
  <c r="Q291" i="24"/>
  <c r="P246" i="24"/>
  <c r="C303" i="24"/>
  <c r="O303" i="24"/>
  <c r="Q278" i="24"/>
  <c r="P273" i="24"/>
  <c r="H188" i="24"/>
  <c r="V11" i="24"/>
  <c r="F11" i="24"/>
  <c r="I11" i="24"/>
  <c r="E11" i="24"/>
  <c r="W11" i="24"/>
  <c r="U11" i="24"/>
  <c r="P11" i="24"/>
  <c r="N11" i="24"/>
  <c r="H11" i="24"/>
  <c r="L11" i="24"/>
  <c r="G11" i="24"/>
  <c r="T11" i="24"/>
  <c r="M11" i="24"/>
  <c r="K11" i="24"/>
  <c r="S11" i="24"/>
  <c r="Q11" i="24"/>
  <c r="O11" i="24"/>
  <c r="D11" i="24"/>
  <c r="R11" i="24"/>
  <c r="K286" i="24"/>
  <c r="L286" i="24"/>
  <c r="N286" i="24"/>
  <c r="G286" i="24"/>
  <c r="I286" i="24"/>
  <c r="W286" i="24"/>
  <c r="E286" i="24"/>
  <c r="H286" i="24"/>
  <c r="P286" i="24"/>
  <c r="U286" i="24"/>
  <c r="D286" i="24"/>
  <c r="Q286" i="24"/>
  <c r="M286" i="24"/>
  <c r="T286" i="24"/>
  <c r="K230" i="24"/>
  <c r="W230" i="24"/>
  <c r="T230" i="24"/>
  <c r="U230" i="24"/>
  <c r="D230" i="24"/>
  <c r="F230" i="24"/>
  <c r="E230" i="24"/>
  <c r="Q230" i="24"/>
  <c r="R230" i="24"/>
  <c r="L230" i="24"/>
  <c r="P230" i="24"/>
  <c r="G230" i="24"/>
  <c r="S230" i="24"/>
  <c r="M230" i="24"/>
  <c r="N230" i="24"/>
  <c r="I230" i="24"/>
  <c r="O230" i="24"/>
  <c r="H230" i="24"/>
  <c r="V230" i="24"/>
  <c r="P30" i="24"/>
  <c r="W30" i="24"/>
  <c r="T30" i="24"/>
  <c r="V30" i="24"/>
  <c r="N30" i="24"/>
  <c r="H30" i="24"/>
  <c r="R30" i="24"/>
  <c r="G30" i="24"/>
  <c r="I30" i="24"/>
  <c r="M30" i="24"/>
  <c r="S30" i="24"/>
  <c r="D30" i="24"/>
  <c r="U30" i="24"/>
  <c r="O30" i="24"/>
  <c r="E30" i="24"/>
  <c r="P311" i="24"/>
  <c r="F311" i="24"/>
  <c r="K311" i="24"/>
  <c r="N311" i="24"/>
  <c r="I311" i="24"/>
  <c r="M311" i="24"/>
  <c r="R311" i="24"/>
  <c r="O311" i="24"/>
  <c r="E311" i="24"/>
  <c r="Q311" i="24"/>
  <c r="G311" i="24"/>
  <c r="D311" i="24"/>
  <c r="U311" i="24"/>
  <c r="S311" i="24"/>
  <c r="F192" i="24"/>
  <c r="M192" i="24"/>
  <c r="W192" i="24"/>
  <c r="Q192" i="24"/>
  <c r="K192" i="24"/>
  <c r="N192" i="24"/>
  <c r="R192" i="24"/>
  <c r="U192" i="24"/>
  <c r="D192" i="24"/>
  <c r="S192" i="24"/>
  <c r="I192" i="24"/>
  <c r="H192" i="24"/>
  <c r="E192" i="24"/>
  <c r="V192" i="24"/>
  <c r="P192" i="24"/>
  <c r="T192" i="24"/>
  <c r="L192" i="24"/>
  <c r="G192" i="24"/>
  <c r="O192" i="24"/>
  <c r="K44" i="24"/>
  <c r="V44" i="24"/>
  <c r="N44" i="24"/>
  <c r="P44" i="24"/>
  <c r="M44" i="24"/>
  <c r="F44" i="24"/>
  <c r="G44" i="24"/>
  <c r="I44" i="24"/>
  <c r="E44" i="24"/>
  <c r="H44" i="24"/>
  <c r="R44" i="24"/>
  <c r="L44" i="24"/>
  <c r="U44" i="24"/>
  <c r="Q44" i="24"/>
  <c r="D44" i="24"/>
  <c r="W44" i="24"/>
  <c r="O44" i="24"/>
  <c r="T44" i="24"/>
  <c r="S44" i="24"/>
  <c r="H258" i="24"/>
  <c r="T258" i="24"/>
  <c r="D258" i="24"/>
  <c r="Q258" i="24"/>
  <c r="S258" i="24"/>
  <c r="W258" i="24"/>
  <c r="O258" i="24"/>
  <c r="F258" i="24"/>
  <c r="I258" i="24"/>
  <c r="K258" i="24"/>
  <c r="V258" i="24"/>
  <c r="M258" i="24"/>
  <c r="P258" i="24"/>
  <c r="E258" i="24"/>
  <c r="L258" i="24"/>
  <c r="N258" i="24"/>
  <c r="U258" i="24"/>
  <c r="R258" i="24"/>
  <c r="G258" i="24"/>
  <c r="Q289" i="24"/>
  <c r="T289" i="24"/>
  <c r="R289" i="24"/>
  <c r="K289" i="24"/>
  <c r="F289" i="24"/>
  <c r="V289" i="24"/>
  <c r="D289" i="24"/>
  <c r="H289" i="24"/>
  <c r="N289" i="24"/>
  <c r="L289" i="24"/>
  <c r="O289" i="24"/>
  <c r="S289" i="24"/>
  <c r="E289" i="24"/>
  <c r="G289" i="24"/>
  <c r="P289" i="24"/>
  <c r="I289" i="24"/>
  <c r="M289" i="24"/>
  <c r="W289" i="24"/>
  <c r="U289" i="24"/>
  <c r="K43" i="24"/>
  <c r="S43" i="24"/>
  <c r="T43" i="24"/>
  <c r="D43" i="24"/>
  <c r="Q43" i="24"/>
  <c r="G43" i="24"/>
  <c r="U43" i="24"/>
  <c r="H43" i="24"/>
  <c r="E43" i="24"/>
  <c r="P43" i="24"/>
  <c r="F43" i="24"/>
  <c r="I43" i="24"/>
  <c r="M43" i="24"/>
  <c r="L43" i="24"/>
  <c r="N43" i="24"/>
  <c r="V43" i="24"/>
  <c r="R43" i="24"/>
  <c r="W43" i="24"/>
  <c r="O43" i="24"/>
  <c r="M169" i="24"/>
  <c r="F169" i="24"/>
  <c r="S169" i="24"/>
  <c r="K169" i="24"/>
  <c r="R169" i="24"/>
  <c r="P169" i="24"/>
  <c r="G169" i="24"/>
  <c r="E169" i="24"/>
  <c r="V169" i="24"/>
  <c r="I169" i="24"/>
  <c r="U169" i="24"/>
  <c r="L169" i="24"/>
  <c r="O169" i="24"/>
  <c r="H169" i="24"/>
  <c r="T23" i="24"/>
  <c r="E23" i="24"/>
  <c r="U23" i="24"/>
  <c r="N23" i="24"/>
  <c r="S23" i="24"/>
  <c r="P23" i="24"/>
  <c r="K23" i="24"/>
  <c r="G23" i="24"/>
  <c r="D23" i="24"/>
  <c r="I23" i="24"/>
  <c r="W23" i="24"/>
  <c r="Q23" i="24"/>
  <c r="L23" i="24"/>
  <c r="M23" i="24"/>
  <c r="R23" i="24"/>
  <c r="H23" i="24"/>
  <c r="V23" i="24"/>
  <c r="F23" i="24"/>
  <c r="O23" i="24"/>
  <c r="S205" i="24"/>
  <c r="E205" i="24"/>
  <c r="L205" i="24"/>
  <c r="I205" i="24"/>
  <c r="G205" i="24"/>
  <c r="F205" i="24"/>
  <c r="U205" i="24"/>
  <c r="R205" i="24"/>
  <c r="Q205" i="24"/>
  <c r="W205" i="24"/>
  <c r="D205" i="24"/>
  <c r="P205" i="24"/>
  <c r="O205" i="24"/>
  <c r="M205" i="24"/>
  <c r="K205" i="24"/>
  <c r="H205" i="24"/>
  <c r="V205" i="24"/>
  <c r="N205" i="24"/>
  <c r="T205" i="24"/>
  <c r="E105" i="24"/>
  <c r="T105" i="24"/>
  <c r="R105" i="24"/>
  <c r="O105" i="24"/>
  <c r="W105" i="24"/>
  <c r="I105" i="24"/>
  <c r="Q105" i="24"/>
  <c r="V105" i="24"/>
  <c r="M105" i="24"/>
  <c r="P105" i="24"/>
  <c r="D105" i="24"/>
  <c r="H105" i="24"/>
  <c r="G105" i="24"/>
  <c r="L105" i="24"/>
  <c r="S105" i="24"/>
  <c r="K105" i="24"/>
  <c r="N105" i="24"/>
  <c r="U105" i="24"/>
  <c r="F105" i="24"/>
  <c r="W379" i="24"/>
  <c r="Q379" i="24"/>
  <c r="M379" i="24"/>
  <c r="H379" i="24"/>
  <c r="V379" i="24"/>
  <c r="I379" i="24"/>
  <c r="R379" i="24"/>
  <c r="N379" i="24"/>
  <c r="U379" i="24"/>
  <c r="F379" i="24"/>
  <c r="T379" i="24"/>
  <c r="L379" i="24"/>
  <c r="D379" i="24"/>
  <c r="E379" i="24"/>
  <c r="K379" i="24"/>
  <c r="O253" i="24"/>
  <c r="P253" i="24"/>
  <c r="W253" i="24"/>
  <c r="G253" i="24"/>
  <c r="R253" i="24"/>
  <c r="D253" i="24"/>
  <c r="H253" i="24"/>
  <c r="Q253" i="24"/>
  <c r="U253" i="24"/>
  <c r="K253" i="24"/>
  <c r="N253" i="24"/>
  <c r="M253" i="24"/>
  <c r="T253" i="24"/>
  <c r="V253" i="24"/>
  <c r="S253" i="24"/>
  <c r="I253" i="24"/>
  <c r="F253" i="24"/>
  <c r="E253" i="24"/>
  <c r="F282" i="24"/>
  <c r="S282" i="24"/>
  <c r="P282" i="24"/>
  <c r="K282" i="24"/>
  <c r="R282" i="24"/>
  <c r="O282" i="24"/>
  <c r="M282" i="24"/>
  <c r="V282" i="24"/>
  <c r="U282" i="24"/>
  <c r="W282" i="24"/>
  <c r="L282" i="24"/>
  <c r="H282" i="24"/>
  <c r="G282" i="24"/>
  <c r="T282" i="24"/>
  <c r="I282" i="24"/>
  <c r="E282" i="24"/>
  <c r="N282" i="24"/>
  <c r="C282" i="24"/>
  <c r="D282" i="24"/>
  <c r="E304" i="24"/>
  <c r="H304" i="24"/>
  <c r="G304" i="24"/>
  <c r="L304" i="24"/>
  <c r="F304" i="24"/>
  <c r="P304" i="24"/>
  <c r="K304" i="24"/>
  <c r="M304" i="24"/>
  <c r="D304" i="24"/>
  <c r="W304" i="24"/>
  <c r="O304" i="24"/>
  <c r="N304" i="24"/>
  <c r="Y315" i="24"/>
  <c r="I304" i="24"/>
  <c r="Q304" i="24"/>
  <c r="U304" i="24"/>
  <c r="S304" i="24"/>
  <c r="R304" i="24"/>
  <c r="V304" i="24"/>
  <c r="T304" i="24"/>
  <c r="O33" i="24"/>
  <c r="S33" i="24"/>
  <c r="L33" i="24"/>
  <c r="H33" i="24"/>
  <c r="T33" i="24"/>
  <c r="E33" i="24"/>
  <c r="Q33" i="24"/>
  <c r="W33" i="24"/>
  <c r="U33" i="24"/>
  <c r="K33" i="24"/>
  <c r="V33" i="24"/>
  <c r="N33" i="24"/>
  <c r="D33" i="24"/>
  <c r="P33" i="24"/>
  <c r="F33" i="24"/>
  <c r="R33" i="24"/>
  <c r="I33" i="24"/>
  <c r="G33" i="24"/>
  <c r="M33" i="24"/>
  <c r="C33" i="24"/>
  <c r="W337" i="24"/>
  <c r="H337" i="24"/>
  <c r="Q337" i="24"/>
  <c r="T337" i="24"/>
  <c r="N337" i="24"/>
  <c r="C337" i="24"/>
  <c r="E337" i="24"/>
  <c r="M337" i="24"/>
  <c r="O337" i="24"/>
  <c r="R337" i="24"/>
  <c r="L337" i="24"/>
  <c r="D337" i="24"/>
  <c r="U337" i="24"/>
  <c r="I337" i="24"/>
  <c r="S337" i="24"/>
  <c r="Q140" i="24"/>
  <c r="O140" i="24"/>
  <c r="W140" i="24"/>
  <c r="M140" i="24"/>
  <c r="K140" i="24"/>
  <c r="U140" i="24"/>
  <c r="H140" i="24"/>
  <c r="F140" i="24"/>
  <c r="P140" i="24"/>
  <c r="T140" i="24"/>
  <c r="I140" i="24"/>
  <c r="E140" i="24"/>
  <c r="L140" i="24"/>
  <c r="D140" i="24"/>
  <c r="V140" i="24"/>
  <c r="R140" i="24"/>
  <c r="N140" i="24"/>
  <c r="S140" i="24"/>
  <c r="G140" i="24"/>
  <c r="M17" i="24"/>
  <c r="P17" i="24"/>
  <c r="V17" i="24"/>
  <c r="R17" i="24"/>
  <c r="W17" i="24"/>
  <c r="S17" i="24"/>
  <c r="H17" i="24"/>
  <c r="N17" i="24"/>
  <c r="T17" i="24"/>
  <c r="E17" i="24"/>
  <c r="Q17" i="24"/>
  <c r="F17" i="24"/>
  <c r="D17" i="24"/>
  <c r="U17" i="24"/>
  <c r="L17" i="24"/>
  <c r="I17" i="24"/>
  <c r="G17" i="24"/>
  <c r="O17" i="24"/>
  <c r="K17" i="24"/>
  <c r="P113" i="24"/>
  <c r="F113" i="24"/>
  <c r="D113" i="24"/>
  <c r="T113" i="24"/>
  <c r="H113" i="24"/>
  <c r="G113" i="24"/>
  <c r="I113" i="24"/>
  <c r="O113" i="24"/>
  <c r="K113" i="24"/>
  <c r="L113" i="24"/>
  <c r="U113" i="24"/>
  <c r="N113" i="24"/>
  <c r="Q113" i="24"/>
  <c r="S113" i="24"/>
  <c r="W113" i="24"/>
  <c r="M113" i="24"/>
  <c r="E113" i="24"/>
  <c r="R113" i="24"/>
  <c r="V113" i="24"/>
  <c r="U139" i="24"/>
  <c r="K139" i="24"/>
  <c r="D139" i="24"/>
  <c r="W139" i="24"/>
  <c r="Q139" i="24"/>
  <c r="G139" i="24"/>
  <c r="T139" i="24"/>
  <c r="L139" i="24"/>
  <c r="R139" i="24"/>
  <c r="F139" i="24"/>
  <c r="P139" i="24"/>
  <c r="I139" i="24"/>
  <c r="S139" i="24"/>
  <c r="M139" i="24"/>
  <c r="N139" i="24"/>
  <c r="O139" i="24"/>
  <c r="V139" i="24"/>
  <c r="E139" i="24"/>
  <c r="H139" i="24"/>
  <c r="R29" i="24"/>
  <c r="O29" i="24"/>
  <c r="U29" i="24"/>
  <c r="P29" i="24"/>
  <c r="M29" i="24"/>
  <c r="L29" i="24"/>
  <c r="D29" i="24"/>
  <c r="Q29" i="24"/>
  <c r="W29" i="24"/>
  <c r="G29" i="24"/>
  <c r="T29" i="24"/>
  <c r="V29" i="24"/>
  <c r="I29" i="24"/>
  <c r="N29" i="24"/>
  <c r="S29" i="24"/>
  <c r="E29" i="24"/>
  <c r="K29" i="24"/>
  <c r="H29" i="24"/>
  <c r="C29" i="24"/>
  <c r="R120" i="24"/>
  <c r="K120" i="24"/>
  <c r="P120" i="24"/>
  <c r="E120" i="24"/>
  <c r="O120" i="24"/>
  <c r="D120" i="24"/>
  <c r="F120" i="24"/>
  <c r="T120" i="24"/>
  <c r="H120" i="24"/>
  <c r="N120" i="24"/>
  <c r="L120" i="24"/>
  <c r="G120" i="24"/>
  <c r="S120" i="24"/>
  <c r="M120" i="24"/>
  <c r="V120" i="24"/>
  <c r="Q120" i="24"/>
  <c r="U120" i="24"/>
  <c r="I120" i="24"/>
  <c r="W120" i="24"/>
  <c r="S26" i="24"/>
  <c r="H26" i="24"/>
  <c r="K26" i="24"/>
  <c r="L26" i="24"/>
  <c r="U26" i="24"/>
  <c r="W26" i="24"/>
  <c r="M26" i="24"/>
  <c r="P26" i="24"/>
  <c r="I26" i="24"/>
  <c r="Q26" i="24"/>
  <c r="E26" i="24"/>
  <c r="F26" i="24"/>
  <c r="N26" i="24"/>
  <c r="D26" i="24"/>
  <c r="G26" i="24"/>
  <c r="R26" i="24"/>
  <c r="O26" i="24"/>
  <c r="V26" i="24"/>
  <c r="T26" i="24"/>
  <c r="C26" i="24"/>
  <c r="M349" i="24"/>
  <c r="R349" i="24"/>
  <c r="G349" i="24"/>
  <c r="U349" i="24"/>
  <c r="F349" i="24"/>
  <c r="O349" i="24"/>
  <c r="V349" i="24"/>
  <c r="K349" i="24"/>
  <c r="P349" i="24"/>
  <c r="N349" i="24"/>
  <c r="Q349" i="24"/>
  <c r="D349" i="24"/>
  <c r="L349" i="24"/>
  <c r="S349" i="24"/>
  <c r="H349" i="24"/>
  <c r="W211" i="24"/>
  <c r="R211" i="24"/>
  <c r="G211" i="24"/>
  <c r="M211" i="24"/>
  <c r="E211" i="24"/>
  <c r="T211" i="24"/>
  <c r="I211" i="24"/>
  <c r="O211" i="24"/>
  <c r="N211" i="24"/>
  <c r="H211" i="24"/>
  <c r="V211" i="24"/>
  <c r="Q211" i="24"/>
  <c r="F211" i="24"/>
  <c r="K211" i="24"/>
  <c r="O328" i="24"/>
  <c r="L328" i="24"/>
  <c r="K328" i="24"/>
  <c r="N328" i="24"/>
  <c r="V328" i="24"/>
  <c r="F328" i="24"/>
  <c r="S328" i="24"/>
  <c r="U328" i="24"/>
  <c r="Q328" i="24"/>
  <c r="E328" i="24"/>
  <c r="P328" i="24"/>
  <c r="G328" i="24"/>
  <c r="D328" i="24"/>
  <c r="H328" i="24"/>
  <c r="T328" i="24"/>
  <c r="Y339" i="24"/>
  <c r="W328" i="24"/>
  <c r="R328" i="24"/>
  <c r="M328" i="24"/>
  <c r="I328" i="24"/>
  <c r="C328" i="24"/>
  <c r="N187" i="24"/>
  <c r="V187" i="24"/>
  <c r="K187" i="24"/>
  <c r="R187" i="24"/>
  <c r="I187" i="24"/>
  <c r="Q187" i="24"/>
  <c r="D187" i="24"/>
  <c r="O187" i="24"/>
  <c r="H187" i="24"/>
  <c r="F187" i="24"/>
  <c r="E187" i="24"/>
  <c r="U187" i="24"/>
  <c r="T187" i="24"/>
  <c r="L187" i="24"/>
  <c r="Q78" i="24"/>
  <c r="P78" i="24"/>
  <c r="G78" i="24"/>
  <c r="D78" i="24"/>
  <c r="E78" i="24"/>
  <c r="L78" i="24"/>
  <c r="T78" i="24"/>
  <c r="K78" i="24"/>
  <c r="F78" i="24"/>
  <c r="R78" i="24"/>
  <c r="M78" i="24"/>
  <c r="O78" i="24"/>
  <c r="S78" i="24"/>
  <c r="U78" i="24"/>
  <c r="C78" i="24"/>
  <c r="S201" i="24"/>
  <c r="N201" i="24"/>
  <c r="W201" i="24"/>
  <c r="U201" i="24"/>
  <c r="R201" i="24"/>
  <c r="K201" i="24"/>
  <c r="V201" i="24"/>
  <c r="H201" i="24"/>
  <c r="P201" i="24"/>
  <c r="O201" i="24"/>
  <c r="D201" i="24"/>
  <c r="G201" i="24"/>
  <c r="F201" i="24"/>
  <c r="M201" i="24"/>
  <c r="I381" i="24"/>
  <c r="W381" i="24"/>
  <c r="T381" i="24"/>
  <c r="P381" i="24"/>
  <c r="N381" i="24"/>
  <c r="L381" i="24"/>
  <c r="G381" i="24"/>
  <c r="M381" i="24"/>
  <c r="F381" i="24"/>
  <c r="E381" i="24"/>
  <c r="R381" i="24"/>
  <c r="Q381" i="24"/>
  <c r="U381" i="24"/>
  <c r="V381" i="24"/>
  <c r="C381" i="24"/>
  <c r="E319" i="24"/>
  <c r="U319" i="24"/>
  <c r="P319" i="24"/>
  <c r="S319" i="24"/>
  <c r="O319" i="24"/>
  <c r="Q319" i="24"/>
  <c r="F319" i="24"/>
  <c r="W319" i="24"/>
  <c r="H319" i="24"/>
  <c r="N319" i="24"/>
  <c r="D319" i="24"/>
  <c r="K319" i="24"/>
  <c r="V319" i="24"/>
  <c r="I319" i="24"/>
  <c r="T319" i="24"/>
  <c r="R319" i="24"/>
  <c r="G319" i="24"/>
  <c r="L319" i="24"/>
  <c r="M319" i="24"/>
  <c r="C319" i="24"/>
  <c r="E338" i="24"/>
  <c r="T338" i="24"/>
  <c r="N338" i="24"/>
  <c r="V338" i="24"/>
  <c r="P338" i="24"/>
  <c r="Q338" i="24"/>
  <c r="S338" i="24"/>
  <c r="G338" i="24"/>
  <c r="F338" i="24"/>
  <c r="O338" i="24"/>
  <c r="H338" i="24"/>
  <c r="M338" i="24"/>
  <c r="R338" i="24"/>
  <c r="L338" i="24"/>
  <c r="U338" i="24"/>
  <c r="K338" i="24"/>
  <c r="I338" i="24"/>
  <c r="W338" i="24"/>
  <c r="C338" i="24"/>
  <c r="F51" i="24"/>
  <c r="W51" i="24"/>
  <c r="V51" i="24"/>
  <c r="Q51" i="24"/>
  <c r="K51" i="24"/>
  <c r="T51" i="24"/>
  <c r="S51" i="24"/>
  <c r="M51" i="24"/>
  <c r="H51" i="24"/>
  <c r="P51" i="24"/>
  <c r="R51" i="24"/>
  <c r="E51" i="24"/>
  <c r="I51" i="24"/>
  <c r="D51" i="24"/>
  <c r="U51" i="24"/>
  <c r="L51" i="24"/>
  <c r="O51" i="24"/>
  <c r="G51" i="24"/>
  <c r="N51" i="24"/>
  <c r="C51" i="24"/>
  <c r="I284" i="24"/>
  <c r="R284" i="24"/>
  <c r="N284" i="24"/>
  <c r="L284" i="24"/>
  <c r="W284" i="24"/>
  <c r="Q284" i="24"/>
  <c r="U284" i="24"/>
  <c r="H284" i="24"/>
  <c r="D284" i="24"/>
  <c r="E284" i="24"/>
  <c r="O284" i="24"/>
  <c r="T284" i="24"/>
  <c r="P284" i="24"/>
  <c r="M284" i="24"/>
  <c r="V284" i="24"/>
  <c r="F284" i="24"/>
  <c r="K284" i="24"/>
  <c r="G284" i="24"/>
  <c r="S284" i="24"/>
  <c r="F298" i="24"/>
  <c r="U298" i="24"/>
  <c r="W298" i="24"/>
  <c r="E298" i="24"/>
  <c r="G298" i="24"/>
  <c r="S298" i="24"/>
  <c r="P298" i="24"/>
  <c r="V298" i="24"/>
  <c r="K298" i="24"/>
  <c r="M298" i="24"/>
  <c r="N298" i="24"/>
  <c r="T298" i="24"/>
  <c r="H298" i="24"/>
  <c r="D298" i="24"/>
  <c r="O298" i="24"/>
  <c r="L298" i="24"/>
  <c r="Q298" i="24"/>
  <c r="I298" i="24"/>
  <c r="R298" i="24"/>
  <c r="C298" i="24"/>
  <c r="U397" i="24"/>
  <c r="D397" i="24"/>
  <c r="G397" i="24"/>
  <c r="N397" i="24"/>
  <c r="T397" i="24"/>
  <c r="V397" i="24"/>
  <c r="R397" i="24"/>
  <c r="I397" i="24"/>
  <c r="H397" i="24"/>
  <c r="W397" i="24"/>
  <c r="L397" i="24"/>
  <c r="S397" i="24"/>
  <c r="Q397" i="24"/>
  <c r="P397" i="24"/>
  <c r="E397" i="24"/>
  <c r="M397" i="24"/>
  <c r="F397" i="24"/>
  <c r="K397" i="24"/>
  <c r="O397" i="24"/>
  <c r="C397" i="24"/>
  <c r="C339" i="24"/>
  <c r="C154" i="24"/>
  <c r="C44" i="24"/>
  <c r="L30" i="24"/>
  <c r="E111" i="24"/>
  <c r="M67" i="24"/>
  <c r="F362" i="24"/>
  <c r="K381" i="24"/>
  <c r="E201" i="24"/>
  <c r="L276" i="24"/>
  <c r="S187" i="24"/>
  <c r="O379" i="24"/>
  <c r="V263" i="24"/>
  <c r="L311" i="24"/>
  <c r="H296" i="24"/>
  <c r="T349" i="24"/>
  <c r="U93" i="24"/>
  <c r="Q47" i="24"/>
  <c r="W54" i="24"/>
  <c r="O54" i="24"/>
  <c r="M54" i="24"/>
  <c r="U54" i="24"/>
  <c r="T54" i="24"/>
  <c r="L54" i="24"/>
  <c r="F54" i="24"/>
  <c r="N54" i="24"/>
  <c r="D54" i="24"/>
  <c r="S54" i="24"/>
  <c r="P54" i="24"/>
  <c r="I54" i="24"/>
  <c r="G54" i="24"/>
  <c r="V54" i="24"/>
  <c r="Q54" i="24"/>
  <c r="E54" i="24"/>
  <c r="H54" i="24"/>
  <c r="K54" i="24"/>
  <c r="R54" i="24"/>
  <c r="J362" i="24"/>
  <c r="J23" i="24"/>
  <c r="U89" i="24"/>
  <c r="T89" i="24"/>
  <c r="P89" i="24"/>
  <c r="L89" i="24"/>
  <c r="E89" i="24"/>
  <c r="F89" i="24"/>
  <c r="K89" i="24"/>
  <c r="N89" i="24"/>
  <c r="W89" i="24"/>
  <c r="H89" i="24"/>
  <c r="Q89" i="24"/>
  <c r="O89" i="24"/>
  <c r="G89" i="24"/>
  <c r="S89" i="24"/>
  <c r="D89" i="24"/>
  <c r="R89" i="24"/>
  <c r="M89" i="24"/>
  <c r="I89" i="24"/>
  <c r="V89" i="24"/>
  <c r="G239" i="24"/>
  <c r="T239" i="24"/>
  <c r="D239" i="24"/>
  <c r="F239" i="24"/>
  <c r="R239" i="24"/>
  <c r="K239" i="24"/>
  <c r="U239" i="24"/>
  <c r="Q239" i="24"/>
  <c r="P239" i="24"/>
  <c r="M239" i="24"/>
  <c r="L239" i="24"/>
  <c r="S239" i="24"/>
  <c r="E239" i="24"/>
  <c r="H239" i="24"/>
  <c r="V239" i="24"/>
  <c r="N239" i="24"/>
  <c r="O239" i="24"/>
  <c r="W239" i="24"/>
  <c r="I239" i="24"/>
  <c r="J67" i="24"/>
  <c r="S343" i="24"/>
  <c r="L343" i="24"/>
  <c r="V343" i="24"/>
  <c r="W343" i="24"/>
  <c r="U343" i="24"/>
  <c r="D343" i="24"/>
  <c r="P343" i="24"/>
  <c r="E343" i="24"/>
  <c r="O343" i="24"/>
  <c r="K343" i="24"/>
  <c r="T343" i="24"/>
  <c r="I343" i="24"/>
  <c r="G343" i="24"/>
  <c r="M343" i="24"/>
  <c r="Q343" i="24"/>
  <c r="F343" i="24"/>
  <c r="H343" i="24"/>
  <c r="N343" i="24"/>
  <c r="R343" i="24"/>
  <c r="J142" i="24"/>
  <c r="D95" i="24"/>
  <c r="F95" i="24"/>
  <c r="H95" i="24"/>
  <c r="N95" i="24"/>
  <c r="G95" i="24"/>
  <c r="S95" i="24"/>
  <c r="O95" i="24"/>
  <c r="E95" i="24"/>
  <c r="W95" i="24"/>
  <c r="I95" i="24"/>
  <c r="V95" i="24"/>
  <c r="R95" i="24"/>
  <c r="P95" i="24"/>
  <c r="T95" i="24"/>
  <c r="M95" i="24"/>
  <c r="L95" i="24"/>
  <c r="K95" i="24"/>
  <c r="Q95" i="24"/>
  <c r="U95" i="24"/>
  <c r="J276" i="24"/>
  <c r="D97" i="24"/>
  <c r="H97" i="24"/>
  <c r="U97" i="24"/>
  <c r="R97" i="24"/>
  <c r="T97" i="24"/>
  <c r="S97" i="24"/>
  <c r="O97" i="24"/>
  <c r="V97" i="24"/>
  <c r="L97" i="24"/>
  <c r="P97" i="24"/>
  <c r="N97" i="24"/>
  <c r="F97" i="24"/>
  <c r="W97" i="24"/>
  <c r="M97" i="24"/>
  <c r="Q97" i="24"/>
  <c r="I97" i="24"/>
  <c r="K97" i="24"/>
  <c r="E97" i="24"/>
  <c r="G97" i="24"/>
  <c r="S68" i="24"/>
  <c r="T68" i="24"/>
  <c r="H68" i="24"/>
  <c r="P68" i="24"/>
  <c r="O68" i="24"/>
  <c r="F68" i="24"/>
  <c r="K68" i="24"/>
  <c r="N68" i="24"/>
  <c r="U68" i="24"/>
  <c r="D68" i="24"/>
  <c r="R68" i="24"/>
  <c r="W68" i="24"/>
  <c r="Q68" i="24"/>
  <c r="M68" i="24"/>
  <c r="V68" i="24"/>
  <c r="I68" i="24"/>
  <c r="L68" i="24"/>
  <c r="G68" i="24"/>
  <c r="E68" i="24"/>
  <c r="Q229" i="24"/>
  <c r="R229" i="24"/>
  <c r="U229" i="24"/>
  <c r="N229" i="24"/>
  <c r="H229" i="24"/>
  <c r="P229" i="24"/>
  <c r="F229" i="24"/>
  <c r="M229" i="24"/>
  <c r="O229" i="24"/>
  <c r="L229" i="24"/>
  <c r="I229" i="24"/>
  <c r="D229" i="24"/>
  <c r="S229" i="24"/>
  <c r="K229" i="24"/>
  <c r="E229" i="24"/>
  <c r="W229" i="24"/>
  <c r="V229" i="24"/>
  <c r="G229" i="24"/>
  <c r="T229" i="24"/>
  <c r="J105" i="24"/>
  <c r="O350" i="24"/>
  <c r="G350" i="24"/>
  <c r="T350" i="24"/>
  <c r="V350" i="24"/>
  <c r="R350" i="24"/>
  <c r="W350" i="24"/>
  <c r="I350" i="24"/>
  <c r="N350" i="24"/>
  <c r="E350" i="24"/>
  <c r="F350" i="24"/>
  <c r="D350" i="24"/>
  <c r="S350" i="24"/>
  <c r="K350" i="24"/>
  <c r="U350" i="24"/>
  <c r="M350" i="24"/>
  <c r="H350" i="24"/>
  <c r="P350" i="24"/>
  <c r="L350" i="24"/>
  <c r="Q350" i="24"/>
  <c r="I110" i="24"/>
  <c r="D110" i="24"/>
  <c r="H110" i="24"/>
  <c r="O110" i="24"/>
  <c r="V110" i="24"/>
  <c r="S110" i="24"/>
  <c r="K110" i="24"/>
  <c r="P110" i="24"/>
  <c r="Q110" i="24"/>
  <c r="M110" i="24"/>
  <c r="L110" i="24"/>
  <c r="F110" i="24"/>
  <c r="R110" i="24"/>
  <c r="W110" i="24"/>
  <c r="U110" i="24"/>
  <c r="G110" i="24"/>
  <c r="T110" i="24"/>
  <c r="N110" i="24"/>
  <c r="E110" i="24"/>
  <c r="J379" i="24"/>
  <c r="F299" i="24"/>
  <c r="O299" i="24"/>
  <c r="D299" i="24"/>
  <c r="T299" i="24"/>
  <c r="L299" i="24"/>
  <c r="U299" i="24"/>
  <c r="M299" i="24"/>
  <c r="P299" i="24"/>
  <c r="V299" i="24"/>
  <c r="H299" i="24"/>
  <c r="N299" i="24"/>
  <c r="I299" i="24"/>
  <c r="Q299" i="24"/>
  <c r="S299" i="24"/>
  <c r="G299" i="24"/>
  <c r="M8" i="24"/>
  <c r="W8" i="24"/>
  <c r="H8" i="24"/>
  <c r="I8" i="24"/>
  <c r="P8" i="24"/>
  <c r="F8" i="24"/>
  <c r="Q8" i="24"/>
  <c r="U8" i="24"/>
  <c r="K8" i="24"/>
  <c r="D8" i="24"/>
  <c r="N8" i="24"/>
  <c r="S8" i="24"/>
  <c r="G8" i="24"/>
  <c r="T8" i="24"/>
  <c r="V8" i="24"/>
  <c r="R8" i="24"/>
  <c r="O8" i="24"/>
  <c r="L8" i="24"/>
  <c r="J253" i="24"/>
  <c r="V242" i="24"/>
  <c r="U242" i="24"/>
  <c r="D242" i="24"/>
  <c r="H242" i="24"/>
  <c r="O242" i="24"/>
  <c r="G242" i="24"/>
  <c r="P242" i="24"/>
  <c r="Q242" i="24"/>
  <c r="F242" i="24"/>
  <c r="S242" i="24"/>
  <c r="N242" i="24"/>
  <c r="T242" i="24"/>
  <c r="R242" i="24"/>
  <c r="L242" i="24"/>
  <c r="J25" i="24"/>
  <c r="W102" i="24"/>
  <c r="T102" i="24"/>
  <c r="P102" i="24"/>
  <c r="E102" i="24"/>
  <c r="G102" i="24"/>
  <c r="I102" i="24"/>
  <c r="R102" i="24"/>
  <c r="K102" i="24"/>
  <c r="S102" i="24"/>
  <c r="V102" i="24"/>
  <c r="H102" i="24"/>
  <c r="Q102" i="24"/>
  <c r="N102" i="24"/>
  <c r="D102" i="24"/>
  <c r="L102" i="24"/>
  <c r="O102" i="24"/>
  <c r="M102" i="24"/>
  <c r="U102" i="24"/>
  <c r="F102" i="24"/>
  <c r="I4" i="24"/>
  <c r="D9" i="24"/>
  <c r="P9" i="24"/>
  <c r="T9" i="24"/>
  <c r="S9" i="24"/>
  <c r="I9" i="24"/>
  <c r="U9" i="24"/>
  <c r="M9" i="24"/>
  <c r="W9" i="24"/>
  <c r="O9" i="24"/>
  <c r="L9" i="24"/>
  <c r="K9" i="24"/>
  <c r="E9" i="24"/>
  <c r="R9" i="24"/>
  <c r="F9" i="24"/>
  <c r="H9" i="24"/>
  <c r="Q9" i="24"/>
  <c r="G9" i="24"/>
  <c r="N9" i="24"/>
  <c r="V9" i="24"/>
  <c r="O35" i="24"/>
  <c r="H35" i="24"/>
  <c r="V35" i="24"/>
  <c r="D35" i="24"/>
  <c r="E35" i="24"/>
  <c r="K35" i="24"/>
  <c r="Q35" i="24"/>
  <c r="G35" i="24"/>
  <c r="W35" i="24"/>
  <c r="N35" i="24"/>
  <c r="R35" i="24"/>
  <c r="F35" i="24"/>
  <c r="I35" i="24"/>
  <c r="P35" i="24"/>
  <c r="S35" i="24"/>
  <c r="L35" i="24"/>
  <c r="T35" i="24"/>
  <c r="M35" i="24"/>
  <c r="U35" i="24"/>
  <c r="R236" i="24"/>
  <c r="T236" i="24"/>
  <c r="P236" i="24"/>
  <c r="K236" i="24"/>
  <c r="L236" i="24"/>
  <c r="V236" i="24"/>
  <c r="S236" i="24"/>
  <c r="H236" i="24"/>
  <c r="D236" i="24"/>
  <c r="G236" i="24"/>
  <c r="O236" i="24"/>
  <c r="E236" i="24"/>
  <c r="N236" i="24"/>
  <c r="F236" i="24"/>
  <c r="U236" i="24"/>
  <c r="Q236" i="24"/>
  <c r="W236" i="24"/>
  <c r="I236" i="24"/>
  <c r="M236" i="24"/>
  <c r="S157" i="24"/>
  <c r="U157" i="24"/>
  <c r="G157" i="24"/>
  <c r="E157" i="24"/>
  <c r="W157" i="24"/>
  <c r="N157" i="24"/>
  <c r="O157" i="24"/>
  <c r="F157" i="24"/>
  <c r="L157" i="24"/>
  <c r="Q157" i="24"/>
  <c r="D157" i="24"/>
  <c r="V157" i="24"/>
  <c r="M157" i="24"/>
  <c r="P157" i="24"/>
  <c r="H157" i="24"/>
  <c r="K157" i="24"/>
  <c r="I157" i="24"/>
  <c r="R157" i="24"/>
  <c r="W73" i="24"/>
  <c r="V73" i="24"/>
  <c r="O73" i="24"/>
  <c r="U73" i="24"/>
  <c r="S73" i="24"/>
  <c r="F73" i="24"/>
  <c r="R73" i="24"/>
  <c r="I73" i="24"/>
  <c r="Q73" i="24"/>
  <c r="G73" i="24"/>
  <c r="N73" i="24"/>
  <c r="H73" i="24"/>
  <c r="L73" i="24"/>
  <c r="D73" i="24"/>
  <c r="E73" i="24"/>
  <c r="T73" i="24"/>
  <c r="M73" i="24"/>
  <c r="P73" i="24"/>
  <c r="K73" i="24"/>
  <c r="N327" i="24"/>
  <c r="Q327" i="24"/>
  <c r="R327" i="24"/>
  <c r="E327" i="24"/>
  <c r="W327" i="24"/>
  <c r="F327" i="24"/>
  <c r="S327" i="24"/>
  <c r="V327" i="24"/>
  <c r="G327" i="24"/>
  <c r="O327" i="24"/>
  <c r="L327" i="24"/>
  <c r="M327" i="24"/>
  <c r="H327" i="24"/>
  <c r="K327" i="24"/>
  <c r="I327" i="24"/>
  <c r="D327" i="24"/>
  <c r="P327" i="24"/>
  <c r="U327" i="24"/>
  <c r="T327" i="24"/>
  <c r="J304" i="24"/>
  <c r="D279" i="24"/>
  <c r="P279" i="24"/>
  <c r="W279" i="24"/>
  <c r="L279" i="24"/>
  <c r="K279" i="24"/>
  <c r="F279" i="24"/>
  <c r="T279" i="24"/>
  <c r="G279" i="24"/>
  <c r="O279" i="24"/>
  <c r="E279" i="24"/>
  <c r="U279" i="24"/>
  <c r="V279" i="24"/>
  <c r="N279" i="24"/>
  <c r="Q279" i="24"/>
  <c r="M279" i="24"/>
  <c r="I279" i="24"/>
  <c r="R279" i="24"/>
  <c r="S279" i="24"/>
  <c r="H279" i="24"/>
  <c r="N179" i="24"/>
  <c r="O179" i="24"/>
  <c r="M179" i="24"/>
  <c r="G179" i="24"/>
  <c r="K179" i="24"/>
  <c r="W179" i="24"/>
  <c r="L179" i="24"/>
  <c r="Q179" i="24"/>
  <c r="I179" i="24"/>
  <c r="D179" i="24"/>
  <c r="E179" i="24"/>
  <c r="H179" i="24"/>
  <c r="S179" i="24"/>
  <c r="P179" i="24"/>
  <c r="F179" i="24"/>
  <c r="T179" i="24"/>
  <c r="V179" i="24"/>
  <c r="U179" i="24"/>
  <c r="R179" i="24"/>
  <c r="V124" i="24"/>
  <c r="T124" i="24"/>
  <c r="P124" i="24"/>
  <c r="O124" i="24"/>
  <c r="E124" i="24"/>
  <c r="K124" i="24"/>
  <c r="F124" i="24"/>
  <c r="D124" i="24"/>
  <c r="W124" i="24"/>
  <c r="I124" i="24"/>
  <c r="Y135" i="24"/>
  <c r="R124" i="24"/>
  <c r="M124" i="24"/>
  <c r="U124" i="24"/>
  <c r="H124" i="24"/>
  <c r="Q124" i="24"/>
  <c r="G124" i="24"/>
  <c r="L124" i="24"/>
  <c r="N124" i="24"/>
  <c r="S124" i="24"/>
  <c r="E240" i="24"/>
  <c r="L240" i="24"/>
  <c r="I240" i="24"/>
  <c r="Q240" i="24"/>
  <c r="F240" i="24"/>
  <c r="M240" i="24"/>
  <c r="V240" i="24"/>
  <c r="T240" i="24"/>
  <c r="O240" i="24"/>
  <c r="R240" i="24"/>
  <c r="W240" i="24"/>
  <c r="P240" i="24"/>
  <c r="K240" i="24"/>
  <c r="G240" i="24"/>
  <c r="S240" i="24"/>
  <c r="C240" i="24"/>
  <c r="J140" i="24"/>
  <c r="W378" i="24"/>
  <c r="K378" i="24"/>
  <c r="E378" i="24"/>
  <c r="O378" i="24"/>
  <c r="Q378" i="24"/>
  <c r="D378" i="24"/>
  <c r="P378" i="24"/>
  <c r="I378" i="24"/>
  <c r="F378" i="24"/>
  <c r="H378" i="24"/>
  <c r="T378" i="24"/>
  <c r="V378" i="24"/>
  <c r="R378" i="24"/>
  <c r="U378" i="24"/>
  <c r="G378" i="24"/>
  <c r="N378" i="24"/>
  <c r="S378" i="24"/>
  <c r="M378" i="24"/>
  <c r="V22" i="24"/>
  <c r="T22" i="24"/>
  <c r="H22" i="24"/>
  <c r="I22" i="24"/>
  <c r="D22" i="24"/>
  <c r="R22" i="24"/>
  <c r="S22" i="24"/>
  <c r="P22" i="24"/>
  <c r="N22" i="24"/>
  <c r="U22" i="24"/>
  <c r="F22" i="24"/>
  <c r="W22" i="24"/>
  <c r="Q22" i="24"/>
  <c r="E22" i="24"/>
  <c r="G22" i="24"/>
  <c r="M22" i="24"/>
  <c r="L22" i="24"/>
  <c r="K22" i="24"/>
  <c r="C22" i="24"/>
  <c r="J17" i="24"/>
  <c r="D217" i="24"/>
  <c r="R217" i="24"/>
  <c r="W217" i="24"/>
  <c r="L217" i="24"/>
  <c r="K217" i="24"/>
  <c r="Q217" i="24"/>
  <c r="G217" i="24"/>
  <c r="U217" i="24"/>
  <c r="M217" i="24"/>
  <c r="E217" i="24"/>
  <c r="F217" i="24"/>
  <c r="O217" i="24"/>
  <c r="N217" i="24"/>
  <c r="H217" i="24"/>
  <c r="I217" i="24"/>
  <c r="V217" i="24"/>
  <c r="P217" i="24"/>
  <c r="T217" i="24"/>
  <c r="S217" i="24"/>
  <c r="M99" i="24"/>
  <c r="F99" i="24"/>
  <c r="S99" i="24"/>
  <c r="N99" i="24"/>
  <c r="P99" i="24"/>
  <c r="K99" i="24"/>
  <c r="W99" i="24"/>
  <c r="L99" i="24"/>
  <c r="G99" i="24"/>
  <c r="R99" i="24"/>
  <c r="T99" i="24"/>
  <c r="Q99" i="24"/>
  <c r="U99" i="24"/>
  <c r="V99" i="24"/>
  <c r="H99" i="24"/>
  <c r="I99" i="24"/>
  <c r="O99" i="24"/>
  <c r="E99" i="24"/>
  <c r="D99" i="24"/>
  <c r="C99" i="24"/>
  <c r="T380" i="24"/>
  <c r="F380" i="24"/>
  <c r="D380" i="24"/>
  <c r="G380" i="24"/>
  <c r="K380" i="24"/>
  <c r="U380" i="24"/>
  <c r="L380" i="24"/>
  <c r="R380" i="24"/>
  <c r="E380" i="24"/>
  <c r="W380" i="24"/>
  <c r="H380" i="24"/>
  <c r="I380" i="24"/>
  <c r="P380" i="24"/>
  <c r="N380" i="24"/>
  <c r="O380" i="24"/>
  <c r="Q380" i="24"/>
  <c r="M380" i="24"/>
  <c r="C380" i="24"/>
  <c r="V380" i="24"/>
  <c r="J139" i="24"/>
  <c r="I156" i="24"/>
  <c r="M156" i="24"/>
  <c r="K156" i="24"/>
  <c r="U156" i="24"/>
  <c r="S156" i="24"/>
  <c r="H156" i="24"/>
  <c r="G156" i="24"/>
  <c r="W156" i="24"/>
  <c r="R156" i="24"/>
  <c r="F156" i="24"/>
  <c r="T156" i="24"/>
  <c r="D156" i="24"/>
  <c r="E156" i="24"/>
  <c r="Q156" i="24"/>
  <c r="O156" i="24"/>
  <c r="N156" i="24"/>
  <c r="P156" i="24"/>
  <c r="L156" i="24"/>
  <c r="V156" i="24"/>
  <c r="D69" i="24"/>
  <c r="G69" i="24"/>
  <c r="K69" i="24"/>
  <c r="M69" i="24"/>
  <c r="P69" i="24"/>
  <c r="U69" i="24"/>
  <c r="E69" i="24"/>
  <c r="R69" i="24"/>
  <c r="H69" i="24"/>
  <c r="V69" i="24"/>
  <c r="O69" i="24"/>
  <c r="S69" i="24"/>
  <c r="W69" i="24"/>
  <c r="L69" i="24"/>
  <c r="F69" i="24"/>
  <c r="N69" i="24"/>
  <c r="T69" i="24"/>
  <c r="C69" i="24"/>
  <c r="I69" i="24"/>
  <c r="J120" i="24"/>
  <c r="M103" i="24"/>
  <c r="I103" i="24"/>
  <c r="V103" i="24"/>
  <c r="F103" i="24"/>
  <c r="L103" i="24"/>
  <c r="D103" i="24"/>
  <c r="S103" i="24"/>
  <c r="U103" i="24"/>
  <c r="K103" i="24"/>
  <c r="E103" i="24"/>
  <c r="W103" i="24"/>
  <c r="R103" i="24"/>
  <c r="G103" i="24"/>
  <c r="H103" i="24"/>
  <c r="N103" i="24"/>
  <c r="T103" i="24"/>
  <c r="P103" i="24"/>
  <c r="O103" i="24"/>
  <c r="Q103" i="24"/>
  <c r="N281" i="24"/>
  <c r="Q281" i="24"/>
  <c r="D281" i="24"/>
  <c r="W281" i="24"/>
  <c r="F281" i="24"/>
  <c r="S281" i="24"/>
  <c r="P281" i="24"/>
  <c r="U281" i="24"/>
  <c r="E281" i="24"/>
  <c r="T281" i="24"/>
  <c r="R281" i="24"/>
  <c r="M281" i="24"/>
  <c r="V281" i="24"/>
  <c r="O281" i="24"/>
  <c r="I281" i="24"/>
  <c r="H281" i="24"/>
  <c r="C281" i="24"/>
  <c r="G281" i="24"/>
  <c r="K281" i="24"/>
  <c r="J349" i="24"/>
  <c r="U153" i="24"/>
  <c r="M153" i="24"/>
  <c r="I153" i="24"/>
  <c r="N153" i="24"/>
  <c r="O153" i="24"/>
  <c r="E153" i="24"/>
  <c r="T153" i="24"/>
  <c r="H153" i="24"/>
  <c r="Q153" i="24"/>
  <c r="F153" i="24"/>
  <c r="V153" i="24"/>
  <c r="W153" i="24"/>
  <c r="G153" i="24"/>
  <c r="P153" i="24"/>
  <c r="G126" i="24"/>
  <c r="R126" i="24"/>
  <c r="I126" i="24"/>
  <c r="Q126" i="24"/>
  <c r="E126" i="24"/>
  <c r="W126" i="24"/>
  <c r="H126" i="24"/>
  <c r="P126" i="24"/>
  <c r="N126" i="24"/>
  <c r="F126" i="24"/>
  <c r="V126" i="24"/>
  <c r="S126" i="24"/>
  <c r="T126" i="24"/>
  <c r="O126" i="24"/>
  <c r="U126" i="24"/>
  <c r="D126" i="24"/>
  <c r="L126" i="24"/>
  <c r="K126" i="24"/>
  <c r="M126" i="24"/>
  <c r="C126" i="24"/>
  <c r="J211" i="24"/>
  <c r="V203" i="24"/>
  <c r="F203" i="24"/>
  <c r="R203" i="24"/>
  <c r="D203" i="24"/>
  <c r="L203" i="24"/>
  <c r="W203" i="24"/>
  <c r="I203" i="24"/>
  <c r="G203" i="24"/>
  <c r="E203" i="24"/>
  <c r="Q203" i="24"/>
  <c r="M203" i="24"/>
  <c r="T203" i="24"/>
  <c r="H203" i="24"/>
  <c r="O203" i="24"/>
  <c r="F7" i="24"/>
  <c r="O7" i="24"/>
  <c r="T7" i="24"/>
  <c r="P7" i="24"/>
  <c r="M7" i="24"/>
  <c r="E7" i="24"/>
  <c r="N7" i="24"/>
  <c r="H7" i="24"/>
  <c r="S7" i="24"/>
  <c r="K7" i="24"/>
  <c r="C7" i="24"/>
  <c r="Q7" i="24"/>
  <c r="U7" i="24"/>
  <c r="L7" i="24"/>
  <c r="R7" i="24"/>
  <c r="D7" i="24"/>
  <c r="J187" i="24"/>
  <c r="R227" i="24"/>
  <c r="D227" i="24"/>
  <c r="V227" i="24"/>
  <c r="E227" i="24"/>
  <c r="N227" i="24"/>
  <c r="K227" i="24"/>
  <c r="O227" i="24"/>
  <c r="L227" i="24"/>
  <c r="U227" i="24"/>
  <c r="M227" i="24"/>
  <c r="W227" i="24"/>
  <c r="I227" i="24"/>
  <c r="P227" i="24"/>
  <c r="T227" i="24"/>
  <c r="G12" i="24"/>
  <c r="U12" i="24"/>
  <c r="T12" i="24"/>
  <c r="I12" i="24"/>
  <c r="V12" i="24"/>
  <c r="W12" i="24"/>
  <c r="K12" i="24"/>
  <c r="P12" i="24"/>
  <c r="H12" i="24"/>
  <c r="O12" i="24"/>
  <c r="N12" i="24"/>
  <c r="Q12" i="24"/>
  <c r="L12" i="24"/>
  <c r="E12" i="24"/>
  <c r="R12" i="24"/>
  <c r="M12" i="24"/>
  <c r="S12" i="24"/>
  <c r="D12" i="24"/>
  <c r="F12" i="24"/>
  <c r="C12" i="24"/>
  <c r="J201" i="24"/>
  <c r="N394" i="24"/>
  <c r="M394" i="24"/>
  <c r="G394" i="24"/>
  <c r="O394" i="24"/>
  <c r="E394" i="24"/>
  <c r="K394" i="24"/>
  <c r="F394" i="24"/>
  <c r="R394" i="24"/>
  <c r="H394" i="24"/>
  <c r="V394" i="24"/>
  <c r="U394" i="24"/>
  <c r="D394" i="24"/>
  <c r="P394" i="24"/>
  <c r="I394" i="24"/>
  <c r="N252" i="24"/>
  <c r="O252" i="24"/>
  <c r="L252" i="24"/>
  <c r="K252" i="24"/>
  <c r="S252" i="24"/>
  <c r="E252" i="24"/>
  <c r="G252" i="24"/>
  <c r="U252" i="24"/>
  <c r="M252" i="24"/>
  <c r="R252" i="24"/>
  <c r="Q252" i="24"/>
  <c r="H252" i="24"/>
  <c r="W252" i="24"/>
  <c r="V252" i="24"/>
  <c r="D252" i="24"/>
  <c r="F252" i="24"/>
  <c r="P252" i="24"/>
  <c r="I252" i="24"/>
  <c r="T252" i="24"/>
  <c r="C252" i="24"/>
  <c r="J263" i="24"/>
  <c r="Q208" i="24"/>
  <c r="F208" i="24"/>
  <c r="V208" i="24"/>
  <c r="P208" i="24"/>
  <c r="G208" i="24"/>
  <c r="K208" i="24"/>
  <c r="R208" i="24"/>
  <c r="W208" i="24"/>
  <c r="T208" i="24"/>
  <c r="U208" i="24"/>
  <c r="I208" i="24"/>
  <c r="O208" i="24"/>
  <c r="Y219" i="24"/>
  <c r="S208" i="24"/>
  <c r="E208" i="24"/>
  <c r="N208" i="24"/>
  <c r="H208" i="24"/>
  <c r="M208" i="24"/>
  <c r="L208" i="24"/>
  <c r="D208" i="24"/>
  <c r="F37" i="24"/>
  <c r="T37" i="24"/>
  <c r="D37" i="24"/>
  <c r="P37" i="24"/>
  <c r="U37" i="24"/>
  <c r="L37" i="24"/>
  <c r="W37" i="24"/>
  <c r="M37" i="24"/>
  <c r="K37" i="24"/>
  <c r="N37" i="24"/>
  <c r="Q37" i="24"/>
  <c r="V37" i="24"/>
  <c r="O37" i="24"/>
  <c r="R37" i="24"/>
  <c r="I37" i="24"/>
  <c r="S37" i="24"/>
  <c r="G37" i="24"/>
  <c r="E37" i="24"/>
  <c r="H37" i="24"/>
  <c r="C37" i="24"/>
  <c r="R277" i="24"/>
  <c r="D277" i="24"/>
  <c r="U277" i="24"/>
  <c r="E277" i="24"/>
  <c r="N277" i="24"/>
  <c r="L277" i="24"/>
  <c r="K277" i="24"/>
  <c r="P277" i="24"/>
  <c r="H277" i="24"/>
  <c r="Q277" i="24"/>
  <c r="M277" i="24"/>
  <c r="G277" i="24"/>
  <c r="F277" i="24"/>
  <c r="O277" i="24"/>
  <c r="T277" i="24"/>
  <c r="W277" i="24"/>
  <c r="S277" i="24"/>
  <c r="V277" i="24"/>
  <c r="I277" i="24"/>
  <c r="G159" i="24"/>
  <c r="E159" i="24"/>
  <c r="M159" i="24"/>
  <c r="N159" i="24"/>
  <c r="U159" i="24"/>
  <c r="I159" i="24"/>
  <c r="D159" i="24"/>
  <c r="S159" i="24"/>
  <c r="Q159" i="24"/>
  <c r="R159" i="24"/>
  <c r="L159" i="24"/>
  <c r="V159" i="24"/>
  <c r="H159" i="24"/>
  <c r="F159" i="24"/>
  <c r="P159" i="24"/>
  <c r="W159" i="24"/>
  <c r="K159" i="24"/>
  <c r="T159" i="24"/>
  <c r="O159" i="24"/>
  <c r="C159" i="24"/>
  <c r="U287" i="24"/>
  <c r="D287" i="24"/>
  <c r="V287" i="24"/>
  <c r="M287" i="24"/>
  <c r="F287" i="24"/>
  <c r="E287" i="24"/>
  <c r="R287" i="24"/>
  <c r="N287" i="24"/>
  <c r="G287" i="24"/>
  <c r="I287" i="24"/>
  <c r="T287" i="24"/>
  <c r="Q287" i="24"/>
  <c r="L287" i="24"/>
  <c r="O287" i="24"/>
  <c r="W287" i="24"/>
  <c r="H287" i="24"/>
  <c r="K287" i="24"/>
  <c r="S287" i="24"/>
  <c r="P287" i="24"/>
  <c r="F14" i="24"/>
  <c r="H14" i="24"/>
  <c r="G14" i="24"/>
  <c r="N14" i="24"/>
  <c r="P14" i="24"/>
  <c r="W14" i="24"/>
  <c r="I14" i="24"/>
  <c r="Q14" i="24"/>
  <c r="O14" i="24"/>
  <c r="V14" i="24"/>
  <c r="U14" i="24"/>
  <c r="L14" i="24"/>
  <c r="M14" i="24"/>
  <c r="R14" i="24"/>
  <c r="S14" i="24"/>
  <c r="D14" i="24"/>
  <c r="K14" i="24"/>
  <c r="T14" i="24"/>
  <c r="E14" i="24"/>
  <c r="C14" i="24"/>
  <c r="T323" i="24"/>
  <c r="F323" i="24"/>
  <c r="R323" i="24"/>
  <c r="G323" i="24"/>
  <c r="I323" i="24"/>
  <c r="W323" i="24"/>
  <c r="E323" i="24"/>
  <c r="O323" i="24"/>
  <c r="Q323" i="24"/>
  <c r="P323" i="24"/>
  <c r="L323" i="24"/>
  <c r="D323" i="24"/>
  <c r="M323" i="24"/>
  <c r="K323" i="24"/>
  <c r="N323" i="24"/>
  <c r="H323" i="24"/>
  <c r="U323" i="24"/>
  <c r="V323" i="24"/>
  <c r="S323" i="24"/>
  <c r="Q216" i="24"/>
  <c r="O216" i="24"/>
  <c r="D216" i="24"/>
  <c r="U216" i="24"/>
  <c r="S216" i="24"/>
  <c r="W216" i="24"/>
  <c r="T216" i="24"/>
  <c r="G216" i="24"/>
  <c r="E216" i="24"/>
  <c r="I216" i="24"/>
  <c r="R216" i="24"/>
  <c r="V216" i="24"/>
  <c r="L216" i="24"/>
  <c r="M216" i="24"/>
  <c r="P216" i="24"/>
  <c r="F216" i="24"/>
  <c r="H216" i="24"/>
  <c r="N216" i="24"/>
  <c r="K216" i="24"/>
  <c r="C216" i="24"/>
  <c r="J284" i="24"/>
  <c r="H151" i="24"/>
  <c r="F151" i="24"/>
  <c r="K151" i="24"/>
  <c r="Q151" i="24"/>
  <c r="P151" i="24"/>
  <c r="O151" i="24"/>
  <c r="W151" i="24"/>
  <c r="E151" i="24"/>
  <c r="M151" i="24"/>
  <c r="G151" i="24"/>
  <c r="I151" i="24"/>
  <c r="U151" i="24"/>
  <c r="D151" i="24"/>
  <c r="T151" i="24"/>
  <c r="S151" i="24"/>
  <c r="R151" i="24"/>
  <c r="L151" i="24"/>
  <c r="V151" i="24"/>
  <c r="N151" i="24"/>
  <c r="P176" i="24"/>
  <c r="O176" i="24"/>
  <c r="L176" i="24"/>
  <c r="M176" i="24"/>
  <c r="Q176" i="24"/>
  <c r="I176" i="24"/>
  <c r="T176" i="24"/>
  <c r="S176" i="24"/>
  <c r="E176" i="24"/>
  <c r="R176" i="24"/>
  <c r="V176" i="24"/>
  <c r="U176" i="24"/>
  <c r="H176" i="24"/>
  <c r="W176" i="24"/>
  <c r="N176" i="24"/>
  <c r="K176" i="24"/>
  <c r="G176" i="24"/>
  <c r="D176" i="24"/>
  <c r="F176" i="24"/>
  <c r="C176" i="24"/>
  <c r="Q326" i="24"/>
  <c r="H326" i="24"/>
  <c r="V326" i="24"/>
  <c r="M326" i="24"/>
  <c r="U326" i="24"/>
  <c r="R326" i="24"/>
  <c r="O326" i="24"/>
  <c r="D326" i="24"/>
  <c r="K326" i="24"/>
  <c r="E326" i="24"/>
  <c r="N326" i="24"/>
  <c r="T326" i="24"/>
  <c r="L326" i="24"/>
  <c r="W326" i="24"/>
  <c r="G326" i="24"/>
  <c r="F326" i="24"/>
  <c r="I326" i="24"/>
  <c r="S326" i="24"/>
  <c r="P326" i="24"/>
  <c r="O4" i="24"/>
  <c r="L4" i="24"/>
  <c r="C183" i="24"/>
  <c r="C367" i="24"/>
  <c r="C250" i="24"/>
  <c r="C314" i="24"/>
  <c r="C11" i="24"/>
  <c r="C121" i="24"/>
  <c r="C272" i="24"/>
  <c r="C245" i="24"/>
  <c r="C117" i="24"/>
  <c r="C376" i="24"/>
  <c r="C366" i="24"/>
  <c r="C222" i="24"/>
  <c r="C311" i="24"/>
  <c r="C39" i="24"/>
  <c r="C47" i="24"/>
  <c r="C152" i="24"/>
  <c r="C327" i="24"/>
  <c r="C113" i="24"/>
  <c r="C321" i="24"/>
  <c r="K367" i="24"/>
  <c r="F367" i="24"/>
  <c r="Q394" i="24"/>
  <c r="G337" i="24"/>
  <c r="P337" i="24"/>
  <c r="K30" i="24"/>
  <c r="N128" i="24"/>
  <c r="S128" i="24"/>
  <c r="T325" i="24"/>
  <c r="D377" i="24"/>
  <c r="D148" i="24"/>
  <c r="O148" i="24"/>
  <c r="V209" i="24"/>
  <c r="O98" i="24"/>
  <c r="W242" i="24"/>
  <c r="K242" i="24"/>
  <c r="F218" i="24"/>
  <c r="D381" i="24"/>
  <c r="T201" i="24"/>
  <c r="L201" i="24"/>
  <c r="V265" i="24"/>
  <c r="M165" i="24"/>
  <c r="K38" i="24"/>
  <c r="G227" i="24"/>
  <c r="G144" i="24"/>
  <c r="M303" i="24"/>
  <c r="H387" i="24"/>
  <c r="H264" i="24"/>
  <c r="N132" i="24"/>
  <c r="D169" i="24"/>
  <c r="V7" i="24"/>
  <c r="E235" i="24"/>
  <c r="I389" i="24"/>
  <c r="S203" i="24"/>
  <c r="E278" i="24"/>
  <c r="S286" i="24"/>
  <c r="F286" i="24"/>
  <c r="W78" i="24"/>
  <c r="G187" i="24"/>
  <c r="H240" i="24"/>
  <c r="R45" i="24"/>
  <c r="E314" i="24"/>
  <c r="G379" i="24"/>
  <c r="K275" i="24"/>
  <c r="W352" i="24"/>
  <c r="F352" i="24"/>
  <c r="V166" i="24"/>
  <c r="R160" i="24"/>
  <c r="V291" i="24"/>
  <c r="K299" i="24"/>
  <c r="S211" i="24"/>
  <c r="D211" i="24"/>
  <c r="S88" i="24"/>
  <c r="V354" i="24"/>
  <c r="W183" i="24"/>
  <c r="R183" i="24"/>
  <c r="S153" i="24"/>
  <c r="M222" i="24"/>
  <c r="N313" i="24"/>
  <c r="U263" i="24"/>
  <c r="G263" i="24"/>
  <c r="R333" i="24"/>
  <c r="W382" i="24"/>
  <c r="N363" i="24"/>
  <c r="N188" i="24"/>
  <c r="T321" i="24"/>
  <c r="E315" i="24"/>
  <c r="P315" i="24"/>
  <c r="H125" i="24"/>
  <c r="Q171" i="24"/>
  <c r="K340" i="24"/>
  <c r="S340" i="24"/>
  <c r="O257" i="24"/>
  <c r="H311" i="24"/>
  <c r="T296" i="24"/>
  <c r="Q10" i="24"/>
  <c r="R10" i="24"/>
  <c r="M147" i="24"/>
  <c r="L226" i="24"/>
  <c r="I74" i="24"/>
  <c r="W106" i="24"/>
  <c r="V106" i="24"/>
  <c r="O309" i="24"/>
  <c r="E134" i="24"/>
  <c r="G361" i="24"/>
  <c r="E349" i="24"/>
  <c r="K96" i="24"/>
  <c r="W96" i="24"/>
  <c r="W297" i="24"/>
  <c r="M366" i="24"/>
  <c r="M285" i="24"/>
  <c r="I285" i="24"/>
  <c r="O22" i="24"/>
  <c r="V259" i="24"/>
  <c r="F29" i="24"/>
  <c r="E8" i="24"/>
  <c r="Q69" i="24"/>
  <c r="N154" i="24"/>
  <c r="U308" i="24"/>
  <c r="N339" i="24"/>
  <c r="I339" i="24"/>
  <c r="T339" i="24"/>
  <c r="V339" i="24"/>
  <c r="M339" i="24"/>
  <c r="W339" i="24"/>
  <c r="P339" i="24"/>
  <c r="R339" i="24"/>
  <c r="S339" i="24"/>
  <c r="L339" i="24"/>
  <c r="O339" i="24"/>
  <c r="E339" i="24"/>
  <c r="K339" i="24"/>
  <c r="F339" i="24"/>
  <c r="T336" i="24"/>
  <c r="I336" i="24"/>
  <c r="R336" i="24"/>
  <c r="O336" i="24"/>
  <c r="L336" i="24"/>
  <c r="H336" i="24"/>
  <c r="S336" i="24"/>
  <c r="D336" i="24"/>
  <c r="F336" i="24"/>
  <c r="E336" i="24"/>
  <c r="V336" i="24"/>
  <c r="K336" i="24"/>
  <c r="N336" i="24"/>
  <c r="M336" i="24"/>
  <c r="W336" i="24"/>
  <c r="P336" i="24"/>
  <c r="G336" i="24"/>
  <c r="Q336" i="24"/>
  <c r="U336" i="24"/>
  <c r="L224" i="24"/>
  <c r="F224" i="24"/>
  <c r="D224" i="24"/>
  <c r="K224" i="24"/>
  <c r="I224" i="24"/>
  <c r="S224" i="24"/>
  <c r="N224" i="24"/>
  <c r="G224" i="24"/>
  <c r="R224" i="24"/>
  <c r="W224" i="24"/>
  <c r="E224" i="24"/>
  <c r="P224" i="24"/>
  <c r="U224" i="24"/>
  <c r="O224" i="24"/>
  <c r="Q224" i="24"/>
  <c r="V224" i="24"/>
  <c r="T224" i="24"/>
  <c r="M224" i="24"/>
  <c r="H224" i="24"/>
  <c r="M306" i="24"/>
  <c r="H306" i="24"/>
  <c r="I306" i="24"/>
  <c r="D306" i="24"/>
  <c r="Q306" i="24"/>
  <c r="L306" i="24"/>
  <c r="N306" i="24"/>
  <c r="U306" i="24"/>
  <c r="E306" i="24"/>
  <c r="W306" i="24"/>
  <c r="G306" i="24"/>
  <c r="F306" i="24"/>
  <c r="P306" i="24"/>
  <c r="K306" i="24"/>
  <c r="T306" i="24"/>
  <c r="O306" i="24"/>
  <c r="R306" i="24"/>
  <c r="S306" i="24"/>
  <c r="Q93" i="24"/>
  <c r="N93" i="24"/>
  <c r="R93" i="24"/>
  <c r="M93" i="24"/>
  <c r="T93" i="24"/>
  <c r="L93" i="24"/>
  <c r="D93" i="24"/>
  <c r="P93" i="24"/>
  <c r="S93" i="24"/>
  <c r="K93" i="24"/>
  <c r="I93" i="24"/>
  <c r="W93" i="24"/>
  <c r="G93" i="24"/>
  <c r="E93" i="24"/>
  <c r="V93" i="24"/>
  <c r="Q228" i="24"/>
  <c r="O228" i="24"/>
  <c r="T228" i="24"/>
  <c r="S228" i="24"/>
  <c r="R228" i="24"/>
  <c r="K228" i="24"/>
  <c r="W228" i="24"/>
  <c r="G228" i="24"/>
  <c r="U228" i="24"/>
  <c r="I228" i="24"/>
  <c r="L228" i="24"/>
  <c r="M228" i="24"/>
  <c r="P228" i="24"/>
  <c r="F228" i="24"/>
  <c r="E228" i="24"/>
  <c r="H228" i="24"/>
  <c r="D228" i="24"/>
  <c r="V228" i="24"/>
  <c r="N47" i="24"/>
  <c r="O47" i="24"/>
  <c r="P47" i="24"/>
  <c r="D47" i="24"/>
  <c r="R47" i="24"/>
  <c r="U47" i="24"/>
  <c r="T47" i="24"/>
  <c r="K47" i="24"/>
  <c r="L47" i="24"/>
  <c r="F47" i="24"/>
  <c r="E47" i="24"/>
  <c r="M47" i="24"/>
  <c r="G47" i="24"/>
  <c r="V47" i="24"/>
  <c r="I47" i="24"/>
  <c r="H47" i="24"/>
  <c r="S47" i="24"/>
  <c r="G189" i="24"/>
  <c r="K189" i="24"/>
  <c r="O189" i="24"/>
  <c r="H189" i="24"/>
  <c r="P189" i="24"/>
  <c r="Q189" i="24"/>
  <c r="F189" i="24"/>
  <c r="M189" i="24"/>
  <c r="L189" i="24"/>
  <c r="S189" i="24"/>
  <c r="I189" i="24"/>
  <c r="D189" i="24"/>
  <c r="U189" i="24"/>
  <c r="R189" i="24"/>
  <c r="E189" i="24"/>
  <c r="V189" i="24"/>
  <c r="T189" i="24"/>
  <c r="N189" i="24"/>
  <c r="W189" i="24"/>
  <c r="V177" i="24"/>
  <c r="U177" i="24"/>
  <c r="G177" i="24"/>
  <c r="T177" i="24"/>
  <c r="K177" i="24"/>
  <c r="F177" i="24"/>
  <c r="L177" i="24"/>
  <c r="O177" i="24"/>
  <c r="D177" i="24"/>
  <c r="H177" i="24"/>
  <c r="S177" i="24"/>
  <c r="Q177" i="24"/>
  <c r="N177" i="24"/>
  <c r="W177" i="24"/>
  <c r="R177" i="24"/>
  <c r="E177" i="24"/>
  <c r="M177" i="24"/>
  <c r="I177" i="24"/>
  <c r="P177" i="24"/>
  <c r="O362" i="24"/>
  <c r="T362" i="24"/>
  <c r="N362" i="24"/>
  <c r="I362" i="24"/>
  <c r="V362" i="24"/>
  <c r="W362" i="24"/>
  <c r="R362" i="24"/>
  <c r="S362" i="24"/>
  <c r="L362" i="24"/>
  <c r="E362" i="24"/>
  <c r="K362" i="24"/>
  <c r="G362" i="24"/>
  <c r="P362" i="24"/>
  <c r="Q362" i="24"/>
  <c r="O115" i="24"/>
  <c r="V115" i="24"/>
  <c r="S115" i="24"/>
  <c r="R115" i="24"/>
  <c r="U115" i="24"/>
  <c r="M115" i="24"/>
  <c r="L115" i="24"/>
  <c r="H115" i="24"/>
  <c r="D115" i="24"/>
  <c r="E115" i="24"/>
  <c r="K115" i="24"/>
  <c r="F115" i="24"/>
  <c r="I115" i="24"/>
  <c r="P115" i="24"/>
  <c r="G115" i="24"/>
  <c r="N115" i="24"/>
  <c r="W115" i="24"/>
  <c r="Q115" i="24"/>
  <c r="T115" i="24"/>
  <c r="U133" i="24"/>
  <c r="V133" i="24"/>
  <c r="R133" i="24"/>
  <c r="M133" i="24"/>
  <c r="T133" i="24"/>
  <c r="N133" i="24"/>
  <c r="L133" i="24"/>
  <c r="I133" i="24"/>
  <c r="D133" i="24"/>
  <c r="K133" i="24"/>
  <c r="H133" i="24"/>
  <c r="F133" i="24"/>
  <c r="O133" i="24"/>
  <c r="Q133" i="24"/>
  <c r="E133" i="24"/>
  <c r="P133" i="24"/>
  <c r="S133" i="24"/>
  <c r="W133" i="24"/>
  <c r="G133" i="24"/>
  <c r="S402" i="24"/>
  <c r="P402" i="24"/>
  <c r="U402" i="24"/>
  <c r="T402" i="24"/>
  <c r="G402" i="24"/>
  <c r="I402" i="24"/>
  <c r="V402" i="24"/>
  <c r="N402" i="24"/>
  <c r="L402" i="24"/>
  <c r="Q402" i="24"/>
  <c r="O402" i="24"/>
  <c r="W402" i="24"/>
  <c r="K402" i="24"/>
  <c r="F402" i="24"/>
  <c r="E402" i="24"/>
  <c r="R402" i="24"/>
  <c r="D402" i="24"/>
  <c r="H402" i="24"/>
  <c r="M402" i="24"/>
  <c r="T248" i="24"/>
  <c r="V248" i="24"/>
  <c r="O248" i="24"/>
  <c r="N248" i="24"/>
  <c r="M248" i="24"/>
  <c r="W248" i="24"/>
  <c r="Q248" i="24"/>
  <c r="I248" i="24"/>
  <c r="L248" i="24"/>
  <c r="U248" i="24"/>
  <c r="P248" i="24"/>
  <c r="D248" i="24"/>
  <c r="K248" i="24"/>
  <c r="F248" i="24"/>
  <c r="G248" i="24"/>
  <c r="E248" i="24"/>
  <c r="R248" i="24"/>
  <c r="S248" i="24"/>
  <c r="I16" i="24"/>
  <c r="G16" i="24"/>
  <c r="L16" i="24"/>
  <c r="S16" i="24"/>
  <c r="K16" i="24"/>
  <c r="O16" i="24"/>
  <c r="F16" i="24"/>
  <c r="R16" i="24"/>
  <c r="E16" i="24"/>
  <c r="M16" i="24"/>
  <c r="U16" i="24"/>
  <c r="H16" i="24"/>
  <c r="Q16" i="24"/>
  <c r="D16" i="24"/>
  <c r="N16" i="24"/>
  <c r="Y27" i="24"/>
  <c r="T16" i="24"/>
  <c r="V16" i="24"/>
  <c r="W16" i="24"/>
  <c r="P16" i="24"/>
  <c r="O112" i="24"/>
  <c r="P112" i="24"/>
  <c r="T112" i="24"/>
  <c r="Y123" i="24"/>
  <c r="Q112" i="24"/>
  <c r="S112" i="24"/>
  <c r="H112" i="24"/>
  <c r="L112" i="24"/>
  <c r="W112" i="24"/>
  <c r="U112" i="24"/>
  <c r="N112" i="24"/>
  <c r="F112" i="24"/>
  <c r="R112" i="24"/>
  <c r="I112" i="24"/>
  <c r="K112" i="24"/>
  <c r="G112" i="24"/>
  <c r="D112" i="24"/>
  <c r="E112" i="24"/>
  <c r="V112" i="24"/>
  <c r="U111" i="24"/>
  <c r="K111" i="24"/>
  <c r="L111" i="24"/>
  <c r="T111" i="24"/>
  <c r="W111" i="24"/>
  <c r="R111" i="24"/>
  <c r="M111" i="24"/>
  <c r="S111" i="24"/>
  <c r="F111" i="24"/>
  <c r="D111" i="24"/>
  <c r="G111" i="24"/>
  <c r="I111" i="24"/>
  <c r="H111" i="24"/>
  <c r="O111" i="24"/>
  <c r="D18" i="24"/>
  <c r="O18" i="24"/>
  <c r="T18" i="24"/>
  <c r="Q18" i="24"/>
  <c r="P18" i="24"/>
  <c r="L18" i="24"/>
  <c r="K18" i="24"/>
  <c r="I18" i="24"/>
  <c r="W18" i="24"/>
  <c r="U18" i="24"/>
  <c r="S18" i="24"/>
  <c r="H18" i="24"/>
  <c r="E18" i="24"/>
  <c r="G18" i="24"/>
  <c r="M18" i="24"/>
  <c r="V18" i="24"/>
  <c r="R18" i="24"/>
  <c r="F18" i="24"/>
  <c r="N18" i="24"/>
  <c r="P288" i="24"/>
  <c r="T288" i="24"/>
  <c r="F288" i="24"/>
  <c r="W288" i="24"/>
  <c r="N288" i="24"/>
  <c r="I288" i="24"/>
  <c r="G288" i="24"/>
  <c r="O288" i="24"/>
  <c r="H288" i="24"/>
  <c r="M288" i="24"/>
  <c r="S288" i="24"/>
  <c r="D288" i="24"/>
  <c r="L288" i="24"/>
  <c r="U288" i="24"/>
  <c r="R288" i="24"/>
  <c r="Q288" i="24"/>
  <c r="E288" i="24"/>
  <c r="V288" i="24"/>
  <c r="F141" i="24"/>
  <c r="G141" i="24"/>
  <c r="K141" i="24"/>
  <c r="E141" i="24"/>
  <c r="L141" i="24"/>
  <c r="W141" i="24"/>
  <c r="P141" i="24"/>
  <c r="I141" i="24"/>
  <c r="M141" i="24"/>
  <c r="H141" i="24"/>
  <c r="S141" i="24"/>
  <c r="D141" i="24"/>
  <c r="N141" i="24"/>
  <c r="V141" i="24"/>
  <c r="O141" i="24"/>
  <c r="U141" i="24"/>
  <c r="R141" i="24"/>
  <c r="Q141" i="24"/>
  <c r="T141" i="24"/>
  <c r="P67" i="24"/>
  <c r="S67" i="24"/>
  <c r="D67" i="24"/>
  <c r="H67" i="24"/>
  <c r="Q67" i="24"/>
  <c r="G67" i="24"/>
  <c r="O67" i="24"/>
  <c r="I67" i="24"/>
  <c r="V67" i="24"/>
  <c r="T67" i="24"/>
  <c r="F67" i="24"/>
  <c r="W67" i="24"/>
  <c r="N67" i="24"/>
  <c r="L67" i="24"/>
  <c r="F53" i="24"/>
  <c r="T53" i="24"/>
  <c r="R53" i="24"/>
  <c r="M53" i="24"/>
  <c r="W53" i="24"/>
  <c r="L53" i="24"/>
  <c r="H53" i="24"/>
  <c r="P53" i="24"/>
  <c r="N53" i="24"/>
  <c r="I53" i="24"/>
  <c r="K53" i="24"/>
  <c r="G53" i="24"/>
  <c r="S53" i="24"/>
  <c r="O53" i="24"/>
  <c r="D53" i="24"/>
  <c r="V53" i="24"/>
  <c r="E53" i="24"/>
  <c r="U53" i="24"/>
  <c r="Q53" i="24"/>
  <c r="D142" i="24"/>
  <c r="Q142" i="24"/>
  <c r="R142" i="24"/>
  <c r="U142" i="24"/>
  <c r="W142" i="24"/>
  <c r="H142" i="24"/>
  <c r="G142" i="24"/>
  <c r="E142" i="24"/>
  <c r="I142" i="24"/>
  <c r="V142" i="24"/>
  <c r="M142" i="24"/>
  <c r="F142" i="24"/>
  <c r="T142" i="24"/>
  <c r="N142" i="24"/>
  <c r="P142" i="24"/>
  <c r="P276" i="24"/>
  <c r="V276" i="24"/>
  <c r="W276" i="24"/>
  <c r="D276" i="24"/>
  <c r="E276" i="24"/>
  <c r="R276" i="24"/>
  <c r="Q276" i="24"/>
  <c r="O276" i="24"/>
  <c r="M276" i="24"/>
  <c r="S276" i="24"/>
  <c r="N276" i="24"/>
  <c r="T276" i="24"/>
  <c r="H276" i="24"/>
  <c r="U276" i="24"/>
  <c r="K276" i="24"/>
  <c r="Q374" i="24"/>
  <c r="T374" i="24"/>
  <c r="F374" i="24"/>
  <c r="H374" i="24"/>
  <c r="D374" i="24"/>
  <c r="W374" i="24"/>
  <c r="U374" i="24"/>
  <c r="N374" i="24"/>
  <c r="M374" i="24"/>
  <c r="G374" i="24"/>
  <c r="O374" i="24"/>
  <c r="I374" i="24"/>
  <c r="V374" i="24"/>
  <c r="P374" i="24"/>
  <c r="L374" i="24"/>
  <c r="R374" i="24"/>
  <c r="S374" i="24"/>
  <c r="E374" i="24"/>
  <c r="K374" i="24"/>
  <c r="N221" i="24"/>
  <c r="O221" i="24"/>
  <c r="Q221" i="24"/>
  <c r="E221" i="24"/>
  <c r="V221" i="24"/>
  <c r="L221" i="24"/>
  <c r="R221" i="24"/>
  <c r="T221" i="24"/>
  <c r="W221" i="24"/>
  <c r="S221" i="24"/>
  <c r="G221" i="24"/>
  <c r="H221" i="24"/>
  <c r="K221" i="24"/>
  <c r="I221" i="24"/>
  <c r="P221" i="24"/>
  <c r="D221" i="24"/>
  <c r="M221" i="24"/>
  <c r="F221" i="24"/>
  <c r="U221" i="24"/>
  <c r="T25" i="24"/>
  <c r="M25" i="24"/>
  <c r="N25" i="24"/>
  <c r="L25" i="24"/>
  <c r="E25" i="24"/>
  <c r="I25" i="24"/>
  <c r="F25" i="24"/>
  <c r="W25" i="24"/>
  <c r="G25" i="24"/>
  <c r="P25" i="24"/>
  <c r="K25" i="24"/>
  <c r="V25" i="24"/>
  <c r="U25" i="24"/>
  <c r="H25" i="24"/>
  <c r="O219" i="24"/>
  <c r="S219" i="24"/>
  <c r="R219" i="24"/>
  <c r="T219" i="24"/>
  <c r="Q219" i="24"/>
  <c r="V219" i="24"/>
  <c r="G219" i="24"/>
  <c r="L219" i="24"/>
  <c r="D219" i="24"/>
  <c r="M219" i="24"/>
  <c r="U219" i="24"/>
  <c r="I219" i="24"/>
  <c r="E219" i="24"/>
  <c r="F219" i="24"/>
  <c r="W219" i="24"/>
  <c r="K219" i="24"/>
  <c r="N219" i="24"/>
  <c r="H219" i="24"/>
  <c r="P219" i="24"/>
  <c r="D6" i="24"/>
  <c r="F6" i="24"/>
  <c r="E6" i="24"/>
  <c r="M6" i="24"/>
  <c r="K6" i="24"/>
  <c r="O6" i="24"/>
  <c r="T6" i="24"/>
  <c r="W6" i="24"/>
  <c r="P6" i="24"/>
  <c r="I6" i="24"/>
  <c r="R6" i="24"/>
  <c r="N6" i="24"/>
  <c r="Q6" i="24"/>
  <c r="L6" i="24"/>
  <c r="S6" i="24"/>
  <c r="U6" i="24"/>
  <c r="H6" i="24"/>
  <c r="V6" i="24"/>
  <c r="C6" i="24"/>
  <c r="G6" i="24"/>
  <c r="F70" i="24"/>
  <c r="N70" i="24"/>
  <c r="D70" i="24"/>
  <c r="T70" i="24"/>
  <c r="R70" i="24"/>
  <c r="M70" i="24"/>
  <c r="W70" i="24"/>
  <c r="E70" i="24"/>
  <c r="G70" i="24"/>
  <c r="S70" i="24"/>
  <c r="U70" i="24"/>
  <c r="H70" i="24"/>
  <c r="P70" i="24"/>
  <c r="K70" i="24"/>
  <c r="V70" i="24"/>
  <c r="O70" i="24"/>
  <c r="I70" i="24"/>
  <c r="L70" i="24"/>
  <c r="Q70" i="24"/>
  <c r="M260" i="24"/>
  <c r="O260" i="24"/>
  <c r="D260" i="24"/>
  <c r="P260" i="24"/>
  <c r="K260" i="24"/>
  <c r="T260" i="24"/>
  <c r="E260" i="24"/>
  <c r="I260" i="24"/>
  <c r="H260" i="24"/>
  <c r="Q260" i="24"/>
  <c r="F260" i="24"/>
  <c r="V260" i="24"/>
  <c r="N260" i="24"/>
  <c r="W260" i="24"/>
  <c r="S260" i="24"/>
  <c r="R260" i="24"/>
  <c r="U260" i="24"/>
  <c r="G260" i="24"/>
  <c r="L260" i="24"/>
  <c r="C260" i="24"/>
  <c r="P81" i="24"/>
  <c r="I81" i="24"/>
  <c r="S81" i="24"/>
  <c r="F81" i="24"/>
  <c r="V81" i="24"/>
  <c r="W81" i="24"/>
  <c r="O81" i="24"/>
  <c r="K81" i="24"/>
  <c r="M81" i="24"/>
  <c r="N81" i="24"/>
  <c r="H81" i="24"/>
  <c r="G81" i="24"/>
  <c r="D81" i="24"/>
  <c r="R81" i="24"/>
  <c r="L81" i="24"/>
  <c r="U81" i="24"/>
  <c r="T81" i="24"/>
  <c r="Q81" i="24"/>
  <c r="E81" i="24"/>
  <c r="V198" i="24"/>
  <c r="K198" i="24"/>
  <c r="E198" i="24"/>
  <c r="U198" i="24"/>
  <c r="I198" i="24"/>
  <c r="S198" i="24"/>
  <c r="O198" i="24"/>
  <c r="H198" i="24"/>
  <c r="Q198" i="24"/>
  <c r="W198" i="24"/>
  <c r="P198" i="24"/>
  <c r="M198" i="24"/>
  <c r="T198" i="24"/>
  <c r="N198" i="24"/>
  <c r="R198" i="24"/>
  <c r="L198" i="24"/>
  <c r="D198" i="24"/>
  <c r="F198" i="24"/>
  <c r="G198" i="24"/>
  <c r="R322" i="24"/>
  <c r="Q322" i="24"/>
  <c r="U322" i="24"/>
  <c r="S322" i="24"/>
  <c r="N322" i="24"/>
  <c r="D322" i="24"/>
  <c r="I322" i="24"/>
  <c r="M322" i="24"/>
  <c r="H322" i="24"/>
  <c r="K322" i="24"/>
  <c r="W322" i="24"/>
  <c r="E322" i="24"/>
  <c r="P322" i="24"/>
  <c r="L322" i="24"/>
  <c r="V322" i="24"/>
  <c r="T322" i="24"/>
  <c r="O322" i="24"/>
  <c r="G322" i="24"/>
  <c r="F322" i="24"/>
  <c r="C322" i="24"/>
  <c r="I266" i="24"/>
  <c r="Q266" i="24"/>
  <c r="G266" i="24"/>
  <c r="N266" i="24"/>
  <c r="F266" i="24"/>
  <c r="P266" i="24"/>
  <c r="T266" i="24"/>
  <c r="D266" i="24"/>
  <c r="H266" i="24"/>
  <c r="O266" i="24"/>
  <c r="M266" i="24"/>
  <c r="V266" i="24"/>
  <c r="S266" i="24"/>
  <c r="R266" i="24"/>
  <c r="K266" i="24"/>
  <c r="L266" i="24"/>
  <c r="W266" i="24"/>
  <c r="U266" i="24"/>
  <c r="E266" i="24"/>
  <c r="R316" i="24"/>
  <c r="T316" i="24"/>
  <c r="Q316" i="24"/>
  <c r="W316" i="24"/>
  <c r="M316" i="24"/>
  <c r="G316" i="24"/>
  <c r="L316" i="24"/>
  <c r="K316" i="24"/>
  <c r="F316" i="24"/>
  <c r="N316" i="24"/>
  <c r="I316" i="24"/>
  <c r="P316" i="24"/>
  <c r="S316" i="24"/>
  <c r="D316" i="24"/>
  <c r="Y327" i="24"/>
  <c r="H316" i="24"/>
  <c r="V316" i="24"/>
  <c r="U316" i="24"/>
  <c r="O316" i="24"/>
  <c r="E316" i="24"/>
  <c r="C30" i="24"/>
  <c r="C93" i="24"/>
  <c r="C192" i="24"/>
  <c r="Q25" i="24"/>
  <c r="V337" i="24"/>
  <c r="Q111" i="24"/>
  <c r="E67" i="24"/>
  <c r="O381" i="24"/>
  <c r="N169" i="24"/>
  <c r="V286" i="24"/>
  <c r="N78" i="24"/>
  <c r="P187" i="24"/>
  <c r="U211" i="24"/>
  <c r="H339" i="24"/>
  <c r="W296" i="24"/>
  <c r="N228" i="24"/>
  <c r="V306" i="24"/>
  <c r="H248" i="24"/>
  <c r="O24" i="24"/>
  <c r="P24" i="24"/>
  <c r="N24" i="24"/>
  <c r="H24" i="24"/>
  <c r="M24" i="24"/>
  <c r="T24" i="24"/>
  <c r="R24" i="24"/>
  <c r="F24" i="24"/>
  <c r="W24" i="24"/>
  <c r="L24" i="24"/>
  <c r="V24" i="24"/>
  <c r="K24" i="24"/>
  <c r="S24" i="24"/>
  <c r="U24" i="24"/>
  <c r="D24" i="24"/>
  <c r="I24" i="24"/>
  <c r="G24" i="24"/>
  <c r="E24" i="24"/>
  <c r="Q24" i="24"/>
  <c r="D400" i="24"/>
  <c r="L400" i="24"/>
  <c r="I400" i="24"/>
  <c r="U400" i="24"/>
  <c r="R400" i="24"/>
  <c r="N400" i="24"/>
  <c r="V400" i="24"/>
  <c r="K400" i="24"/>
  <c r="H400" i="24"/>
  <c r="M400" i="24"/>
  <c r="W400" i="24"/>
  <c r="Q400" i="24"/>
  <c r="F400" i="24"/>
  <c r="G400" i="24"/>
  <c r="P400" i="24"/>
  <c r="S400" i="24"/>
  <c r="T400" i="24"/>
  <c r="O400" i="24"/>
  <c r="E400" i="24"/>
  <c r="W167" i="24"/>
  <c r="N167" i="24"/>
  <c r="P167" i="24"/>
  <c r="Q167" i="24"/>
  <c r="D167" i="24"/>
  <c r="E167" i="24"/>
  <c r="M167" i="24"/>
  <c r="K167" i="24"/>
  <c r="H167" i="24"/>
  <c r="V167" i="24"/>
  <c r="I167" i="24"/>
  <c r="R167" i="24"/>
  <c r="O167" i="24"/>
  <c r="S167" i="24"/>
  <c r="U42" i="24"/>
  <c r="P42" i="24"/>
  <c r="R42" i="24"/>
  <c r="H42" i="24"/>
  <c r="V42" i="24"/>
  <c r="D42" i="24"/>
  <c r="M42" i="24"/>
  <c r="E42" i="24"/>
  <c r="G42" i="24"/>
  <c r="Q42" i="24"/>
  <c r="T42" i="24"/>
  <c r="L42" i="24"/>
  <c r="I42" i="24"/>
  <c r="N42" i="24"/>
  <c r="E247" i="24"/>
  <c r="N247" i="24"/>
  <c r="V247" i="24"/>
  <c r="L247" i="24"/>
  <c r="Q247" i="24"/>
  <c r="P247" i="24"/>
  <c r="S247" i="24"/>
  <c r="U247" i="24"/>
  <c r="D247" i="24"/>
  <c r="T247" i="24"/>
  <c r="I247" i="24"/>
  <c r="H247" i="24"/>
  <c r="G247" i="24"/>
  <c r="O247" i="24"/>
  <c r="R247" i="24"/>
  <c r="F247" i="24"/>
  <c r="M247" i="24"/>
  <c r="K247" i="24"/>
  <c r="V244" i="24"/>
  <c r="Q244" i="24"/>
  <c r="M244" i="24"/>
  <c r="O244" i="24"/>
  <c r="H244" i="24"/>
  <c r="W244" i="24"/>
  <c r="K244" i="24"/>
  <c r="Y255" i="24"/>
  <c r="L244" i="24"/>
  <c r="U244" i="24"/>
  <c r="E244" i="24"/>
  <c r="N244" i="24"/>
  <c r="R244" i="24"/>
  <c r="P244" i="24"/>
  <c r="D244" i="24"/>
  <c r="G244" i="24"/>
  <c r="F244" i="24"/>
  <c r="T244" i="24"/>
  <c r="S244" i="24"/>
  <c r="I244" i="24"/>
  <c r="W245" i="24"/>
  <c r="L245" i="24"/>
  <c r="N245" i="24"/>
  <c r="V245" i="24"/>
  <c r="G245" i="24"/>
  <c r="E245" i="24"/>
  <c r="O245" i="24"/>
  <c r="R245" i="24"/>
  <c r="H245" i="24"/>
  <c r="S245" i="24"/>
  <c r="T245" i="24"/>
  <c r="U245" i="24"/>
  <c r="K245" i="24"/>
  <c r="I245" i="24"/>
  <c r="Q345" i="24"/>
  <c r="H345" i="24"/>
  <c r="O345" i="24"/>
  <c r="P345" i="24"/>
  <c r="D345" i="24"/>
  <c r="T345" i="24"/>
  <c r="R345" i="24"/>
  <c r="L345" i="24"/>
  <c r="W345" i="24"/>
  <c r="S345" i="24"/>
  <c r="I345" i="24"/>
  <c r="K345" i="24"/>
  <c r="G345" i="24"/>
  <c r="F345" i="24"/>
  <c r="U345" i="24"/>
  <c r="M345" i="24"/>
  <c r="E345" i="24"/>
  <c r="N345" i="24"/>
  <c r="U267" i="24"/>
  <c r="F267" i="24"/>
  <c r="D267" i="24"/>
  <c r="G267" i="24"/>
  <c r="H267" i="24"/>
  <c r="R267" i="24"/>
  <c r="I267" i="24"/>
  <c r="L267" i="24"/>
  <c r="V267" i="24"/>
  <c r="P267" i="24"/>
  <c r="T267" i="24"/>
  <c r="M267" i="24"/>
  <c r="K267" i="24"/>
  <c r="Q267" i="24"/>
  <c r="W267" i="24"/>
  <c r="S267" i="24"/>
  <c r="O267" i="24"/>
  <c r="E267" i="24"/>
  <c r="N267" i="24"/>
  <c r="E85" i="24"/>
  <c r="I85" i="24"/>
  <c r="U85" i="24"/>
  <c r="K85" i="24"/>
  <c r="T85" i="24"/>
  <c r="V85" i="24"/>
  <c r="R85" i="24"/>
  <c r="N85" i="24"/>
  <c r="Q85" i="24"/>
  <c r="D85" i="24"/>
  <c r="H85" i="24"/>
  <c r="O85" i="24"/>
  <c r="P85" i="24"/>
  <c r="S85" i="24"/>
  <c r="M85" i="24"/>
  <c r="W85" i="24"/>
  <c r="L85" i="24"/>
  <c r="G85" i="24"/>
  <c r="F85" i="24"/>
  <c r="P34" i="24"/>
  <c r="G34" i="24"/>
  <c r="K34" i="24"/>
  <c r="O34" i="24"/>
  <c r="N34" i="24"/>
  <c r="L34" i="24"/>
  <c r="S34" i="24"/>
  <c r="W34" i="24"/>
  <c r="F34" i="24"/>
  <c r="T34" i="24"/>
  <c r="E34" i="24"/>
  <c r="I34" i="24"/>
  <c r="Q34" i="24"/>
  <c r="H34" i="24"/>
  <c r="C34" i="24"/>
  <c r="H194" i="24"/>
  <c r="P194" i="24"/>
  <c r="S194" i="24"/>
  <c r="N194" i="24"/>
  <c r="E194" i="24"/>
  <c r="M194" i="24"/>
  <c r="D194" i="24"/>
  <c r="R194" i="24"/>
  <c r="O194" i="24"/>
  <c r="V194" i="24"/>
  <c r="T194" i="24"/>
  <c r="K194" i="24"/>
  <c r="I194" i="24"/>
  <c r="G194" i="24"/>
  <c r="W194" i="24"/>
  <c r="F194" i="24"/>
  <c r="U194" i="24"/>
  <c r="L194" i="24"/>
  <c r="D66" i="24"/>
  <c r="H66" i="24"/>
  <c r="R66" i="24"/>
  <c r="G66" i="24"/>
  <c r="L66" i="24"/>
  <c r="U66" i="24"/>
  <c r="W66" i="24"/>
  <c r="T66" i="24"/>
  <c r="S66" i="24"/>
  <c r="N66" i="24"/>
  <c r="Q66" i="24"/>
  <c r="E66" i="24"/>
  <c r="K66" i="24"/>
  <c r="F66" i="24"/>
  <c r="F246" i="24"/>
  <c r="T246" i="24"/>
  <c r="E246" i="24"/>
  <c r="L246" i="24"/>
  <c r="I246" i="24"/>
  <c r="W246" i="24"/>
  <c r="N246" i="24"/>
  <c r="Q246" i="24"/>
  <c r="U246" i="24"/>
  <c r="K246" i="24"/>
  <c r="M246" i="24"/>
  <c r="V246" i="24"/>
  <c r="H246" i="24"/>
  <c r="O246" i="24"/>
  <c r="S246" i="24"/>
  <c r="L92" i="24"/>
  <c r="G92" i="24"/>
  <c r="P92" i="24"/>
  <c r="Q92" i="24"/>
  <c r="K92" i="24"/>
  <c r="F92" i="24"/>
  <c r="R92" i="24"/>
  <c r="N92" i="24"/>
  <c r="S92" i="24"/>
  <c r="M92" i="24"/>
  <c r="E92" i="24"/>
  <c r="H92" i="24"/>
  <c r="W92" i="24"/>
  <c r="T92" i="24"/>
  <c r="I92" i="24"/>
  <c r="U92" i="24"/>
  <c r="D92" i="24"/>
  <c r="O92" i="24"/>
  <c r="V92" i="24"/>
  <c r="H344" i="24"/>
  <c r="P344" i="24"/>
  <c r="E344" i="24"/>
  <c r="S344" i="24"/>
  <c r="U344" i="24"/>
  <c r="V344" i="24"/>
  <c r="L344" i="24"/>
  <c r="W344" i="24"/>
  <c r="M344" i="24"/>
  <c r="I344" i="24"/>
  <c r="O344" i="24"/>
  <c r="Q344" i="24"/>
  <c r="F344" i="24"/>
  <c r="K344" i="24"/>
  <c r="T344" i="24"/>
  <c r="G344" i="24"/>
  <c r="R344" i="24"/>
  <c r="D344" i="24"/>
  <c r="N344" i="24"/>
  <c r="L20" i="24"/>
  <c r="W20" i="24"/>
  <c r="H20" i="24"/>
  <c r="U20" i="24"/>
  <c r="N20" i="24"/>
  <c r="R20" i="24"/>
  <c r="Q20" i="24"/>
  <c r="D20" i="24"/>
  <c r="G20" i="24"/>
  <c r="K20" i="24"/>
  <c r="S20" i="24"/>
  <c r="P20" i="24"/>
  <c r="O20" i="24"/>
  <c r="F20" i="24"/>
  <c r="T20" i="24"/>
  <c r="I20" i="24"/>
  <c r="E20" i="24"/>
  <c r="R31" i="24"/>
  <c r="I31" i="24"/>
  <c r="P31" i="24"/>
  <c r="F31" i="24"/>
  <c r="G31" i="24"/>
  <c r="O31" i="24"/>
  <c r="S31" i="24"/>
  <c r="M31" i="24"/>
  <c r="Q31" i="24"/>
  <c r="W31" i="24"/>
  <c r="K31" i="24"/>
  <c r="D31" i="24"/>
  <c r="E31" i="24"/>
  <c r="V31" i="24"/>
  <c r="T31" i="24"/>
  <c r="E107" i="24"/>
  <c r="G107" i="24"/>
  <c r="D107" i="24"/>
  <c r="F107" i="24"/>
  <c r="V107" i="24"/>
  <c r="M107" i="24"/>
  <c r="P107" i="24"/>
  <c r="O107" i="24"/>
  <c r="I107" i="24"/>
  <c r="L107" i="24"/>
  <c r="S107" i="24"/>
  <c r="R107" i="24"/>
  <c r="Q107" i="24"/>
  <c r="T107" i="24"/>
  <c r="K107" i="24"/>
  <c r="U107" i="24"/>
  <c r="N107" i="24"/>
  <c r="W107" i="24"/>
  <c r="W215" i="24"/>
  <c r="L215" i="24"/>
  <c r="H215" i="24"/>
  <c r="P215" i="24"/>
  <c r="M215" i="24"/>
  <c r="N215" i="24"/>
  <c r="T215" i="24"/>
  <c r="R215" i="24"/>
  <c r="V215" i="24"/>
  <c r="C215" i="24"/>
  <c r="I215" i="24"/>
  <c r="Q215" i="24"/>
  <c r="D215" i="24"/>
  <c r="K215" i="24"/>
  <c r="O215" i="24"/>
  <c r="F82" i="24"/>
  <c r="I82" i="24"/>
  <c r="N82" i="24"/>
  <c r="U82" i="24"/>
  <c r="K82" i="24"/>
  <c r="T82" i="24"/>
  <c r="W82" i="24"/>
  <c r="O82" i="24"/>
  <c r="M82" i="24"/>
  <c r="H82" i="24"/>
  <c r="S82" i="24"/>
  <c r="G82" i="24"/>
  <c r="R82" i="24"/>
  <c r="P82" i="24"/>
  <c r="D82" i="24"/>
  <c r="Q82" i="24"/>
  <c r="C82" i="24"/>
  <c r="E82" i="24"/>
  <c r="V82" i="24"/>
  <c r="I376" i="24"/>
  <c r="F376" i="24"/>
  <c r="K376" i="24"/>
  <c r="T376" i="24"/>
  <c r="P376" i="24"/>
  <c r="D376" i="24"/>
  <c r="G376" i="24"/>
  <c r="Q376" i="24"/>
  <c r="W376" i="24"/>
  <c r="V376" i="24"/>
  <c r="Y387" i="24"/>
  <c r="N376" i="24"/>
  <c r="S376" i="24"/>
  <c r="L376" i="24"/>
  <c r="O376" i="24"/>
  <c r="Q335" i="24"/>
  <c r="P335" i="24"/>
  <c r="L335" i="24"/>
  <c r="H335" i="24"/>
  <c r="F335" i="24"/>
  <c r="O335" i="24"/>
  <c r="E335" i="24"/>
  <c r="N335" i="24"/>
  <c r="T335" i="24"/>
  <c r="K335" i="24"/>
  <c r="W335" i="24"/>
  <c r="R335" i="24"/>
  <c r="G335" i="24"/>
  <c r="U335" i="24"/>
  <c r="J258" i="24"/>
  <c r="P331" i="24"/>
  <c r="S331" i="24"/>
  <c r="F331" i="24"/>
  <c r="K331" i="24"/>
  <c r="U331" i="24"/>
  <c r="D331" i="24"/>
  <c r="Q331" i="24"/>
  <c r="O331" i="24"/>
  <c r="M331" i="24"/>
  <c r="V331" i="24"/>
  <c r="G331" i="24"/>
  <c r="W331" i="24"/>
  <c r="L331" i="24"/>
  <c r="I331" i="24"/>
  <c r="H331" i="24"/>
  <c r="E331" i="24"/>
  <c r="N331" i="24"/>
  <c r="R331" i="24"/>
  <c r="P401" i="24"/>
  <c r="H401" i="24"/>
  <c r="M401" i="24"/>
  <c r="U401" i="24"/>
  <c r="O401" i="24"/>
  <c r="F401" i="24"/>
  <c r="D401" i="24"/>
  <c r="G401" i="24"/>
  <c r="R401" i="24"/>
  <c r="E401" i="24"/>
  <c r="V401" i="24"/>
  <c r="I401" i="24"/>
  <c r="L401" i="24"/>
  <c r="K401" i="24"/>
  <c r="J43" i="24"/>
  <c r="S371" i="24"/>
  <c r="N371" i="24"/>
  <c r="P371" i="24"/>
  <c r="U371" i="24"/>
  <c r="I371" i="24"/>
  <c r="K371" i="24"/>
  <c r="T371" i="24"/>
  <c r="D371" i="24"/>
  <c r="G371" i="24"/>
  <c r="L371" i="24"/>
  <c r="O371" i="24"/>
  <c r="V371" i="24"/>
  <c r="H371" i="24"/>
  <c r="W371" i="24"/>
  <c r="E371" i="24"/>
  <c r="Q371" i="24"/>
  <c r="F371" i="24"/>
  <c r="R371" i="24"/>
  <c r="S233" i="24"/>
  <c r="R233" i="24"/>
  <c r="H233" i="24"/>
  <c r="F233" i="24"/>
  <c r="W233" i="24"/>
  <c r="M233" i="24"/>
  <c r="L233" i="24"/>
  <c r="N233" i="24"/>
  <c r="T233" i="24"/>
  <c r="D233" i="24"/>
  <c r="V233" i="24"/>
  <c r="K233" i="24"/>
  <c r="P233" i="24"/>
  <c r="G233" i="24"/>
  <c r="O233" i="24"/>
  <c r="U233" i="24"/>
  <c r="E233" i="24"/>
  <c r="I233" i="24"/>
  <c r="Q233" i="24"/>
  <c r="J16" i="24"/>
  <c r="W5" i="24"/>
  <c r="Q5" i="24"/>
  <c r="M5" i="24"/>
  <c r="O5" i="24"/>
  <c r="K5" i="24"/>
  <c r="R5" i="24"/>
  <c r="F5" i="24"/>
  <c r="V5" i="24"/>
  <c r="U5" i="24"/>
  <c r="P5" i="24"/>
  <c r="D5" i="24"/>
  <c r="T5" i="24"/>
  <c r="I5" i="24"/>
  <c r="E5" i="24"/>
  <c r="N5" i="24"/>
  <c r="L5" i="24"/>
  <c r="S5" i="24"/>
  <c r="G5" i="24"/>
  <c r="H5" i="24"/>
  <c r="E175" i="24"/>
  <c r="O175" i="24"/>
  <c r="L175" i="24"/>
  <c r="R175" i="24"/>
  <c r="H175" i="24"/>
  <c r="W175" i="24"/>
  <c r="P175" i="24"/>
  <c r="S175" i="24"/>
  <c r="U175" i="24"/>
  <c r="K175" i="24"/>
  <c r="M175" i="24"/>
  <c r="Q175" i="24"/>
  <c r="T175" i="24"/>
  <c r="N175" i="24"/>
  <c r="G175" i="24"/>
  <c r="D175" i="24"/>
  <c r="I175" i="24"/>
  <c r="F175" i="24"/>
  <c r="V175" i="24"/>
  <c r="J18" i="24"/>
  <c r="Y15" i="24"/>
  <c r="Q318" i="24"/>
  <c r="D318" i="24"/>
  <c r="M318" i="24"/>
  <c r="L318" i="24"/>
  <c r="S318" i="24"/>
  <c r="E318" i="24"/>
  <c r="G318" i="24"/>
  <c r="N318" i="24"/>
  <c r="W318" i="24"/>
  <c r="V318" i="24"/>
  <c r="H318" i="24"/>
  <c r="R318" i="24"/>
  <c r="I318" i="24"/>
  <c r="U318" i="24"/>
  <c r="O318" i="24"/>
  <c r="P318" i="24"/>
  <c r="K318" i="24"/>
  <c r="T318" i="24"/>
  <c r="F318" i="24"/>
  <c r="Q143" i="24"/>
  <c r="G143" i="24"/>
  <c r="L143" i="24"/>
  <c r="V143" i="24"/>
  <c r="M143" i="24"/>
  <c r="F143" i="24"/>
  <c r="K143" i="24"/>
  <c r="T143" i="24"/>
  <c r="E143" i="24"/>
  <c r="N143" i="24"/>
  <c r="I143" i="24"/>
  <c r="P143" i="24"/>
  <c r="S143" i="24"/>
  <c r="O143" i="24"/>
  <c r="R143" i="24"/>
  <c r="U143" i="24"/>
  <c r="W143" i="24"/>
  <c r="H143" i="24"/>
  <c r="G293" i="24"/>
  <c r="I293" i="24"/>
  <c r="L293" i="24"/>
  <c r="N293" i="24"/>
  <c r="R293" i="24"/>
  <c r="Q293" i="24"/>
  <c r="U293" i="24"/>
  <c r="K293" i="24"/>
  <c r="W293" i="24"/>
  <c r="M293" i="24"/>
  <c r="D293" i="24"/>
  <c r="T293" i="24"/>
  <c r="P293" i="24"/>
  <c r="S293" i="24"/>
  <c r="V293" i="24"/>
  <c r="F293" i="24"/>
  <c r="O293" i="24"/>
  <c r="E293" i="24"/>
  <c r="H293" i="24"/>
  <c r="E324" i="24"/>
  <c r="R324" i="24"/>
  <c r="M324" i="24"/>
  <c r="L324" i="24"/>
  <c r="K324" i="24"/>
  <c r="I324" i="24"/>
  <c r="G324" i="24"/>
  <c r="P324" i="24"/>
  <c r="V324" i="24"/>
  <c r="O324" i="24"/>
  <c r="T324" i="24"/>
  <c r="D324" i="24"/>
  <c r="S324" i="24"/>
  <c r="F324" i="24"/>
  <c r="U80" i="24"/>
  <c r="W80" i="24"/>
  <c r="H80" i="24"/>
  <c r="T80" i="24"/>
  <c r="V80" i="24"/>
  <c r="Q80" i="24"/>
  <c r="S80" i="24"/>
  <c r="F80" i="24"/>
  <c r="I80" i="24"/>
  <c r="E80" i="24"/>
  <c r="R80" i="24"/>
  <c r="G80" i="24"/>
  <c r="M80" i="24"/>
  <c r="L80" i="24"/>
  <c r="O80" i="24"/>
  <c r="K80" i="24"/>
  <c r="N80" i="24"/>
  <c r="P80" i="24"/>
  <c r="V121" i="24"/>
  <c r="S121" i="24"/>
  <c r="F121" i="24"/>
  <c r="L121" i="24"/>
  <c r="T121" i="24"/>
  <c r="G121" i="24"/>
  <c r="P121" i="24"/>
  <c r="N121" i="24"/>
  <c r="O121" i="24"/>
  <c r="I121" i="24"/>
  <c r="U121" i="24"/>
  <c r="W121" i="24"/>
  <c r="R121" i="24"/>
  <c r="Q121" i="24"/>
  <c r="M121" i="24"/>
  <c r="D121" i="24"/>
  <c r="H121" i="24"/>
  <c r="I272" i="24"/>
  <c r="E272" i="24"/>
  <c r="W272" i="24"/>
  <c r="U272" i="24"/>
  <c r="F272" i="24"/>
  <c r="R272" i="24"/>
  <c r="Q272" i="24"/>
  <c r="H272" i="24"/>
  <c r="G272" i="24"/>
  <c r="P272" i="24"/>
  <c r="T272" i="24"/>
  <c r="L272" i="24"/>
  <c r="S272" i="24"/>
  <c r="K272" i="24"/>
  <c r="M272" i="24"/>
  <c r="F59" i="24"/>
  <c r="E59" i="24"/>
  <c r="M59" i="24"/>
  <c r="W59" i="24"/>
  <c r="U59" i="24"/>
  <c r="R59" i="24"/>
  <c r="K59" i="24"/>
  <c r="O59" i="24"/>
  <c r="D59" i="24"/>
  <c r="T59" i="24"/>
  <c r="Q59" i="24"/>
  <c r="S59" i="24"/>
  <c r="P59" i="24"/>
  <c r="V59" i="24"/>
  <c r="I59" i="24"/>
  <c r="L59" i="24"/>
  <c r="H59" i="24"/>
  <c r="G59" i="24"/>
  <c r="N59" i="24"/>
  <c r="P180" i="24"/>
  <c r="D180" i="24"/>
  <c r="K180" i="24"/>
  <c r="V180" i="24"/>
  <c r="E180" i="24"/>
  <c r="L180" i="24"/>
  <c r="I180" i="24"/>
  <c r="G180" i="24"/>
  <c r="W180" i="24"/>
  <c r="N180" i="24"/>
  <c r="Q180" i="24"/>
  <c r="T180" i="24"/>
  <c r="R180" i="24"/>
  <c r="F180" i="24"/>
  <c r="M132" i="24"/>
  <c r="Q132" i="24"/>
  <c r="F132" i="24"/>
  <c r="G132" i="24"/>
  <c r="T132" i="24"/>
  <c r="S132" i="24"/>
  <c r="V132" i="24"/>
  <c r="I132" i="24"/>
  <c r="L132" i="24"/>
  <c r="O132" i="24"/>
  <c r="U132" i="24"/>
  <c r="H132" i="24"/>
  <c r="P132" i="24"/>
  <c r="R132" i="24"/>
  <c r="M200" i="24"/>
  <c r="H200" i="24"/>
  <c r="V200" i="24"/>
  <c r="I200" i="24"/>
  <c r="U200" i="24"/>
  <c r="W200" i="24"/>
  <c r="R200" i="24"/>
  <c r="T200" i="24"/>
  <c r="N200" i="24"/>
  <c r="P200" i="24"/>
  <c r="S200" i="24"/>
  <c r="Q200" i="24"/>
  <c r="E200" i="24"/>
  <c r="L200" i="24"/>
  <c r="D200" i="24"/>
  <c r="O200" i="24"/>
  <c r="K200" i="24"/>
  <c r="F200" i="24"/>
  <c r="G200" i="24"/>
  <c r="I199" i="24"/>
  <c r="P199" i="24"/>
  <c r="R199" i="24"/>
  <c r="H199" i="24"/>
  <c r="E199" i="24"/>
  <c r="T199" i="24"/>
  <c r="O199" i="24"/>
  <c r="F199" i="24"/>
  <c r="K199" i="24"/>
  <c r="S199" i="24"/>
  <c r="W199" i="24"/>
  <c r="M199" i="24"/>
  <c r="V199" i="24"/>
  <c r="G199" i="24"/>
  <c r="D199" i="24"/>
  <c r="Q199" i="24"/>
  <c r="L199" i="24"/>
  <c r="N199" i="24"/>
  <c r="U199" i="24"/>
  <c r="V355" i="24"/>
  <c r="P355" i="24"/>
  <c r="O355" i="24"/>
  <c r="S355" i="24"/>
  <c r="W355" i="24"/>
  <c r="F355" i="24"/>
  <c r="H355" i="24"/>
  <c r="M355" i="24"/>
  <c r="L355" i="24"/>
  <c r="Q355" i="24"/>
  <c r="T355" i="24"/>
  <c r="N355" i="24"/>
  <c r="U355" i="24"/>
  <c r="I355" i="24"/>
  <c r="D355" i="24"/>
  <c r="G355" i="24"/>
  <c r="R355" i="24"/>
  <c r="E355" i="24"/>
  <c r="K355" i="24"/>
  <c r="F104" i="24"/>
  <c r="G104" i="24"/>
  <c r="V104" i="24"/>
  <c r="Q104" i="24"/>
  <c r="O104" i="24"/>
  <c r="D104" i="24"/>
  <c r="E104" i="24"/>
  <c r="M104" i="24"/>
  <c r="I104" i="24"/>
  <c r="N104" i="24"/>
  <c r="T104" i="24"/>
  <c r="L104" i="24"/>
  <c r="R104" i="24"/>
  <c r="S104" i="24"/>
  <c r="W104" i="24"/>
  <c r="H104" i="24"/>
  <c r="P104" i="24"/>
  <c r="K104" i="24"/>
  <c r="U104" i="24"/>
  <c r="U356" i="24"/>
  <c r="M356" i="24"/>
  <c r="L356" i="24"/>
  <c r="K356" i="24"/>
  <c r="E356" i="24"/>
  <c r="T356" i="24"/>
  <c r="D356" i="24"/>
  <c r="F356" i="24"/>
  <c r="R356" i="24"/>
  <c r="P356" i="24"/>
  <c r="O356" i="24"/>
  <c r="N356" i="24"/>
  <c r="I356" i="24"/>
  <c r="V356" i="24"/>
  <c r="Q356" i="24"/>
  <c r="G356" i="24"/>
  <c r="W356" i="24"/>
  <c r="S356" i="24"/>
  <c r="W149" i="24"/>
  <c r="O149" i="24"/>
  <c r="S149" i="24"/>
  <c r="M149" i="24"/>
  <c r="Q149" i="24"/>
  <c r="H149" i="24"/>
  <c r="T149" i="24"/>
  <c r="I149" i="24"/>
  <c r="K149" i="24"/>
  <c r="N149" i="24"/>
  <c r="L149" i="24"/>
  <c r="P149" i="24"/>
  <c r="F149" i="24"/>
  <c r="E149" i="24"/>
  <c r="V149" i="24"/>
  <c r="G149" i="24"/>
  <c r="R149" i="24"/>
  <c r="D149" i="24"/>
  <c r="U149" i="24"/>
  <c r="G280" i="24"/>
  <c r="N280" i="24"/>
  <c r="U280" i="24"/>
  <c r="O280" i="24"/>
  <c r="K280" i="24"/>
  <c r="V280" i="24"/>
  <c r="Q280" i="24"/>
  <c r="M280" i="24"/>
  <c r="P280" i="24"/>
  <c r="W280" i="24"/>
  <c r="H280" i="24"/>
  <c r="F280" i="24"/>
  <c r="T280" i="24"/>
  <c r="R280" i="24"/>
  <c r="Y291" i="24"/>
  <c r="L280" i="24"/>
  <c r="D280" i="24"/>
  <c r="S280" i="24"/>
  <c r="O152" i="24"/>
  <c r="N152" i="24"/>
  <c r="G152" i="24"/>
  <c r="S152" i="24"/>
  <c r="K152" i="24"/>
  <c r="W152" i="24"/>
  <c r="M152" i="24"/>
  <c r="R152" i="24"/>
  <c r="Q152" i="24"/>
  <c r="V152" i="24"/>
  <c r="D152" i="24"/>
  <c r="I152" i="24"/>
  <c r="F152" i="24"/>
  <c r="H152" i="24"/>
  <c r="U152" i="24"/>
  <c r="O386" i="24"/>
  <c r="I386" i="24"/>
  <c r="P386" i="24"/>
  <c r="S386" i="24"/>
  <c r="Q386" i="24"/>
  <c r="R386" i="24"/>
  <c r="L386" i="24"/>
  <c r="F386" i="24"/>
  <c r="E386" i="24"/>
  <c r="V386" i="24"/>
  <c r="M386" i="24"/>
  <c r="W386" i="24"/>
  <c r="G386" i="24"/>
  <c r="U386" i="24"/>
  <c r="D386" i="24"/>
  <c r="H386" i="24"/>
  <c r="K386" i="24"/>
  <c r="N386" i="24"/>
  <c r="T386" i="24"/>
  <c r="F4" i="24"/>
  <c r="J134" i="24"/>
  <c r="I312" i="24"/>
  <c r="S312" i="24"/>
  <c r="V312" i="24"/>
  <c r="D312" i="24"/>
  <c r="G312" i="24"/>
  <c r="N312" i="24"/>
  <c r="L312" i="24"/>
  <c r="F312" i="24"/>
  <c r="H312" i="24"/>
  <c r="M312" i="24"/>
  <c r="P312" i="24"/>
  <c r="T312" i="24"/>
  <c r="W312" i="24"/>
  <c r="K312" i="24"/>
  <c r="E312" i="24"/>
  <c r="R312" i="24"/>
  <c r="Q312" i="24"/>
  <c r="U312" i="24"/>
  <c r="O312" i="24"/>
  <c r="J335" i="24"/>
  <c r="G220" i="24"/>
  <c r="O220" i="24"/>
  <c r="P220" i="24"/>
  <c r="K220" i="24"/>
  <c r="S220" i="24"/>
  <c r="M220" i="24"/>
  <c r="I220" i="24"/>
  <c r="U220" i="24"/>
  <c r="R220" i="24"/>
  <c r="Q220" i="24"/>
  <c r="E220" i="24"/>
  <c r="F220" i="24"/>
  <c r="V220" i="24"/>
  <c r="T220" i="24"/>
  <c r="L220" i="24"/>
  <c r="C285" i="24"/>
  <c r="J331" i="24"/>
  <c r="P52" i="24"/>
  <c r="S52" i="24"/>
  <c r="U52" i="24"/>
  <c r="V52" i="24"/>
  <c r="Y63" i="24"/>
  <c r="I52" i="24"/>
  <c r="R52" i="24"/>
  <c r="T52" i="24"/>
  <c r="W52" i="24"/>
  <c r="F52" i="24"/>
  <c r="Q52" i="24"/>
  <c r="G52" i="24"/>
  <c r="K52" i="24"/>
  <c r="E52" i="24"/>
  <c r="N52" i="24"/>
  <c r="J166" i="24"/>
  <c r="G100" i="24"/>
  <c r="U100" i="24"/>
  <c r="E100" i="24"/>
  <c r="Q100" i="24"/>
  <c r="W100" i="24"/>
  <c r="M100" i="24"/>
  <c r="H100" i="24"/>
  <c r="F100" i="24"/>
  <c r="D100" i="24"/>
  <c r="Y111" i="24"/>
  <c r="P100" i="24"/>
  <c r="R100" i="24"/>
  <c r="S100" i="24"/>
  <c r="K100" i="24"/>
  <c r="T100" i="24"/>
  <c r="L100" i="24"/>
  <c r="V100" i="24"/>
  <c r="N100" i="24"/>
  <c r="O100" i="24"/>
  <c r="I100" i="24"/>
  <c r="E238" i="24"/>
  <c r="Q238" i="24"/>
  <c r="V238" i="24"/>
  <c r="M238" i="24"/>
  <c r="S238" i="24"/>
  <c r="D238" i="24"/>
  <c r="R238" i="24"/>
  <c r="I238" i="24"/>
  <c r="N238" i="24"/>
  <c r="F238" i="24"/>
  <c r="O238" i="24"/>
  <c r="K238" i="24"/>
  <c r="L238" i="24"/>
  <c r="G238" i="24"/>
  <c r="H238" i="24"/>
  <c r="U238" i="24"/>
  <c r="P238" i="24"/>
  <c r="W238" i="24"/>
  <c r="T238" i="24"/>
  <c r="J401" i="24"/>
  <c r="D91" i="24"/>
  <c r="N91" i="24"/>
  <c r="S91" i="24"/>
  <c r="W91" i="24"/>
  <c r="L91" i="24"/>
  <c r="Q91" i="24"/>
  <c r="T91" i="24"/>
  <c r="F91" i="24"/>
  <c r="H91" i="24"/>
  <c r="K91" i="24"/>
  <c r="R91" i="24"/>
  <c r="V91" i="24"/>
  <c r="G91" i="24"/>
  <c r="P91" i="24"/>
  <c r="E91" i="24"/>
  <c r="O91" i="24"/>
  <c r="M91" i="24"/>
  <c r="I91" i="24"/>
  <c r="U91" i="24"/>
  <c r="J371" i="24"/>
  <c r="P373" i="24"/>
  <c r="Q373" i="24"/>
  <c r="R373" i="24"/>
  <c r="W373" i="24"/>
  <c r="I373" i="24"/>
  <c r="K373" i="24"/>
  <c r="S373" i="24"/>
  <c r="N373" i="24"/>
  <c r="M373" i="24"/>
  <c r="G373" i="24"/>
  <c r="D373" i="24"/>
  <c r="H373" i="24"/>
  <c r="O373" i="24"/>
  <c r="L373" i="24"/>
  <c r="C257" i="24"/>
  <c r="J63" i="24"/>
  <c r="L206" i="24"/>
  <c r="U206" i="24"/>
  <c r="S206" i="24"/>
  <c r="I206" i="24"/>
  <c r="O206" i="24"/>
  <c r="V206" i="24"/>
  <c r="P206" i="24"/>
  <c r="R206" i="24"/>
  <c r="K206" i="24"/>
  <c r="F206" i="24"/>
  <c r="H206" i="24"/>
  <c r="Q206" i="24"/>
  <c r="T206" i="24"/>
  <c r="M206" i="24"/>
  <c r="E206" i="24"/>
  <c r="D206" i="24"/>
  <c r="G206" i="24"/>
  <c r="N206" i="24"/>
  <c r="W206" i="24"/>
  <c r="J233" i="24"/>
  <c r="F144" i="24"/>
  <c r="D144" i="24"/>
  <c r="P144" i="24"/>
  <c r="Q144" i="24"/>
  <c r="N144" i="24"/>
  <c r="K144" i="24"/>
  <c r="W144" i="24"/>
  <c r="R144" i="24"/>
  <c r="O144" i="24"/>
  <c r="L144" i="24"/>
  <c r="M144" i="24"/>
  <c r="E144" i="24"/>
  <c r="S144" i="24"/>
  <c r="T144" i="24"/>
  <c r="P71" i="24"/>
  <c r="U71" i="24"/>
  <c r="W71" i="24"/>
  <c r="F71" i="24"/>
  <c r="M71" i="24"/>
  <c r="T71" i="24"/>
  <c r="E71" i="24"/>
  <c r="N71" i="24"/>
  <c r="S71" i="24"/>
  <c r="V71" i="24"/>
  <c r="K71" i="24"/>
  <c r="R71" i="24"/>
  <c r="Q71" i="24"/>
  <c r="L71" i="24"/>
  <c r="G71" i="24"/>
  <c r="D71" i="24"/>
  <c r="I71" i="24"/>
  <c r="H71" i="24"/>
  <c r="O71" i="24"/>
  <c r="S231" i="24"/>
  <c r="U231" i="24"/>
  <c r="Q231" i="24"/>
  <c r="D231" i="24"/>
  <c r="G231" i="24"/>
  <c r="K231" i="24"/>
  <c r="O231" i="24"/>
  <c r="H231" i="24"/>
  <c r="N231" i="24"/>
  <c r="F231" i="24"/>
  <c r="I231" i="24"/>
  <c r="R231" i="24"/>
  <c r="P231" i="24"/>
  <c r="V231" i="24"/>
  <c r="E231" i="24"/>
  <c r="M231" i="24"/>
  <c r="W231" i="24"/>
  <c r="L231" i="24"/>
  <c r="T231" i="24"/>
  <c r="G185" i="24"/>
  <c r="L185" i="24"/>
  <c r="E185" i="24"/>
  <c r="N185" i="24"/>
  <c r="V185" i="24"/>
  <c r="T185" i="24"/>
  <c r="R185" i="24"/>
  <c r="M185" i="24"/>
  <c r="P185" i="24"/>
  <c r="Q185" i="24"/>
  <c r="O185" i="24"/>
  <c r="D185" i="24"/>
  <c r="S185" i="24"/>
  <c r="H185" i="24"/>
  <c r="W185" i="24"/>
  <c r="F185" i="24"/>
  <c r="K185" i="24"/>
  <c r="I185" i="24"/>
  <c r="J5" i="24"/>
  <c r="Q384" i="24"/>
  <c r="T384" i="24"/>
  <c r="G384" i="24"/>
  <c r="L384" i="24"/>
  <c r="U384" i="24"/>
  <c r="N384" i="24"/>
  <c r="H384" i="24"/>
  <c r="I384" i="24"/>
  <c r="F384" i="24"/>
  <c r="V384" i="24"/>
  <c r="D384" i="24"/>
  <c r="W384" i="24"/>
  <c r="O384" i="24"/>
  <c r="K384" i="24"/>
  <c r="M384" i="24"/>
  <c r="P384" i="24"/>
  <c r="S384" i="24"/>
  <c r="R384" i="24"/>
  <c r="E384" i="24"/>
  <c r="L146" i="24"/>
  <c r="P146" i="24"/>
  <c r="W146" i="24"/>
  <c r="R146" i="24"/>
  <c r="S146" i="24"/>
  <c r="E146" i="24"/>
  <c r="U146" i="24"/>
  <c r="O146" i="24"/>
  <c r="H146" i="24"/>
  <c r="G146" i="24"/>
  <c r="N146" i="24"/>
  <c r="D146" i="24"/>
  <c r="Q146" i="24"/>
  <c r="V146" i="24"/>
  <c r="I146" i="24"/>
  <c r="M146" i="24"/>
  <c r="F146" i="24"/>
  <c r="T146" i="24"/>
  <c r="K146" i="24"/>
  <c r="Q190" i="24"/>
  <c r="D190" i="24"/>
  <c r="O190" i="24"/>
  <c r="R190" i="24"/>
  <c r="M190" i="24"/>
  <c r="V190" i="24"/>
  <c r="S190" i="24"/>
  <c r="N190" i="24"/>
  <c r="G190" i="24"/>
  <c r="L190" i="24"/>
  <c r="E190" i="24"/>
  <c r="P190" i="24"/>
  <c r="I190" i="24"/>
  <c r="H190" i="24"/>
  <c r="W190" i="24"/>
  <c r="T190" i="24"/>
  <c r="F190" i="24"/>
  <c r="K190" i="24"/>
  <c r="U190" i="24"/>
  <c r="R172" i="24"/>
  <c r="N172" i="24"/>
  <c r="Y183" i="24"/>
  <c r="M172" i="24"/>
  <c r="I172" i="24"/>
  <c r="L172" i="24"/>
  <c r="Q172" i="24"/>
  <c r="V172" i="24"/>
  <c r="W172" i="24"/>
  <c r="E172" i="24"/>
  <c r="T172" i="24"/>
  <c r="D172" i="24"/>
  <c r="U172" i="24"/>
  <c r="F172" i="24"/>
  <c r="G172" i="24"/>
  <c r="J175" i="24"/>
  <c r="H305" i="24"/>
  <c r="Q305" i="24"/>
  <c r="F305" i="24"/>
  <c r="I305" i="24"/>
  <c r="L305" i="24"/>
  <c r="P305" i="24"/>
  <c r="T305" i="24"/>
  <c r="N305" i="24"/>
  <c r="W305" i="24"/>
  <c r="V305" i="24"/>
  <c r="D305" i="24"/>
  <c r="G305" i="24"/>
  <c r="R305" i="24"/>
  <c r="U305" i="24"/>
  <c r="S305" i="24"/>
  <c r="K305" i="24"/>
  <c r="M305" i="24"/>
  <c r="O305" i="24"/>
  <c r="E305" i="24"/>
  <c r="J188" i="24"/>
  <c r="R101" i="24"/>
  <c r="D101" i="24"/>
  <c r="S101" i="24"/>
  <c r="F101" i="24"/>
  <c r="V101" i="24"/>
  <c r="P101" i="24"/>
  <c r="K101" i="24"/>
  <c r="I101" i="24"/>
  <c r="T101" i="24"/>
  <c r="G101" i="24"/>
  <c r="O101" i="24"/>
  <c r="U101" i="24"/>
  <c r="Q101" i="24"/>
  <c r="E101" i="24"/>
  <c r="H101" i="24"/>
  <c r="J89" i="24"/>
  <c r="R330" i="24"/>
  <c r="F330" i="24"/>
  <c r="Q330" i="24"/>
  <c r="N330" i="24"/>
  <c r="L330" i="24"/>
  <c r="M330" i="24"/>
  <c r="H330" i="24"/>
  <c r="K330" i="24"/>
  <c r="W330" i="24"/>
  <c r="D330" i="24"/>
  <c r="V330" i="24"/>
  <c r="I330" i="24"/>
  <c r="G330" i="24"/>
  <c r="P330" i="24"/>
  <c r="T330" i="24"/>
  <c r="S330" i="24"/>
  <c r="O330" i="24"/>
  <c r="U330" i="24"/>
  <c r="J239" i="24"/>
  <c r="O235" i="24"/>
  <c r="V235" i="24"/>
  <c r="Q235" i="24"/>
  <c r="D235" i="24"/>
  <c r="F235" i="24"/>
  <c r="G235" i="24"/>
  <c r="K235" i="24"/>
  <c r="H235" i="24"/>
  <c r="I235" i="24"/>
  <c r="U235" i="24"/>
  <c r="T235" i="24"/>
  <c r="R235" i="24"/>
  <c r="S235" i="24"/>
  <c r="L235" i="24"/>
  <c r="C387" i="24"/>
  <c r="J343" i="24"/>
  <c r="D137" i="24"/>
  <c r="U137" i="24"/>
  <c r="V137" i="24"/>
  <c r="Q137" i="24"/>
  <c r="O137" i="24"/>
  <c r="E137" i="24"/>
  <c r="K137" i="24"/>
  <c r="L137" i="24"/>
  <c r="W137" i="24"/>
  <c r="F137" i="24"/>
  <c r="I137" i="24"/>
  <c r="H137" i="24"/>
  <c r="P137" i="24"/>
  <c r="N137" i="24"/>
  <c r="S137" i="24"/>
  <c r="G137" i="24"/>
  <c r="M137" i="24"/>
  <c r="T137" i="24"/>
  <c r="R137" i="24"/>
  <c r="J95" i="24"/>
  <c r="V359" i="24"/>
  <c r="U359" i="24"/>
  <c r="Q359" i="24"/>
  <c r="P359" i="24"/>
  <c r="T359" i="24"/>
  <c r="K359" i="24"/>
  <c r="N359" i="24"/>
  <c r="L359" i="24"/>
  <c r="D359" i="24"/>
  <c r="I359" i="24"/>
  <c r="H359" i="24"/>
  <c r="O359" i="24"/>
  <c r="M359" i="24"/>
  <c r="R359" i="24"/>
  <c r="E359" i="24"/>
  <c r="W359" i="24"/>
  <c r="S359" i="24"/>
  <c r="G359" i="24"/>
  <c r="F359" i="24"/>
  <c r="J97" i="24"/>
  <c r="V301" i="24"/>
  <c r="F301" i="24"/>
  <c r="R301" i="24"/>
  <c r="H301" i="24"/>
  <c r="M301" i="24"/>
  <c r="K301" i="24"/>
  <c r="T301" i="24"/>
  <c r="D301" i="24"/>
  <c r="G301" i="24"/>
  <c r="E301" i="24"/>
  <c r="W301" i="24"/>
  <c r="N301" i="24"/>
  <c r="S301" i="24"/>
  <c r="O301" i="24"/>
  <c r="I301" i="24"/>
  <c r="L301" i="24"/>
  <c r="U301" i="24"/>
  <c r="Q301" i="24"/>
  <c r="P301" i="24"/>
  <c r="J68" i="24"/>
  <c r="U191" i="24"/>
  <c r="K191" i="24"/>
  <c r="D191" i="24"/>
  <c r="P191" i="24"/>
  <c r="L191" i="24"/>
  <c r="M191" i="24"/>
  <c r="T191" i="24"/>
  <c r="N191" i="24"/>
  <c r="H191" i="24"/>
  <c r="Q191" i="24"/>
  <c r="F191" i="24"/>
  <c r="I191" i="24"/>
  <c r="O191" i="24"/>
  <c r="G191" i="24"/>
  <c r="V191" i="24"/>
  <c r="E191" i="24"/>
  <c r="R191" i="24"/>
  <c r="S191" i="24"/>
  <c r="W191" i="24"/>
  <c r="S4" i="24"/>
  <c r="J229" i="24"/>
  <c r="V351" i="24"/>
  <c r="D351" i="24"/>
  <c r="F351" i="24"/>
  <c r="T351" i="24"/>
  <c r="E351" i="24"/>
  <c r="H351" i="24"/>
  <c r="S351" i="24"/>
  <c r="I351" i="24"/>
  <c r="Q351" i="24"/>
  <c r="W351" i="24"/>
  <c r="L351" i="24"/>
  <c r="P351" i="24"/>
  <c r="M351" i="24"/>
  <c r="G351" i="24"/>
  <c r="O351" i="24"/>
  <c r="U351" i="24"/>
  <c r="R351" i="24"/>
  <c r="N351" i="24"/>
  <c r="I135" i="24"/>
  <c r="U135" i="24"/>
  <c r="L135" i="24"/>
  <c r="T135" i="24"/>
  <c r="R135" i="24"/>
  <c r="D135" i="24"/>
  <c r="M135" i="24"/>
  <c r="W135" i="24"/>
  <c r="E135" i="24"/>
  <c r="O135" i="24"/>
  <c r="V135" i="24"/>
  <c r="P135" i="24"/>
  <c r="Q135" i="24"/>
  <c r="K135" i="24"/>
  <c r="G135" i="24"/>
  <c r="F135" i="24"/>
  <c r="N135" i="24"/>
  <c r="S135" i="24"/>
  <c r="H135" i="24"/>
  <c r="J350" i="24"/>
  <c r="H271" i="24"/>
  <c r="I271" i="24"/>
  <c r="G271" i="24"/>
  <c r="E271" i="24"/>
  <c r="U271" i="24"/>
  <c r="S271" i="24"/>
  <c r="K271" i="24"/>
  <c r="L271" i="24"/>
  <c r="V271" i="24"/>
  <c r="D271" i="24"/>
  <c r="O271" i="24"/>
  <c r="R271" i="24"/>
  <c r="M271" i="24"/>
  <c r="F271" i="24"/>
  <c r="W271" i="24"/>
  <c r="N271" i="24"/>
  <c r="P271" i="24"/>
  <c r="Q271" i="24"/>
  <c r="T271" i="24"/>
  <c r="J110" i="24"/>
  <c r="G178" i="24"/>
  <c r="R178" i="24"/>
  <c r="S178" i="24"/>
  <c r="W178" i="24"/>
  <c r="N178" i="24"/>
  <c r="E178" i="24"/>
  <c r="T178" i="24"/>
  <c r="M178" i="24"/>
  <c r="H178" i="24"/>
  <c r="V178" i="24"/>
  <c r="O178" i="24"/>
  <c r="F178" i="24"/>
  <c r="U178" i="24"/>
  <c r="Q178" i="24"/>
  <c r="D178" i="24"/>
  <c r="L178" i="24"/>
  <c r="I178" i="24"/>
  <c r="P178" i="24"/>
  <c r="K178" i="24"/>
  <c r="J299" i="24"/>
  <c r="F155" i="24"/>
  <c r="E155" i="24"/>
  <c r="V155" i="24"/>
  <c r="L155" i="24"/>
  <c r="Q155" i="24"/>
  <c r="G155" i="24"/>
  <c r="M155" i="24"/>
  <c r="N155" i="24"/>
  <c r="D155" i="24"/>
  <c r="S155" i="24"/>
  <c r="I155" i="24"/>
  <c r="T155" i="24"/>
  <c r="W155" i="24"/>
  <c r="H155" i="24"/>
  <c r="K155" i="24"/>
  <c r="P155" i="24"/>
  <c r="U155" i="24"/>
  <c r="R155" i="24"/>
  <c r="O155" i="24"/>
  <c r="N4" i="24"/>
  <c r="J8" i="24"/>
  <c r="K383" i="24"/>
  <c r="T383" i="24"/>
  <c r="Q383" i="24"/>
  <c r="H383" i="24"/>
  <c r="U383" i="24"/>
  <c r="G383" i="24"/>
  <c r="F383" i="24"/>
  <c r="N383" i="24"/>
  <c r="V383" i="24"/>
  <c r="D383" i="24"/>
  <c r="P383" i="24"/>
  <c r="I383" i="24"/>
  <c r="M383" i="24"/>
  <c r="O383" i="24"/>
  <c r="J242" i="24"/>
  <c r="S237" i="24"/>
  <c r="O237" i="24"/>
  <c r="Q237" i="24"/>
  <c r="I237" i="24"/>
  <c r="N237" i="24"/>
  <c r="M237" i="24"/>
  <c r="H237" i="24"/>
  <c r="T237" i="24"/>
  <c r="R237" i="24"/>
  <c r="L237" i="24"/>
  <c r="F237" i="24"/>
  <c r="G237" i="24"/>
  <c r="E237" i="24"/>
  <c r="W237" i="24"/>
  <c r="P237" i="24"/>
  <c r="U237" i="24"/>
  <c r="V237" i="24"/>
  <c r="D237" i="24"/>
  <c r="K237" i="24"/>
  <c r="J102" i="24"/>
  <c r="S225" i="24"/>
  <c r="W225" i="24"/>
  <c r="N225" i="24"/>
  <c r="L225" i="24"/>
  <c r="E225" i="24"/>
  <c r="O225" i="24"/>
  <c r="P225" i="24"/>
  <c r="R225" i="24"/>
  <c r="D225" i="24"/>
  <c r="M225" i="24"/>
  <c r="V225" i="24"/>
  <c r="I225" i="24"/>
  <c r="T225" i="24"/>
  <c r="K225" i="24"/>
  <c r="F225" i="24"/>
  <c r="H225" i="24"/>
  <c r="G225" i="24"/>
  <c r="Q225" i="24"/>
  <c r="I114" i="24"/>
  <c r="R114" i="24"/>
  <c r="T114" i="24"/>
  <c r="V114" i="24"/>
  <c r="E114" i="24"/>
  <c r="F114" i="24"/>
  <c r="P114" i="24"/>
  <c r="M114" i="24"/>
  <c r="W114" i="24"/>
  <c r="Q114" i="24"/>
  <c r="U114" i="24"/>
  <c r="L114" i="24"/>
  <c r="K114" i="24"/>
  <c r="N114" i="24"/>
  <c r="G114" i="24"/>
  <c r="H114" i="24"/>
  <c r="S114" i="24"/>
  <c r="O114" i="24"/>
  <c r="D114" i="24"/>
  <c r="W249" i="24"/>
  <c r="T249" i="24"/>
  <c r="I249" i="24"/>
  <c r="F249" i="24"/>
  <c r="U249" i="24"/>
  <c r="O249" i="24"/>
  <c r="S249" i="24"/>
  <c r="V249" i="24"/>
  <c r="G249" i="24"/>
  <c r="H249" i="24"/>
  <c r="Q249" i="24"/>
  <c r="N249" i="24"/>
  <c r="P249" i="24"/>
  <c r="D249" i="24"/>
  <c r="R249" i="24"/>
  <c r="E249" i="24"/>
  <c r="M249" i="24"/>
  <c r="L249" i="24"/>
  <c r="K249" i="24"/>
  <c r="C249" i="24"/>
  <c r="J9" i="24"/>
  <c r="V41" i="24"/>
  <c r="F41" i="24"/>
  <c r="D41" i="24"/>
  <c r="M41" i="24"/>
  <c r="G41" i="24"/>
  <c r="K41" i="24"/>
  <c r="I41" i="24"/>
  <c r="Q41" i="24"/>
  <c r="E41" i="24"/>
  <c r="R41" i="24"/>
  <c r="S41" i="24"/>
  <c r="W41" i="24"/>
  <c r="U41" i="24"/>
  <c r="N41" i="24"/>
  <c r="L41" i="24"/>
  <c r="P41" i="24"/>
  <c r="H41" i="24"/>
  <c r="T41" i="24"/>
  <c r="O41" i="24"/>
  <c r="U15" i="24"/>
  <c r="L15" i="24"/>
  <c r="O15" i="24"/>
  <c r="T15" i="24"/>
  <c r="K15" i="24"/>
  <c r="P15" i="24"/>
  <c r="I15" i="24"/>
  <c r="H15" i="24"/>
  <c r="W15" i="24"/>
  <c r="Q15" i="24"/>
  <c r="S15" i="24"/>
  <c r="M15" i="24"/>
  <c r="F15" i="24"/>
  <c r="R15" i="24"/>
  <c r="V15" i="24"/>
  <c r="E15" i="24"/>
  <c r="D15" i="24"/>
  <c r="N15" i="24"/>
  <c r="G15" i="24"/>
  <c r="C15" i="24"/>
  <c r="J236" i="24"/>
  <c r="U36" i="24"/>
  <c r="S36" i="24"/>
  <c r="P36" i="24"/>
  <c r="W36" i="24"/>
  <c r="R36" i="24"/>
  <c r="M36" i="24"/>
  <c r="K36" i="24"/>
  <c r="L36" i="24"/>
  <c r="Q36" i="24"/>
  <c r="F36" i="24"/>
  <c r="N36" i="24"/>
  <c r="I36" i="24"/>
  <c r="G36" i="24"/>
  <c r="D36" i="24"/>
  <c r="V36" i="24"/>
  <c r="H36" i="24"/>
  <c r="O36" i="24"/>
  <c r="T36" i="24"/>
  <c r="E36" i="24"/>
  <c r="T385" i="24"/>
  <c r="L385" i="24"/>
  <c r="O385" i="24"/>
  <c r="F385" i="24"/>
  <c r="Q385" i="24"/>
  <c r="W385" i="24"/>
  <c r="S385" i="24"/>
  <c r="D385" i="24"/>
  <c r="K385" i="24"/>
  <c r="P385" i="24"/>
  <c r="H385" i="24"/>
  <c r="E385" i="24"/>
  <c r="U385" i="24"/>
  <c r="I385" i="24"/>
  <c r="C385" i="24"/>
  <c r="J73" i="24"/>
  <c r="V46" i="24"/>
  <c r="D46" i="24"/>
  <c r="S46" i="24"/>
  <c r="H46" i="24"/>
  <c r="W46" i="24"/>
  <c r="I46" i="24"/>
  <c r="R46" i="24"/>
  <c r="T46" i="24"/>
  <c r="K46" i="24"/>
  <c r="N46" i="24"/>
  <c r="E46" i="24"/>
  <c r="F46" i="24"/>
  <c r="M46" i="24"/>
  <c r="U46" i="24"/>
  <c r="O46" i="24"/>
  <c r="L46" i="24"/>
  <c r="P46" i="24"/>
  <c r="Q46" i="24"/>
  <c r="G46" i="24"/>
  <c r="I195" i="24"/>
  <c r="U195" i="24"/>
  <c r="H195" i="24"/>
  <c r="V195" i="24"/>
  <c r="M195" i="24"/>
  <c r="G195" i="24"/>
  <c r="K195" i="24"/>
  <c r="T195" i="24"/>
  <c r="D195" i="24"/>
  <c r="L195" i="24"/>
  <c r="F195" i="24"/>
  <c r="E195" i="24"/>
  <c r="P195" i="24"/>
  <c r="W195" i="24"/>
  <c r="S195" i="24"/>
  <c r="Q195" i="24"/>
  <c r="O195" i="24"/>
  <c r="R195" i="24"/>
  <c r="N195" i="24"/>
  <c r="C195" i="24"/>
  <c r="J279" i="24"/>
  <c r="K45" i="24"/>
  <c r="V45" i="24"/>
  <c r="U45" i="24"/>
  <c r="L45" i="24"/>
  <c r="T45" i="24"/>
  <c r="F45" i="24"/>
  <c r="W45" i="24"/>
  <c r="Q45" i="24"/>
  <c r="O45" i="24"/>
  <c r="C45" i="24"/>
  <c r="P45" i="24"/>
  <c r="H45" i="24"/>
  <c r="M45" i="24"/>
  <c r="G45" i="24"/>
  <c r="N45" i="24"/>
  <c r="J124" i="24"/>
  <c r="H391" i="24"/>
  <c r="V391" i="24"/>
  <c r="I391" i="24"/>
  <c r="D391" i="24"/>
  <c r="K391" i="24"/>
  <c r="E391" i="24"/>
  <c r="S391" i="24"/>
  <c r="T391" i="24"/>
  <c r="P391" i="24"/>
  <c r="L391" i="24"/>
  <c r="W391" i="24"/>
  <c r="R391" i="24"/>
  <c r="Q391" i="24"/>
  <c r="O391" i="24"/>
  <c r="N391" i="24"/>
  <c r="G391" i="24"/>
  <c r="F391" i="24"/>
  <c r="U391" i="24"/>
  <c r="W341" i="24"/>
  <c r="Q341" i="24"/>
  <c r="R341" i="24"/>
  <c r="G341" i="24"/>
  <c r="E341" i="24"/>
  <c r="U341" i="24"/>
  <c r="K341" i="24"/>
  <c r="F341" i="24"/>
  <c r="O341" i="24"/>
  <c r="L341" i="24"/>
  <c r="N341" i="24"/>
  <c r="V341" i="24"/>
  <c r="M341" i="24"/>
  <c r="S341" i="24"/>
  <c r="I341" i="24"/>
  <c r="D341" i="24"/>
  <c r="H341" i="24"/>
  <c r="C341" i="24"/>
  <c r="T341" i="24"/>
  <c r="J378" i="24"/>
  <c r="W283" i="24"/>
  <c r="Q283" i="24"/>
  <c r="L283" i="24"/>
  <c r="T283" i="24"/>
  <c r="R283" i="24"/>
  <c r="U283" i="24"/>
  <c r="V283" i="24"/>
  <c r="H283" i="24"/>
  <c r="N283" i="24"/>
  <c r="O283" i="24"/>
  <c r="P283" i="24"/>
  <c r="M283" i="24"/>
  <c r="G283" i="24"/>
  <c r="F283" i="24"/>
  <c r="I283" i="24"/>
  <c r="D283" i="24"/>
  <c r="K283" i="24"/>
  <c r="S283" i="24"/>
  <c r="E283" i="24"/>
  <c r="E273" i="24"/>
  <c r="W273" i="24"/>
  <c r="S273" i="24"/>
  <c r="F273" i="24"/>
  <c r="I273" i="24"/>
  <c r="L273" i="24"/>
  <c r="K273" i="24"/>
  <c r="Q273" i="24"/>
  <c r="G273" i="24"/>
  <c r="C273" i="24"/>
  <c r="N273" i="24"/>
  <c r="V273" i="24"/>
  <c r="O273" i="24"/>
  <c r="R273" i="24"/>
  <c r="H273" i="24"/>
  <c r="J217" i="24"/>
  <c r="M174" i="24"/>
  <c r="K174" i="24"/>
  <c r="O174" i="24"/>
  <c r="R174" i="24"/>
  <c r="G174" i="24"/>
  <c r="P174" i="24"/>
  <c r="H174" i="24"/>
  <c r="L174" i="24"/>
  <c r="E174" i="24"/>
  <c r="S174" i="24"/>
  <c r="V174" i="24"/>
  <c r="F174" i="24"/>
  <c r="Q174" i="24"/>
  <c r="W174" i="24"/>
  <c r="I174" i="24"/>
  <c r="T174" i="24"/>
  <c r="U174" i="24"/>
  <c r="N174" i="24"/>
  <c r="F84" i="24"/>
  <c r="H84" i="24"/>
  <c r="U84" i="24"/>
  <c r="P84" i="24"/>
  <c r="D84" i="24"/>
  <c r="C84" i="24"/>
  <c r="K84" i="24"/>
  <c r="M84" i="24"/>
  <c r="R84" i="24"/>
  <c r="E84" i="24"/>
  <c r="I84" i="24"/>
  <c r="W84" i="24"/>
  <c r="T84" i="24"/>
  <c r="N84" i="24"/>
  <c r="L84" i="24"/>
  <c r="S84" i="24"/>
  <c r="J156" i="24"/>
  <c r="T251" i="24"/>
  <c r="W251" i="24"/>
  <c r="Q251" i="24"/>
  <c r="G251" i="24"/>
  <c r="L251" i="24"/>
  <c r="V251" i="24"/>
  <c r="N251" i="24"/>
  <c r="U251" i="24"/>
  <c r="K251" i="24"/>
  <c r="S251" i="24"/>
  <c r="P251" i="24"/>
  <c r="I251" i="24"/>
  <c r="H251" i="24"/>
  <c r="M251" i="24"/>
  <c r="E251" i="24"/>
  <c r="D251" i="24"/>
  <c r="O251" i="24"/>
  <c r="F251" i="24"/>
  <c r="M55" i="24"/>
  <c r="K55" i="24"/>
  <c r="S55" i="24"/>
  <c r="I55" i="24"/>
  <c r="F55" i="24"/>
  <c r="L55" i="24"/>
  <c r="N55" i="24"/>
  <c r="G55" i="24"/>
  <c r="U55" i="24"/>
  <c r="H55" i="24"/>
  <c r="Q55" i="24"/>
  <c r="E55" i="24"/>
  <c r="O55" i="24"/>
  <c r="D55" i="24"/>
  <c r="P55" i="24"/>
  <c r="T55" i="24"/>
  <c r="V55" i="24"/>
  <c r="R55" i="24"/>
  <c r="W55" i="24"/>
  <c r="C55" i="24"/>
  <c r="J103" i="24"/>
  <c r="Y147" i="24"/>
  <c r="W136" i="24"/>
  <c r="U136" i="24"/>
  <c r="D136" i="24"/>
  <c r="V136" i="24"/>
  <c r="H136" i="24"/>
  <c r="T136" i="24"/>
  <c r="O136" i="24"/>
  <c r="P136" i="24"/>
  <c r="F136" i="24"/>
  <c r="L136" i="24"/>
  <c r="E136" i="24"/>
  <c r="Q136" i="24"/>
  <c r="I136" i="24"/>
  <c r="K136" i="24"/>
  <c r="M136" i="24"/>
  <c r="G136" i="24"/>
  <c r="S136" i="24"/>
  <c r="R136" i="24"/>
  <c r="T398" i="24"/>
  <c r="F398" i="24"/>
  <c r="G398" i="24"/>
  <c r="S398" i="24"/>
  <c r="W398" i="24"/>
  <c r="D398" i="24"/>
  <c r="I398" i="24"/>
  <c r="H398" i="24"/>
  <c r="K398" i="24"/>
  <c r="U398" i="24"/>
  <c r="O398" i="24"/>
  <c r="M398" i="24"/>
  <c r="P398" i="24"/>
  <c r="V398" i="24"/>
  <c r="N398" i="24"/>
  <c r="C398" i="24"/>
  <c r="R398" i="24"/>
  <c r="E398" i="24"/>
  <c r="J153" i="24"/>
  <c r="D363" i="24"/>
  <c r="F363" i="24"/>
  <c r="E363" i="24"/>
  <c r="R363" i="24"/>
  <c r="U363" i="24"/>
  <c r="S363" i="24"/>
  <c r="G363" i="24"/>
  <c r="H363" i="24"/>
  <c r="V363" i="24"/>
  <c r="L363" i="24"/>
  <c r="Q363" i="24"/>
  <c r="P363" i="24"/>
  <c r="K363" i="24"/>
  <c r="I363" i="24"/>
  <c r="D127" i="24"/>
  <c r="L127" i="24"/>
  <c r="T127" i="24"/>
  <c r="M127" i="24"/>
  <c r="O127" i="24"/>
  <c r="I127" i="24"/>
  <c r="N127" i="24"/>
  <c r="V127" i="24"/>
  <c r="S127" i="24"/>
  <c r="F127" i="24"/>
  <c r="P127" i="24"/>
  <c r="R127" i="24"/>
  <c r="E127" i="24"/>
  <c r="G127" i="24"/>
  <c r="U127" i="24"/>
  <c r="H127" i="24"/>
  <c r="K127" i="24"/>
  <c r="Q127" i="24"/>
  <c r="C127" i="24"/>
  <c r="W127" i="24"/>
  <c r="J203" i="24"/>
  <c r="E90" i="24"/>
  <c r="K90" i="24"/>
  <c r="Q90" i="24"/>
  <c r="G90" i="24"/>
  <c r="W90" i="24"/>
  <c r="M90" i="24"/>
  <c r="O90" i="24"/>
  <c r="I90" i="24"/>
  <c r="N90" i="24"/>
  <c r="L90" i="24"/>
  <c r="T90" i="24"/>
  <c r="V90" i="24"/>
  <c r="H90" i="24"/>
  <c r="U90" i="24"/>
  <c r="R90" i="24"/>
  <c r="F90" i="24"/>
  <c r="P90" i="24"/>
  <c r="D90" i="24"/>
  <c r="S90" i="24"/>
  <c r="M372" i="24"/>
  <c r="O372" i="24"/>
  <c r="V372" i="24"/>
  <c r="Q372" i="24"/>
  <c r="G372" i="24"/>
  <c r="C372" i="24"/>
  <c r="K372" i="24"/>
  <c r="S372" i="24"/>
  <c r="D372" i="24"/>
  <c r="P372" i="24"/>
  <c r="I372" i="24"/>
  <c r="U372" i="24"/>
  <c r="R372" i="24"/>
  <c r="H372" i="24"/>
  <c r="T372" i="24"/>
  <c r="J227" i="24"/>
  <c r="Q223" i="24"/>
  <c r="U223" i="24"/>
  <c r="H223" i="24"/>
  <c r="I223" i="24"/>
  <c r="T223" i="24"/>
  <c r="E223" i="24"/>
  <c r="R223" i="24"/>
  <c r="V223" i="24"/>
  <c r="M223" i="24"/>
  <c r="L223" i="24"/>
  <c r="G223" i="24"/>
  <c r="N223" i="24"/>
  <c r="K223" i="24"/>
  <c r="W223" i="24"/>
  <c r="P320" i="24"/>
  <c r="E320" i="24"/>
  <c r="F320" i="24"/>
  <c r="U320" i="24"/>
  <c r="K320" i="24"/>
  <c r="C320" i="24"/>
  <c r="L320" i="24"/>
  <c r="S320" i="24"/>
  <c r="N320" i="24"/>
  <c r="M320" i="24"/>
  <c r="R320" i="24"/>
  <c r="D320" i="24"/>
  <c r="Q320" i="24"/>
  <c r="I320" i="24"/>
  <c r="O320" i="24"/>
  <c r="J394" i="24"/>
  <c r="I50" i="24"/>
  <c r="R50" i="24"/>
  <c r="Q50" i="24"/>
  <c r="V50" i="24"/>
  <c r="W50" i="24"/>
  <c r="G50" i="24"/>
  <c r="P50" i="24"/>
  <c r="K50" i="24"/>
  <c r="E50" i="24"/>
  <c r="D50" i="24"/>
  <c r="F50" i="24"/>
  <c r="S50" i="24"/>
  <c r="H50" i="24"/>
  <c r="U50" i="24"/>
  <c r="T50" i="24"/>
  <c r="L50" i="24"/>
  <c r="O50" i="24"/>
  <c r="N50" i="24"/>
  <c r="K358" i="24"/>
  <c r="R358" i="24"/>
  <c r="Q358" i="24"/>
  <c r="G358" i="24"/>
  <c r="S358" i="24"/>
  <c r="O358" i="24"/>
  <c r="U358" i="24"/>
  <c r="M358" i="24"/>
  <c r="P358" i="24"/>
  <c r="I358" i="24"/>
  <c r="N358" i="24"/>
  <c r="E358" i="24"/>
  <c r="T358" i="24"/>
  <c r="W358" i="24"/>
  <c r="L358" i="24"/>
  <c r="F358" i="24"/>
  <c r="H358" i="24"/>
  <c r="D358" i="24"/>
  <c r="V358" i="24"/>
  <c r="C358" i="24"/>
  <c r="J208" i="24"/>
  <c r="E60" i="24"/>
  <c r="W60" i="24"/>
  <c r="M60" i="24"/>
  <c r="F60" i="24"/>
  <c r="D60" i="24"/>
  <c r="O60" i="24"/>
  <c r="L60" i="24"/>
  <c r="V60" i="24"/>
  <c r="T60" i="24"/>
  <c r="U60" i="24"/>
  <c r="N60" i="24"/>
  <c r="R60" i="24"/>
  <c r="K60" i="24"/>
  <c r="H60" i="24"/>
  <c r="G60" i="24"/>
  <c r="S60" i="24"/>
  <c r="P60" i="24"/>
  <c r="Q60" i="24"/>
  <c r="I60" i="24"/>
  <c r="H342" i="24"/>
  <c r="G342" i="24"/>
  <c r="N342" i="24"/>
  <c r="E342" i="24"/>
  <c r="T342" i="24"/>
  <c r="F342" i="24"/>
  <c r="D342" i="24"/>
  <c r="V342" i="24"/>
  <c r="O342" i="24"/>
  <c r="Q342" i="24"/>
  <c r="P342" i="24"/>
  <c r="S342" i="24"/>
  <c r="I342" i="24"/>
  <c r="R342" i="24"/>
  <c r="W342" i="24"/>
  <c r="L342" i="24"/>
  <c r="M342" i="24"/>
  <c r="K342" i="24"/>
  <c r="U342" i="24"/>
  <c r="C342" i="24"/>
  <c r="J277" i="24"/>
  <c r="P399" i="24"/>
  <c r="K399" i="24"/>
  <c r="H399" i="24"/>
  <c r="N399" i="24"/>
  <c r="E399" i="24"/>
  <c r="V399" i="24"/>
  <c r="U399" i="24"/>
  <c r="M399" i="24"/>
  <c r="T399" i="24"/>
  <c r="I399" i="24"/>
  <c r="W399" i="24"/>
  <c r="Q399" i="24"/>
  <c r="R399" i="24"/>
  <c r="O399" i="24"/>
  <c r="L399" i="24"/>
  <c r="F399" i="24"/>
  <c r="G399" i="24"/>
  <c r="D399" i="24"/>
  <c r="S399" i="24"/>
  <c r="K170" i="24"/>
  <c r="G170" i="24"/>
  <c r="V170" i="24"/>
  <c r="M170" i="24"/>
  <c r="R170" i="24"/>
  <c r="F170" i="24"/>
  <c r="D170" i="24"/>
  <c r="Q170" i="24"/>
  <c r="U170" i="24"/>
  <c r="H170" i="24"/>
  <c r="N170" i="24"/>
  <c r="T170" i="24"/>
  <c r="O170" i="24"/>
  <c r="W170" i="24"/>
  <c r="E170" i="24"/>
  <c r="S170" i="24"/>
  <c r="L170" i="24"/>
  <c r="P170" i="24"/>
  <c r="C170" i="24"/>
  <c r="I170" i="24"/>
  <c r="J287" i="24"/>
  <c r="N317" i="24"/>
  <c r="M317" i="24"/>
  <c r="T317" i="24"/>
  <c r="E317" i="24"/>
  <c r="L317" i="24"/>
  <c r="G317" i="24"/>
  <c r="W317" i="24"/>
  <c r="I317" i="24"/>
  <c r="P317" i="24"/>
  <c r="Q317" i="24"/>
  <c r="D317" i="24"/>
  <c r="H317" i="24"/>
  <c r="U317" i="24"/>
  <c r="F317" i="24"/>
  <c r="V317" i="24"/>
  <c r="S317" i="24"/>
  <c r="O317" i="24"/>
  <c r="K317" i="24"/>
  <c r="R317" i="24"/>
  <c r="H182" i="24"/>
  <c r="L182" i="24"/>
  <c r="P182" i="24"/>
  <c r="G182" i="24"/>
  <c r="W182" i="24"/>
  <c r="R182" i="24"/>
  <c r="N182" i="24"/>
  <c r="Q182" i="24"/>
  <c r="K182" i="24"/>
  <c r="D182" i="24"/>
  <c r="T182" i="24"/>
  <c r="V182" i="24"/>
  <c r="U182" i="24"/>
  <c r="E182" i="24"/>
  <c r="S182" i="24"/>
  <c r="O182" i="24"/>
  <c r="I182" i="24"/>
  <c r="M182" i="24"/>
  <c r="F182" i="24"/>
  <c r="C182" i="24"/>
  <c r="J323" i="24"/>
  <c r="L310" i="24"/>
  <c r="G310" i="24"/>
  <c r="H310" i="24"/>
  <c r="K310" i="24"/>
  <c r="Q310" i="24"/>
  <c r="R310" i="24"/>
  <c r="P310" i="24"/>
  <c r="E310" i="24"/>
  <c r="T310" i="24"/>
  <c r="V310" i="24"/>
  <c r="W310" i="24"/>
  <c r="N310" i="24"/>
  <c r="S310" i="24"/>
  <c r="F310" i="24"/>
  <c r="M310" i="24"/>
  <c r="U310" i="24"/>
  <c r="D310" i="24"/>
  <c r="O310" i="24"/>
  <c r="I310" i="24"/>
  <c r="W214" i="24"/>
  <c r="O214" i="24"/>
  <c r="U214" i="24"/>
  <c r="P214" i="24"/>
  <c r="S214" i="24"/>
  <c r="D214" i="24"/>
  <c r="M214" i="24"/>
  <c r="T214" i="24"/>
  <c r="V214" i="24"/>
  <c r="I214" i="24"/>
  <c r="G214" i="24"/>
  <c r="R214" i="24"/>
  <c r="K214" i="24"/>
  <c r="N214" i="24"/>
  <c r="F214" i="24"/>
  <c r="E214" i="24"/>
  <c r="L214" i="24"/>
  <c r="Q214" i="24"/>
  <c r="H214" i="24"/>
  <c r="C214" i="24"/>
  <c r="J151" i="24"/>
  <c r="C293" i="24"/>
  <c r="M261" i="24"/>
  <c r="E261" i="24"/>
  <c r="F261" i="24"/>
  <c r="U261" i="24"/>
  <c r="G261" i="24"/>
  <c r="L261" i="24"/>
  <c r="S261" i="24"/>
  <c r="Q261" i="24"/>
  <c r="K261" i="24"/>
  <c r="H261" i="24"/>
  <c r="W261" i="24"/>
  <c r="D261" i="24"/>
  <c r="I261" i="24"/>
  <c r="T261" i="24"/>
  <c r="V261" i="24"/>
  <c r="O261" i="24"/>
  <c r="P261" i="24"/>
  <c r="R261" i="24"/>
  <c r="N261" i="24"/>
  <c r="C261" i="24"/>
  <c r="C42" i="24"/>
  <c r="C128" i="24"/>
  <c r="C194" i="24"/>
  <c r="C332" i="24"/>
  <c r="C309" i="24"/>
  <c r="C10" i="24"/>
  <c r="C209" i="24"/>
  <c r="C352" i="24"/>
  <c r="C20" i="24"/>
  <c r="C165" i="24"/>
  <c r="C171" i="24"/>
  <c r="C345" i="24"/>
  <c r="C98" i="24"/>
  <c r="C85" i="24"/>
  <c r="C246" i="24"/>
  <c r="C189" i="24"/>
  <c r="C157" i="24"/>
  <c r="C106" i="24"/>
  <c r="R25" i="24"/>
  <c r="S25" i="24"/>
  <c r="H31" i="24"/>
  <c r="S394" i="24"/>
  <c r="H320" i="24"/>
  <c r="K337" i="24"/>
  <c r="F30" i="24"/>
  <c r="O223" i="24"/>
  <c r="P223" i="24"/>
  <c r="Q324" i="24"/>
  <c r="D220" i="24"/>
  <c r="M335" i="24"/>
  <c r="I335" i="24"/>
  <c r="P111" i="24"/>
  <c r="P152" i="24"/>
  <c r="G209" i="24"/>
  <c r="U67" i="24"/>
  <c r="V84" i="24"/>
  <c r="M242" i="24"/>
  <c r="U362" i="24"/>
  <c r="M362" i="24"/>
  <c r="K142" i="24"/>
  <c r="S381" i="24"/>
  <c r="Q201" i="24"/>
  <c r="T265" i="24"/>
  <c r="S227" i="24"/>
  <c r="I144" i="24"/>
  <c r="N387" i="24"/>
  <c r="S383" i="24"/>
  <c r="F245" i="24"/>
  <c r="K132" i="24"/>
  <c r="W372" i="24"/>
  <c r="F372" i="24"/>
  <c r="T169" i="24"/>
  <c r="I7" i="24"/>
  <c r="I66" i="24"/>
  <c r="W235" i="24"/>
  <c r="P389" i="24"/>
  <c r="V272" i="24"/>
  <c r="N203" i="24"/>
  <c r="O286" i="24"/>
  <c r="F276" i="24"/>
  <c r="H78" i="24"/>
  <c r="V78" i="24"/>
  <c r="L167" i="24"/>
  <c r="M187" i="24"/>
  <c r="D240" i="24"/>
  <c r="I45" i="24"/>
  <c r="V34" i="24"/>
  <c r="M34" i="24"/>
  <c r="P379" i="24"/>
  <c r="L166" i="24"/>
  <c r="R299" i="24"/>
  <c r="P211" i="24"/>
  <c r="W88" i="24"/>
  <c r="D339" i="24"/>
  <c r="W101" i="24"/>
  <c r="K153" i="24"/>
  <c r="L153" i="24"/>
  <c r="E215" i="24"/>
  <c r="D333" i="24"/>
  <c r="G385" i="24"/>
  <c r="O42" i="24"/>
  <c r="T363" i="24"/>
  <c r="Q321" i="24"/>
  <c r="S172" i="24"/>
  <c r="R376" i="24"/>
  <c r="W125" i="24"/>
  <c r="H52" i="24"/>
  <c r="D273" i="24"/>
  <c r="G257" i="24"/>
  <c r="V311" i="24"/>
  <c r="D246" i="24"/>
  <c r="U147" i="24"/>
  <c r="W401" i="24"/>
  <c r="O180" i="24"/>
  <c r="S180" i="24"/>
  <c r="I349" i="24"/>
  <c r="V373" i="24"/>
  <c r="F373" i="24"/>
  <c r="H93" i="24"/>
  <c r="E280" i="24"/>
  <c r="S380" i="24"/>
  <c r="L253" i="24"/>
  <c r="L378" i="24"/>
  <c r="H107" i="24"/>
  <c r="M371" i="24"/>
  <c r="V20" i="24"/>
  <c r="P341" i="24"/>
  <c r="D338" i="24"/>
  <c r="W247" i="24"/>
  <c r="R251" i="24"/>
  <c r="D143" i="24"/>
  <c r="Q282" i="24"/>
  <c r="Q194" i="24"/>
  <c r="D80" i="24"/>
  <c r="R154" i="24"/>
  <c r="K154" i="24"/>
  <c r="D154" i="24"/>
  <c r="U154" i="24"/>
  <c r="H154" i="24"/>
  <c r="Q154" i="24"/>
  <c r="P154" i="24"/>
  <c r="I154" i="24"/>
  <c r="T154" i="24"/>
  <c r="E154" i="24"/>
  <c r="F154" i="24"/>
  <c r="W154" i="24"/>
  <c r="L154" i="24"/>
  <c r="V154" i="24"/>
  <c r="O154" i="24"/>
  <c r="S154" i="24"/>
  <c r="G154" i="24"/>
  <c r="M154" i="24"/>
  <c r="D255" i="24"/>
  <c r="T255" i="24"/>
  <c r="L255" i="24"/>
  <c r="O255" i="24"/>
  <c r="H255" i="24"/>
  <c r="Q255" i="24"/>
  <c r="G255" i="24"/>
  <c r="E255" i="24"/>
  <c r="W255" i="24"/>
  <c r="M255" i="24"/>
  <c r="U255" i="24"/>
  <c r="R255" i="24"/>
  <c r="S255" i="24"/>
  <c r="V255" i="24"/>
  <c r="F255" i="24"/>
  <c r="N255" i="24"/>
  <c r="I255" i="24"/>
  <c r="P255" i="24"/>
  <c r="K255" i="24"/>
  <c r="E76" i="24"/>
  <c r="W76" i="24"/>
  <c r="G76" i="24"/>
  <c r="P76" i="24"/>
  <c r="V76" i="24"/>
  <c r="D76" i="24"/>
  <c r="Q76" i="24"/>
  <c r="F76" i="24"/>
  <c r="R76" i="24"/>
  <c r="H76" i="24"/>
  <c r="T76" i="24"/>
  <c r="U76" i="24"/>
  <c r="Y87" i="24"/>
  <c r="N76" i="24"/>
  <c r="O76" i="24"/>
  <c r="I76" i="24"/>
  <c r="S76" i="24"/>
  <c r="L76" i="24"/>
  <c r="M76" i="24"/>
  <c r="K76" i="24"/>
  <c r="S158" i="24"/>
  <c r="U158" i="24"/>
  <c r="D158" i="24"/>
  <c r="G158" i="24"/>
  <c r="O158" i="24"/>
  <c r="N158" i="24"/>
  <c r="I158" i="24"/>
  <c r="H158" i="24"/>
  <c r="L158" i="24"/>
  <c r="F158" i="24"/>
  <c r="Q158" i="24"/>
  <c r="V158" i="24"/>
  <c r="T158" i="24"/>
  <c r="W158" i="24"/>
  <c r="K158" i="24"/>
  <c r="E158" i="24"/>
  <c r="M158" i="24"/>
  <c r="R158" i="24"/>
  <c r="P158" i="24"/>
  <c r="H234" i="24"/>
  <c r="O234" i="24"/>
  <c r="E234" i="24"/>
  <c r="U234" i="24"/>
  <c r="W234" i="24"/>
  <c r="T234" i="24"/>
  <c r="P234" i="24"/>
  <c r="L234" i="24"/>
  <c r="K234" i="24"/>
  <c r="Q234" i="24"/>
  <c r="I234" i="24"/>
  <c r="N234" i="24"/>
  <c r="G234" i="24"/>
  <c r="D234" i="24"/>
  <c r="F234" i="24"/>
  <c r="S234" i="24"/>
  <c r="V234" i="24"/>
  <c r="M234" i="24"/>
  <c r="R234" i="24"/>
  <c r="V296" i="24"/>
  <c r="K296" i="24"/>
  <c r="Q296" i="24"/>
  <c r="D296" i="24"/>
  <c r="P296" i="24"/>
  <c r="G296" i="24"/>
  <c r="O296" i="24"/>
  <c r="E296" i="24"/>
  <c r="M296" i="24"/>
  <c r="I296" i="24"/>
  <c r="S296" i="24"/>
  <c r="L296" i="24"/>
  <c r="N296" i="24"/>
  <c r="R296" i="24"/>
  <c r="C296" i="24"/>
  <c r="R263" i="24"/>
  <c r="E263" i="24"/>
  <c r="W263" i="24"/>
  <c r="I263" i="24"/>
  <c r="T263" i="24"/>
  <c r="P263" i="24"/>
  <c r="L263" i="24"/>
  <c r="S263" i="24"/>
  <c r="O263" i="24"/>
  <c r="N263" i="24"/>
  <c r="Q263" i="24"/>
  <c r="M263" i="24"/>
  <c r="H263" i="24"/>
  <c r="D263" i="24"/>
  <c r="G56" i="24"/>
  <c r="I56" i="24"/>
  <c r="P56" i="24"/>
  <c r="R56" i="24"/>
  <c r="V56" i="24"/>
  <c r="N56" i="24"/>
  <c r="Q56" i="24"/>
  <c r="W56" i="24"/>
  <c r="U56" i="24"/>
  <c r="K56" i="24"/>
  <c r="L56" i="24"/>
  <c r="F56" i="24"/>
  <c r="M56" i="24"/>
  <c r="H56" i="24"/>
  <c r="T56" i="24"/>
  <c r="D56" i="24"/>
  <c r="O56" i="24"/>
  <c r="S56" i="24"/>
  <c r="E56" i="24"/>
  <c r="S142" i="24"/>
  <c r="I183" i="24"/>
  <c r="Q183" i="24"/>
  <c r="V183" i="24"/>
  <c r="L183" i="24"/>
  <c r="H183" i="24"/>
  <c r="D183" i="24"/>
  <c r="N183" i="24"/>
  <c r="G183" i="24"/>
  <c r="M183" i="24"/>
  <c r="E183" i="24"/>
  <c r="K183" i="24"/>
  <c r="O183" i="24"/>
  <c r="T183" i="24"/>
  <c r="S183" i="24"/>
  <c r="H39" i="24"/>
  <c r="W39" i="24"/>
  <c r="I39" i="24"/>
  <c r="Q39" i="24"/>
  <c r="F39" i="24"/>
  <c r="D39" i="24"/>
  <c r="S39" i="24"/>
  <c r="U39" i="24"/>
  <c r="G39" i="24"/>
  <c r="R39" i="24"/>
  <c r="K39" i="24"/>
  <c r="P39" i="24"/>
  <c r="V39" i="24"/>
  <c r="M39" i="24"/>
  <c r="N39" i="24"/>
  <c r="O39" i="24"/>
  <c r="E39" i="24"/>
  <c r="T39" i="24"/>
  <c r="E353" i="24"/>
  <c r="I353" i="24"/>
  <c r="M353" i="24"/>
  <c r="W353" i="24"/>
  <c r="H353" i="24"/>
  <c r="U353" i="24"/>
  <c r="Q353" i="24"/>
  <c r="T353" i="24"/>
  <c r="G353" i="24"/>
  <c r="F353" i="24"/>
  <c r="R353" i="24"/>
  <c r="K353" i="24"/>
  <c r="D353" i="24"/>
  <c r="L353" i="24"/>
  <c r="V353" i="24"/>
  <c r="P353" i="24"/>
  <c r="S353" i="24"/>
  <c r="N353" i="24"/>
  <c r="S364" i="24"/>
  <c r="U364" i="24"/>
  <c r="F364" i="24"/>
  <c r="O364" i="24"/>
  <c r="R364" i="24"/>
  <c r="P364" i="24"/>
  <c r="Q364" i="24"/>
  <c r="E364" i="24"/>
  <c r="Y375" i="24"/>
  <c r="G364" i="24"/>
  <c r="T364" i="24"/>
  <c r="L364" i="24"/>
  <c r="H364" i="24"/>
  <c r="W364" i="24"/>
  <c r="M364" i="24"/>
  <c r="D364" i="24"/>
  <c r="V364" i="24"/>
  <c r="I364" i="24"/>
  <c r="K364" i="24"/>
  <c r="W270" i="24"/>
  <c r="D270" i="24"/>
  <c r="H270" i="24"/>
  <c r="G270" i="24"/>
  <c r="Q270" i="24"/>
  <c r="K270" i="24"/>
  <c r="E270" i="24"/>
  <c r="T270" i="24"/>
  <c r="V270" i="24"/>
  <c r="N270" i="24"/>
  <c r="F270" i="24"/>
  <c r="R270" i="24"/>
  <c r="U270" i="24"/>
  <c r="L270" i="24"/>
  <c r="I270" i="24"/>
  <c r="S270" i="24"/>
  <c r="O270" i="24"/>
  <c r="P270" i="24"/>
  <c r="M270" i="24"/>
  <c r="D168" i="24"/>
  <c r="H168" i="24"/>
  <c r="O168" i="24"/>
  <c r="U168" i="24"/>
  <c r="M168" i="24"/>
  <c r="F168" i="24"/>
  <c r="G168" i="24"/>
  <c r="K168" i="24"/>
  <c r="I168" i="24"/>
  <c r="R168" i="24"/>
  <c r="S168" i="24"/>
  <c r="P168" i="24"/>
  <c r="N168" i="24"/>
  <c r="T168" i="24"/>
  <c r="V168" i="24"/>
  <c r="L168" i="24"/>
  <c r="E168" i="24"/>
  <c r="Q168" i="24"/>
  <c r="W168" i="24"/>
  <c r="N28" i="24"/>
  <c r="W28" i="24"/>
  <c r="E28" i="24"/>
  <c r="K28" i="24"/>
  <c r="V28" i="24"/>
  <c r="P28" i="24"/>
  <c r="D28" i="24"/>
  <c r="Q28" i="24"/>
  <c r="R28" i="24"/>
  <c r="I28" i="24"/>
  <c r="H28" i="24"/>
  <c r="O28" i="24"/>
  <c r="G28" i="24"/>
  <c r="Y39" i="24"/>
  <c r="S28" i="24"/>
  <c r="L28" i="24"/>
  <c r="F28" i="24"/>
  <c r="T28" i="24"/>
  <c r="U28" i="24"/>
  <c r="T361" i="24"/>
  <c r="O361" i="24"/>
  <c r="P361" i="24"/>
  <c r="I361" i="24"/>
  <c r="D361" i="24"/>
  <c r="U361" i="24"/>
  <c r="Q361" i="24"/>
  <c r="W361" i="24"/>
  <c r="V361" i="24"/>
  <c r="E361" i="24"/>
  <c r="M361" i="24"/>
  <c r="F361" i="24"/>
  <c r="K361" i="24"/>
  <c r="S361" i="24"/>
  <c r="K148" i="24"/>
  <c r="P148" i="24"/>
  <c r="G148" i="24"/>
  <c r="T148" i="24"/>
  <c r="F148" i="24"/>
  <c r="Q148" i="24"/>
  <c r="M148" i="24"/>
  <c r="N148" i="24"/>
  <c r="S148" i="24"/>
  <c r="I148" i="24"/>
  <c r="C148" i="24"/>
  <c r="L148" i="24"/>
  <c r="H148" i="24"/>
  <c r="U148" i="24"/>
  <c r="E148" i="24"/>
  <c r="W148" i="24"/>
  <c r="D367" i="24"/>
  <c r="I367" i="24"/>
  <c r="N367" i="24"/>
  <c r="E367" i="24"/>
  <c r="H367" i="24"/>
  <c r="S367" i="24"/>
  <c r="W367" i="24"/>
  <c r="G367" i="24"/>
  <c r="L367" i="24"/>
  <c r="P367" i="24"/>
  <c r="V367" i="24"/>
  <c r="R367" i="24"/>
  <c r="Q367" i="24"/>
  <c r="U367" i="24"/>
  <c r="M207" i="24"/>
  <c r="K207" i="24"/>
  <c r="T207" i="24"/>
  <c r="I207" i="24"/>
  <c r="W207" i="24"/>
  <c r="N207" i="24"/>
  <c r="S207" i="24"/>
  <c r="P207" i="24"/>
  <c r="R207" i="24"/>
  <c r="V207" i="24"/>
  <c r="U207" i="24"/>
  <c r="E207" i="24"/>
  <c r="D207" i="24"/>
  <c r="Q207" i="24"/>
  <c r="H207" i="24"/>
  <c r="O207" i="24"/>
  <c r="F207" i="24"/>
  <c r="G207" i="24"/>
  <c r="S21" i="24"/>
  <c r="M21" i="24"/>
  <c r="L21" i="24"/>
  <c r="U21" i="24"/>
  <c r="I21" i="24"/>
  <c r="H21" i="24"/>
  <c r="K21" i="24"/>
  <c r="F21" i="24"/>
  <c r="Q21" i="24"/>
  <c r="D21" i="24"/>
  <c r="V21" i="24"/>
  <c r="P21" i="24"/>
  <c r="R21" i="24"/>
  <c r="W21" i="24"/>
  <c r="G21" i="24"/>
  <c r="E21" i="24"/>
  <c r="O21" i="24"/>
  <c r="T21" i="24"/>
  <c r="N21" i="24"/>
  <c r="L377" i="24"/>
  <c r="S377" i="24"/>
  <c r="T377" i="24"/>
  <c r="V377" i="24"/>
  <c r="K377" i="24"/>
  <c r="O377" i="24"/>
  <c r="W377" i="24"/>
  <c r="P377" i="24"/>
  <c r="G377" i="24"/>
  <c r="E377" i="24"/>
  <c r="Q377" i="24"/>
  <c r="F377" i="24"/>
  <c r="H377" i="24"/>
  <c r="I377" i="24"/>
  <c r="C377" i="24"/>
  <c r="H302" i="24"/>
  <c r="M302" i="24"/>
  <c r="P302" i="24"/>
  <c r="S302" i="24"/>
  <c r="E302" i="24"/>
  <c r="N302" i="24"/>
  <c r="U302" i="24"/>
  <c r="D302" i="24"/>
  <c r="I302" i="24"/>
  <c r="W302" i="24"/>
  <c r="L302" i="24"/>
  <c r="R302" i="24"/>
  <c r="Q302" i="24"/>
  <c r="F302" i="24"/>
  <c r="T302" i="24"/>
  <c r="O302" i="24"/>
  <c r="G302" i="24"/>
  <c r="K302" i="24"/>
  <c r="V302" i="24"/>
  <c r="T75" i="24"/>
  <c r="V75" i="24"/>
  <c r="F75" i="24"/>
  <c r="W75" i="24"/>
  <c r="M75" i="24"/>
  <c r="P75" i="24"/>
  <c r="E75" i="24"/>
  <c r="K75" i="24"/>
  <c r="S75" i="24"/>
  <c r="I75" i="24"/>
  <c r="H75" i="24"/>
  <c r="D75" i="24"/>
  <c r="O75" i="24"/>
  <c r="R75" i="24"/>
  <c r="Q75" i="24"/>
  <c r="G75" i="24"/>
  <c r="U75" i="24"/>
  <c r="N75" i="24"/>
  <c r="L75" i="24"/>
  <c r="P87" i="24"/>
  <c r="U87" i="24"/>
  <c r="F87" i="24"/>
  <c r="M87" i="24"/>
  <c r="T87" i="24"/>
  <c r="S87" i="24"/>
  <c r="E87" i="24"/>
  <c r="H87" i="24"/>
  <c r="V87" i="24"/>
  <c r="N87" i="24"/>
  <c r="R87" i="24"/>
  <c r="I87" i="24"/>
  <c r="Q87" i="24"/>
  <c r="L87" i="24"/>
  <c r="G87" i="24"/>
  <c r="W87" i="24"/>
  <c r="K87" i="24"/>
  <c r="D87" i="24"/>
  <c r="O87" i="24"/>
  <c r="F209" i="24"/>
  <c r="K209" i="24"/>
  <c r="H209" i="24"/>
  <c r="N209" i="24"/>
  <c r="I209" i="24"/>
  <c r="W209" i="24"/>
  <c r="S209" i="24"/>
  <c r="D209" i="24"/>
  <c r="L209" i="24"/>
  <c r="E209" i="24"/>
  <c r="P209" i="24"/>
  <c r="M209" i="24"/>
  <c r="T209" i="24"/>
  <c r="U209" i="24"/>
  <c r="K395" i="24"/>
  <c r="T395" i="24"/>
  <c r="M395" i="24"/>
  <c r="O395" i="24"/>
  <c r="I395" i="24"/>
  <c r="S395" i="24"/>
  <c r="H395" i="24"/>
  <c r="R395" i="24"/>
  <c r="N395" i="24"/>
  <c r="U395" i="24"/>
  <c r="L395" i="24"/>
  <c r="D395" i="24"/>
  <c r="G395" i="24"/>
  <c r="Q395" i="24"/>
  <c r="P395" i="24"/>
  <c r="W395" i="24"/>
  <c r="V395" i="24"/>
  <c r="E395" i="24"/>
  <c r="H171" i="24"/>
  <c r="N171" i="24"/>
  <c r="T171" i="24"/>
  <c r="D171" i="24"/>
  <c r="E171" i="24"/>
  <c r="V171" i="24"/>
  <c r="M171" i="24"/>
  <c r="I171" i="24"/>
  <c r="K171" i="24"/>
  <c r="G171" i="24"/>
  <c r="R171" i="24"/>
  <c r="U171" i="24"/>
  <c r="F171" i="24"/>
  <c r="W171" i="24"/>
  <c r="O171" i="24"/>
  <c r="P243" i="24"/>
  <c r="H243" i="24"/>
  <c r="K243" i="24"/>
  <c r="I243" i="24"/>
  <c r="O243" i="24"/>
  <c r="M243" i="24"/>
  <c r="F243" i="24"/>
  <c r="G243" i="24"/>
  <c r="U243" i="24"/>
  <c r="R243" i="24"/>
  <c r="L243" i="24"/>
  <c r="V243" i="24"/>
  <c r="W243" i="24"/>
  <c r="N243" i="24"/>
  <c r="D243" i="24"/>
  <c r="T243" i="24"/>
  <c r="Q243" i="24"/>
  <c r="S243" i="24"/>
  <c r="E243" i="24"/>
  <c r="Q122" i="24"/>
  <c r="K122" i="24"/>
  <c r="O122" i="24"/>
  <c r="D122" i="24"/>
  <c r="G122" i="24"/>
  <c r="M122" i="24"/>
  <c r="U122" i="24"/>
  <c r="F122" i="24"/>
  <c r="N122" i="24"/>
  <c r="R122" i="24"/>
  <c r="H122" i="24"/>
  <c r="P122" i="24"/>
  <c r="L122" i="24"/>
  <c r="I122" i="24"/>
  <c r="V122" i="24"/>
  <c r="E122" i="24"/>
  <c r="W122" i="24"/>
  <c r="S122" i="24"/>
  <c r="T122" i="24"/>
  <c r="K40" i="24"/>
  <c r="Y51" i="24"/>
  <c r="G40" i="24"/>
  <c r="H40" i="24"/>
  <c r="F40" i="24"/>
  <c r="W40" i="24"/>
  <c r="D40" i="24"/>
  <c r="O40" i="24"/>
  <c r="S40" i="24"/>
  <c r="V40" i="24"/>
  <c r="I40" i="24"/>
  <c r="T40" i="24"/>
  <c r="U40" i="24"/>
  <c r="E40" i="24"/>
  <c r="P40" i="24"/>
  <c r="M40" i="24"/>
  <c r="N40" i="24"/>
  <c r="Q40" i="24"/>
  <c r="L40" i="24"/>
  <c r="R40" i="24"/>
  <c r="I368" i="24"/>
  <c r="K368" i="24"/>
  <c r="M368" i="24"/>
  <c r="V368" i="24"/>
  <c r="G368" i="24"/>
  <c r="H368" i="24"/>
  <c r="E368" i="24"/>
  <c r="D368" i="24"/>
  <c r="P368" i="24"/>
  <c r="S368" i="24"/>
  <c r="R368" i="24"/>
  <c r="W368" i="24"/>
  <c r="F368" i="24"/>
  <c r="L368" i="24"/>
  <c r="T368" i="24"/>
  <c r="N368" i="24"/>
  <c r="O368" i="24"/>
  <c r="U368" i="24"/>
  <c r="Q368" i="24"/>
  <c r="C368" i="24"/>
  <c r="U309" i="24"/>
  <c r="R309" i="24"/>
  <c r="I309" i="24"/>
  <c r="E309" i="24"/>
  <c r="D309" i="24"/>
  <c r="F309" i="24"/>
  <c r="N309" i="24"/>
  <c r="W309" i="24"/>
  <c r="H309" i="24"/>
  <c r="M309" i="24"/>
  <c r="S309" i="24"/>
  <c r="T309" i="24"/>
  <c r="Q309" i="24"/>
  <c r="P309" i="24"/>
  <c r="V309" i="24"/>
  <c r="Q134" i="24"/>
  <c r="P134" i="24"/>
  <c r="L134" i="24"/>
  <c r="G134" i="24"/>
  <c r="F134" i="24"/>
  <c r="W134" i="24"/>
  <c r="R134" i="24"/>
  <c r="M134" i="24"/>
  <c r="U134" i="24"/>
  <c r="T134" i="24"/>
  <c r="K134" i="24"/>
  <c r="V134" i="24"/>
  <c r="H134" i="24"/>
  <c r="O134" i="24"/>
  <c r="W166" i="24"/>
  <c r="T166" i="24"/>
  <c r="F166" i="24"/>
  <c r="R166" i="24"/>
  <c r="O166" i="24"/>
  <c r="N166" i="24"/>
  <c r="D166" i="24"/>
  <c r="H166" i="24"/>
  <c r="G166" i="24"/>
  <c r="P166" i="24"/>
  <c r="K166" i="24"/>
  <c r="I166" i="24"/>
  <c r="S166" i="24"/>
  <c r="M166" i="24"/>
  <c r="J289" i="24"/>
  <c r="L63" i="24"/>
  <c r="K63" i="24"/>
  <c r="V63" i="24"/>
  <c r="U63" i="24"/>
  <c r="E63" i="24"/>
  <c r="G63" i="24"/>
  <c r="O63" i="24"/>
  <c r="F63" i="24"/>
  <c r="M63" i="24"/>
  <c r="I63" i="24"/>
  <c r="T63" i="24"/>
  <c r="W63" i="24"/>
  <c r="S63" i="24"/>
  <c r="R63" i="24"/>
  <c r="Q63" i="24"/>
  <c r="P63" i="24"/>
  <c r="H63" i="24"/>
  <c r="J169" i="24"/>
  <c r="Q347" i="24"/>
  <c r="P347" i="24"/>
  <c r="I347" i="24"/>
  <c r="H347" i="24"/>
  <c r="O347" i="24"/>
  <c r="K347" i="24"/>
  <c r="U347" i="24"/>
  <c r="D347" i="24"/>
  <c r="N347" i="24"/>
  <c r="L347" i="24"/>
  <c r="M347" i="24"/>
  <c r="S347" i="24"/>
  <c r="W347" i="24"/>
  <c r="R347" i="24"/>
  <c r="F347" i="24"/>
  <c r="G347" i="24"/>
  <c r="T347" i="24"/>
  <c r="V347" i="24"/>
  <c r="E347" i="24"/>
  <c r="J248" i="24"/>
  <c r="D390" i="24"/>
  <c r="I390" i="24"/>
  <c r="N390" i="24"/>
  <c r="H390" i="24"/>
  <c r="R390" i="24"/>
  <c r="S390" i="24"/>
  <c r="L390" i="24"/>
  <c r="F390" i="24"/>
  <c r="T390" i="24"/>
  <c r="Q390" i="24"/>
  <c r="G390" i="24"/>
  <c r="V390" i="24"/>
  <c r="E390" i="24"/>
  <c r="P390" i="24"/>
  <c r="U390" i="24"/>
  <c r="K390" i="24"/>
  <c r="W390" i="24"/>
  <c r="M390" i="24"/>
  <c r="O390" i="24"/>
  <c r="L116" i="24"/>
  <c r="D116" i="24"/>
  <c r="O116" i="24"/>
  <c r="W116" i="24"/>
  <c r="F116" i="24"/>
  <c r="U116" i="24"/>
  <c r="R116" i="24"/>
  <c r="G116" i="24"/>
  <c r="V116" i="24"/>
  <c r="Q116" i="24"/>
  <c r="I116" i="24"/>
  <c r="E116" i="24"/>
  <c r="P116" i="24"/>
  <c r="T116" i="24"/>
  <c r="H116" i="24"/>
  <c r="N116" i="24"/>
  <c r="K116" i="24"/>
  <c r="M116" i="24"/>
  <c r="S116" i="24"/>
  <c r="J112" i="24"/>
  <c r="P27" i="24"/>
  <c r="R27" i="24"/>
  <c r="T27" i="24"/>
  <c r="L27" i="24"/>
  <c r="G27" i="24"/>
  <c r="N27" i="24"/>
  <c r="M27" i="24"/>
  <c r="O27" i="24"/>
  <c r="Q27" i="24"/>
  <c r="D27" i="24"/>
  <c r="S27" i="24"/>
  <c r="W27" i="24"/>
  <c r="F27" i="24"/>
  <c r="E27" i="24"/>
  <c r="K27" i="24"/>
  <c r="I27" i="24"/>
  <c r="V27" i="24"/>
  <c r="H27" i="24"/>
  <c r="U27" i="24"/>
  <c r="J111" i="24"/>
  <c r="O259" i="24"/>
  <c r="F259" i="24"/>
  <c r="G259" i="24"/>
  <c r="S259" i="24"/>
  <c r="E259" i="24"/>
  <c r="M259" i="24"/>
  <c r="W259" i="24"/>
  <c r="K259" i="24"/>
  <c r="D259" i="24"/>
  <c r="T259" i="24"/>
  <c r="U259" i="24"/>
  <c r="H259" i="24"/>
  <c r="L259" i="24"/>
  <c r="R259" i="24"/>
  <c r="Q259" i="24"/>
  <c r="P259" i="24"/>
  <c r="N259" i="24"/>
  <c r="I259" i="24"/>
  <c r="J205" i="24"/>
  <c r="Q188" i="24"/>
  <c r="K188" i="24"/>
  <c r="V188" i="24"/>
  <c r="O188" i="24"/>
  <c r="G188" i="24"/>
  <c r="E188" i="24"/>
  <c r="P188" i="24"/>
  <c r="W188" i="24"/>
  <c r="L188" i="24"/>
  <c r="D188" i="24"/>
  <c r="F188" i="24"/>
  <c r="R188" i="24"/>
  <c r="T188" i="24"/>
  <c r="M188" i="24"/>
  <c r="U188" i="24"/>
  <c r="J4" i="24"/>
  <c r="T314" i="24"/>
  <c r="Q314" i="24"/>
  <c r="K314" i="24"/>
  <c r="M314" i="24"/>
  <c r="F314" i="24"/>
  <c r="W314" i="24"/>
  <c r="P314" i="24"/>
  <c r="H314" i="24"/>
  <c r="U314" i="24"/>
  <c r="S314" i="24"/>
  <c r="R314" i="24"/>
  <c r="L314" i="24"/>
  <c r="D314" i="24"/>
  <c r="G314" i="24"/>
  <c r="N150" i="24"/>
  <c r="P150" i="24"/>
  <c r="V150" i="24"/>
  <c r="I150" i="24"/>
  <c r="T150" i="24"/>
  <c r="S150" i="24"/>
  <c r="D150" i="24"/>
  <c r="R150" i="24"/>
  <c r="E150" i="24"/>
  <c r="L150" i="24"/>
  <c r="M150" i="24"/>
  <c r="Q150" i="24"/>
  <c r="O150" i="24"/>
  <c r="K150" i="24"/>
  <c r="U150" i="24"/>
  <c r="H150" i="24"/>
  <c r="F150" i="24"/>
  <c r="G150" i="24"/>
  <c r="W150" i="24"/>
  <c r="N366" i="24"/>
  <c r="R366" i="24"/>
  <c r="D366" i="24"/>
  <c r="G366" i="24"/>
  <c r="H366" i="24"/>
  <c r="L366" i="24"/>
  <c r="E366" i="24"/>
  <c r="O366" i="24"/>
  <c r="T366" i="24"/>
  <c r="I366" i="24"/>
  <c r="P366" i="24"/>
  <c r="W366" i="24"/>
  <c r="U366" i="24"/>
  <c r="S366" i="24"/>
  <c r="L145" i="24"/>
  <c r="P145" i="24"/>
  <c r="F145" i="24"/>
  <c r="H145" i="24"/>
  <c r="Q145" i="24"/>
  <c r="M145" i="24"/>
  <c r="V145" i="24"/>
  <c r="K145" i="24"/>
  <c r="T145" i="24"/>
  <c r="S145" i="24"/>
  <c r="U145" i="24"/>
  <c r="R145" i="24"/>
  <c r="E145" i="24"/>
  <c r="G145" i="24"/>
  <c r="I145" i="24"/>
  <c r="D145" i="24"/>
  <c r="N145" i="24"/>
  <c r="W145" i="24"/>
  <c r="K193" i="24"/>
  <c r="S193" i="24"/>
  <c r="T193" i="24"/>
  <c r="U193" i="24"/>
  <c r="M193" i="24"/>
  <c r="N193" i="24"/>
  <c r="E193" i="24"/>
  <c r="R193" i="24"/>
  <c r="F193" i="24"/>
  <c r="O193" i="24"/>
  <c r="W193" i="24"/>
  <c r="G193" i="24"/>
  <c r="I193" i="24"/>
  <c r="H193" i="24"/>
  <c r="Q193" i="24"/>
  <c r="V193" i="24"/>
  <c r="D193" i="24"/>
  <c r="P193" i="24"/>
  <c r="L193" i="24"/>
  <c r="T138" i="24"/>
  <c r="M138" i="24"/>
  <c r="L138" i="24"/>
  <c r="Q138" i="24"/>
  <c r="F138" i="24"/>
  <c r="R138" i="24"/>
  <c r="P138" i="24"/>
  <c r="U138" i="24"/>
  <c r="H138" i="24"/>
  <c r="G138" i="24"/>
  <c r="N138" i="24"/>
  <c r="I138" i="24"/>
  <c r="E138" i="24"/>
  <c r="O138" i="24"/>
  <c r="S138" i="24"/>
  <c r="W138" i="24"/>
  <c r="K138" i="24"/>
  <c r="D138" i="24"/>
  <c r="C138" i="24"/>
  <c r="T4" i="24"/>
  <c r="E128" i="24"/>
  <c r="R128" i="24"/>
  <c r="F128" i="24"/>
  <c r="I128" i="24"/>
  <c r="U128" i="24"/>
  <c r="Q128" i="24"/>
  <c r="W128" i="24"/>
  <c r="M128" i="24"/>
  <c r="H128" i="24"/>
  <c r="K128" i="24"/>
  <c r="T128" i="24"/>
  <c r="O128" i="24"/>
  <c r="D128" i="24"/>
  <c r="V128" i="24"/>
  <c r="I49" i="24"/>
  <c r="R49" i="24"/>
  <c r="N49" i="24"/>
  <c r="K49" i="24"/>
  <c r="W49" i="24"/>
  <c r="T49" i="24"/>
  <c r="H49" i="24"/>
  <c r="Q49" i="24"/>
  <c r="P49" i="24"/>
  <c r="L49" i="24"/>
  <c r="V49" i="24"/>
  <c r="E49" i="24"/>
  <c r="M49" i="24"/>
  <c r="O49" i="24"/>
  <c r="D49" i="24"/>
  <c r="S49" i="24"/>
  <c r="F49" i="24"/>
  <c r="G49" i="24"/>
  <c r="U49" i="24"/>
  <c r="G388" i="24"/>
  <c r="W388" i="24"/>
  <c r="L388" i="24"/>
  <c r="I388" i="24"/>
  <c r="M388" i="24"/>
  <c r="Q388" i="24"/>
  <c r="U388" i="24"/>
  <c r="F388" i="24"/>
  <c r="S388" i="24"/>
  <c r="H388" i="24"/>
  <c r="E388" i="24"/>
  <c r="D388" i="24"/>
  <c r="T388" i="24"/>
  <c r="Y399" i="24"/>
  <c r="V388" i="24"/>
  <c r="O388" i="24"/>
  <c r="K388" i="24"/>
  <c r="N388" i="24"/>
  <c r="P388" i="24"/>
  <c r="R388" i="24"/>
  <c r="G313" i="24"/>
  <c r="I313" i="24"/>
  <c r="R313" i="24"/>
  <c r="K313" i="24"/>
  <c r="Q313" i="24"/>
  <c r="S313" i="24"/>
  <c r="E313" i="24"/>
  <c r="H313" i="24"/>
  <c r="U313" i="24"/>
  <c r="V313" i="24"/>
  <c r="W313" i="24"/>
  <c r="L313" i="24"/>
  <c r="O313" i="24"/>
  <c r="P313" i="24"/>
  <c r="M313" i="24"/>
  <c r="U161" i="24"/>
  <c r="H161" i="24"/>
  <c r="R161" i="24"/>
  <c r="P161" i="24"/>
  <c r="K161" i="24"/>
  <c r="Q161" i="24"/>
  <c r="O161" i="24"/>
  <c r="I161" i="24"/>
  <c r="L161" i="24"/>
  <c r="D161" i="24"/>
  <c r="F161" i="24"/>
  <c r="E161" i="24"/>
  <c r="N161" i="24"/>
  <c r="T161" i="24"/>
  <c r="W161" i="24"/>
  <c r="M161" i="24"/>
  <c r="S161" i="24"/>
  <c r="G161" i="24"/>
  <c r="V161" i="24"/>
  <c r="L334" i="24"/>
  <c r="F334" i="24"/>
  <c r="S334" i="24"/>
  <c r="Q334" i="24"/>
  <c r="M334" i="24"/>
  <c r="V334" i="24"/>
  <c r="U334" i="24"/>
  <c r="T334" i="24"/>
  <c r="N334" i="24"/>
  <c r="R334" i="24"/>
  <c r="O334" i="24"/>
  <c r="I334" i="24"/>
  <c r="P334" i="24"/>
  <c r="E334" i="24"/>
  <c r="G334" i="24"/>
  <c r="W334" i="24"/>
  <c r="H334" i="24"/>
  <c r="K334" i="24"/>
  <c r="D334" i="24"/>
  <c r="T117" i="24"/>
  <c r="O117" i="24"/>
  <c r="F117" i="24"/>
  <c r="V117" i="24"/>
  <c r="W117" i="24"/>
  <c r="H117" i="24"/>
  <c r="R117" i="24"/>
  <c r="P117" i="24"/>
  <c r="N117" i="24"/>
  <c r="D117" i="24"/>
  <c r="M117" i="24"/>
  <c r="I117" i="24"/>
  <c r="S117" i="24"/>
  <c r="Q117" i="24"/>
  <c r="L117" i="24"/>
  <c r="U117" i="24"/>
  <c r="K117" i="24"/>
  <c r="P268" i="24"/>
  <c r="T268" i="24"/>
  <c r="M268" i="24"/>
  <c r="O268" i="24"/>
  <c r="S268" i="24"/>
  <c r="G268" i="24"/>
  <c r="D268" i="24"/>
  <c r="V268" i="24"/>
  <c r="N268" i="24"/>
  <c r="F268" i="24"/>
  <c r="K268" i="24"/>
  <c r="Y279" i="24"/>
  <c r="R268" i="24"/>
  <c r="Q268" i="24"/>
  <c r="I268" i="24"/>
  <c r="L268" i="24"/>
  <c r="W268" i="24"/>
  <c r="H268" i="24"/>
  <c r="U268" i="24"/>
  <c r="E268" i="24"/>
  <c r="T196" i="24"/>
  <c r="O196" i="24"/>
  <c r="G196" i="24"/>
  <c r="R196" i="24"/>
  <c r="Y207" i="24"/>
  <c r="F196" i="24"/>
  <c r="Q196" i="24"/>
  <c r="W196" i="24"/>
  <c r="L196" i="24"/>
  <c r="N196" i="24"/>
  <c r="P196" i="24"/>
  <c r="I196" i="24"/>
  <c r="H196" i="24"/>
  <c r="S196" i="24"/>
  <c r="E196" i="24"/>
  <c r="M196" i="24"/>
  <c r="K196" i="24"/>
  <c r="V196" i="24"/>
  <c r="U196" i="24"/>
  <c r="D196" i="24"/>
  <c r="M202" i="24"/>
  <c r="E202" i="24"/>
  <c r="L202" i="24"/>
  <c r="W202" i="24"/>
  <c r="S202" i="24"/>
  <c r="T202" i="24"/>
  <c r="D202" i="24"/>
  <c r="P202" i="24"/>
  <c r="R202" i="24"/>
  <c r="H202" i="24"/>
  <c r="K202" i="24"/>
  <c r="I202" i="24"/>
  <c r="F202" i="24"/>
  <c r="U202" i="24"/>
  <c r="N202" i="24"/>
  <c r="Q202" i="24"/>
  <c r="G202" i="24"/>
  <c r="V202" i="24"/>
  <c r="O202" i="24"/>
  <c r="D300" i="24"/>
  <c r="R300" i="24"/>
  <c r="P300" i="24"/>
  <c r="T300" i="24"/>
  <c r="K300" i="24"/>
  <c r="L300" i="24"/>
  <c r="Q300" i="24"/>
  <c r="F300" i="24"/>
  <c r="S300" i="24"/>
  <c r="I300" i="24"/>
  <c r="M300" i="24"/>
  <c r="V300" i="24"/>
  <c r="H300" i="24"/>
  <c r="U300" i="24"/>
  <c r="G300" i="24"/>
  <c r="W300" i="24"/>
  <c r="N300" i="24"/>
  <c r="E300" i="24"/>
  <c r="O300" i="24"/>
  <c r="F274" i="24"/>
  <c r="M274" i="24"/>
  <c r="R274" i="24"/>
  <c r="Q274" i="24"/>
  <c r="I274" i="24"/>
  <c r="S274" i="24"/>
  <c r="P274" i="24"/>
  <c r="T274" i="24"/>
  <c r="H274" i="24"/>
  <c r="E274" i="24"/>
  <c r="N274" i="24"/>
  <c r="L274" i="24"/>
  <c r="G274" i="24"/>
  <c r="U274" i="24"/>
  <c r="K274" i="24"/>
  <c r="D274" i="24"/>
  <c r="W274" i="24"/>
  <c r="V274" i="24"/>
  <c r="O274" i="24"/>
  <c r="L79" i="24"/>
  <c r="N79" i="24"/>
  <c r="Q79" i="24"/>
  <c r="K79" i="24"/>
  <c r="W79" i="24"/>
  <c r="H79" i="24"/>
  <c r="M79" i="24"/>
  <c r="P79" i="24"/>
  <c r="R79" i="24"/>
  <c r="T79" i="24"/>
  <c r="D79" i="24"/>
  <c r="U79" i="24"/>
  <c r="I79" i="24"/>
  <c r="V79" i="24"/>
  <c r="G79" i="24"/>
  <c r="O79" i="24"/>
  <c r="S79" i="24"/>
  <c r="F79" i="24"/>
  <c r="C79" i="24"/>
  <c r="U382" i="24"/>
  <c r="M382" i="24"/>
  <c r="G382" i="24"/>
  <c r="F382" i="24"/>
  <c r="D382" i="24"/>
  <c r="P382" i="24"/>
  <c r="V382" i="24"/>
  <c r="R382" i="24"/>
  <c r="O382" i="24"/>
  <c r="L382" i="24"/>
  <c r="C382" i="24"/>
  <c r="Q382" i="24"/>
  <c r="E382" i="24"/>
  <c r="S382" i="24"/>
  <c r="H382" i="24"/>
  <c r="T382" i="24"/>
  <c r="O64" i="24"/>
  <c r="V64" i="24"/>
  <c r="L64" i="24"/>
  <c r="Y75" i="24"/>
  <c r="T64" i="24"/>
  <c r="K64" i="24"/>
  <c r="E64" i="24"/>
  <c r="Q64" i="24"/>
  <c r="G64" i="24"/>
  <c r="F64" i="24"/>
  <c r="I64" i="24"/>
  <c r="D64" i="24"/>
  <c r="U64" i="24"/>
  <c r="N64" i="24"/>
  <c r="H64" i="24"/>
  <c r="S64" i="24"/>
  <c r="P64" i="24"/>
  <c r="M64" i="24"/>
  <c r="C64" i="24"/>
  <c r="R64" i="24"/>
  <c r="R250" i="24"/>
  <c r="W250" i="24"/>
  <c r="G250" i="24"/>
  <c r="T250" i="24"/>
  <c r="D250" i="24"/>
  <c r="U250" i="24"/>
  <c r="L250" i="24"/>
  <c r="P250" i="24"/>
  <c r="O250" i="24"/>
  <c r="K250" i="24"/>
  <c r="S250" i="24"/>
  <c r="M250" i="24"/>
  <c r="V250" i="24"/>
  <c r="N250" i="24"/>
  <c r="H250" i="24"/>
  <c r="E250" i="24"/>
  <c r="F250" i="24"/>
  <c r="I250" i="24"/>
  <c r="L332" i="24"/>
  <c r="F332" i="24"/>
  <c r="H332" i="24"/>
  <c r="W332" i="24"/>
  <c r="D332" i="24"/>
  <c r="V332" i="24"/>
  <c r="G332" i="24"/>
  <c r="K332" i="24"/>
  <c r="R332" i="24"/>
  <c r="N332" i="24"/>
  <c r="I332" i="24"/>
  <c r="M332" i="24"/>
  <c r="Q332" i="24"/>
  <c r="E332" i="24"/>
  <c r="P332" i="24"/>
  <c r="T332" i="24"/>
  <c r="O332" i="24"/>
  <c r="S332" i="24"/>
  <c r="H369" i="24"/>
  <c r="N369" i="24"/>
  <c r="R369" i="24"/>
  <c r="U369" i="24"/>
  <c r="I369" i="24"/>
  <c r="S369" i="24"/>
  <c r="M369" i="24"/>
  <c r="O369" i="24"/>
  <c r="G369" i="24"/>
  <c r="V369" i="24"/>
  <c r="L369" i="24"/>
  <c r="K369" i="24"/>
  <c r="W369" i="24"/>
  <c r="Q369" i="24"/>
  <c r="D369" i="24"/>
  <c r="E369" i="24"/>
  <c r="T369" i="24"/>
  <c r="F369" i="24"/>
  <c r="V297" i="24"/>
  <c r="G297" i="24"/>
  <c r="U297" i="24"/>
  <c r="Q297" i="24"/>
  <c r="P297" i="24"/>
  <c r="T297" i="24"/>
  <c r="S297" i="24"/>
  <c r="D297" i="24"/>
  <c r="M297" i="24"/>
  <c r="F297" i="24"/>
  <c r="I297" i="24"/>
  <c r="O297" i="24"/>
  <c r="L297" i="24"/>
  <c r="K297" i="24"/>
  <c r="I294" i="24"/>
  <c r="Q294" i="24"/>
  <c r="P294" i="24"/>
  <c r="W294" i="24"/>
  <c r="V294" i="24"/>
  <c r="F294" i="24"/>
  <c r="H294" i="24"/>
  <c r="T294" i="24"/>
  <c r="M294" i="24"/>
  <c r="O294" i="24"/>
  <c r="G294" i="24"/>
  <c r="U294" i="24"/>
  <c r="R294" i="24"/>
  <c r="S294" i="24"/>
  <c r="E294" i="24"/>
  <c r="L294" i="24"/>
  <c r="D294" i="24"/>
  <c r="K294" i="24"/>
  <c r="S308" i="24"/>
  <c r="P308" i="24"/>
  <c r="H308" i="24"/>
  <c r="W308" i="24"/>
  <c r="L308" i="24"/>
  <c r="G308" i="24"/>
  <c r="M308" i="24"/>
  <c r="Q308" i="24"/>
  <c r="F308" i="24"/>
  <c r="K308" i="24"/>
  <c r="O308" i="24"/>
  <c r="D308" i="24"/>
  <c r="V308" i="24"/>
  <c r="E308" i="24"/>
  <c r="I308" i="24"/>
  <c r="R308" i="24"/>
  <c r="N308" i="24"/>
  <c r="T308" i="24"/>
  <c r="O290" i="24"/>
  <c r="K290" i="24"/>
  <c r="V290" i="24"/>
  <c r="S290" i="24"/>
  <c r="E290" i="24"/>
  <c r="T290" i="24"/>
  <c r="H290" i="24"/>
  <c r="U290" i="24"/>
  <c r="R290" i="24"/>
  <c r="D290" i="24"/>
  <c r="G290" i="24"/>
  <c r="P290" i="24"/>
  <c r="N290" i="24"/>
  <c r="L290" i="24"/>
  <c r="I290" i="24"/>
  <c r="M290" i="24"/>
  <c r="Q290" i="24"/>
  <c r="C290" i="24"/>
  <c r="J318" i="24"/>
  <c r="P295" i="24"/>
  <c r="U295" i="24"/>
  <c r="K295" i="24"/>
  <c r="Q295" i="24"/>
  <c r="W295" i="24"/>
  <c r="M295" i="24"/>
  <c r="V295" i="24"/>
  <c r="F295" i="24"/>
  <c r="N295" i="24"/>
  <c r="L295" i="24"/>
  <c r="S295" i="24"/>
  <c r="D295" i="24"/>
  <c r="E295" i="24"/>
  <c r="R295" i="24"/>
  <c r="O295" i="24"/>
  <c r="G295" i="24"/>
  <c r="H295" i="24"/>
  <c r="I295" i="24"/>
  <c r="T295" i="24"/>
  <c r="M119" i="24"/>
  <c r="V119" i="24"/>
  <c r="N119" i="24"/>
  <c r="O119" i="24"/>
  <c r="G119" i="24"/>
  <c r="D119" i="24"/>
  <c r="I119" i="24"/>
  <c r="F119" i="24"/>
  <c r="E119" i="24"/>
  <c r="K119" i="24"/>
  <c r="P119" i="24"/>
  <c r="U119" i="24"/>
  <c r="L119" i="24"/>
  <c r="T119" i="24"/>
  <c r="Q119" i="24"/>
  <c r="H119" i="24"/>
  <c r="W119" i="24"/>
  <c r="R119" i="24"/>
  <c r="S119" i="24"/>
  <c r="O396" i="24"/>
  <c r="U396" i="24"/>
  <c r="S396" i="24"/>
  <c r="I396" i="24"/>
  <c r="N396" i="24"/>
  <c r="K396" i="24"/>
  <c r="G396" i="24"/>
  <c r="R396" i="24"/>
  <c r="M396" i="24"/>
  <c r="P396" i="24"/>
  <c r="W396" i="24"/>
  <c r="Q396" i="24"/>
  <c r="T396" i="24"/>
  <c r="D396" i="24"/>
  <c r="L396" i="24"/>
  <c r="E396" i="24"/>
  <c r="V396" i="24"/>
  <c r="F396" i="24"/>
  <c r="H396" i="24"/>
  <c r="P65" i="24"/>
  <c r="T65" i="24"/>
  <c r="N65" i="24"/>
  <c r="F65" i="24"/>
  <c r="G65" i="24"/>
  <c r="U65" i="24"/>
  <c r="H65" i="24"/>
  <c r="W65" i="24"/>
  <c r="R65" i="24"/>
  <c r="S65" i="24"/>
  <c r="M65" i="24"/>
  <c r="Q65" i="24"/>
  <c r="V65" i="24"/>
  <c r="E65" i="24"/>
  <c r="K65" i="24"/>
  <c r="L65" i="24"/>
  <c r="I65" i="24"/>
  <c r="D65" i="24"/>
  <c r="K212" i="24"/>
  <c r="G212" i="24"/>
  <c r="D212" i="24"/>
  <c r="U212" i="24"/>
  <c r="L212" i="24"/>
  <c r="R212" i="24"/>
  <c r="V212" i="24"/>
  <c r="H212" i="24"/>
  <c r="N212" i="24"/>
  <c r="P212" i="24"/>
  <c r="W212" i="24"/>
  <c r="F212" i="24"/>
  <c r="Q212" i="24"/>
  <c r="T212" i="24"/>
  <c r="S212" i="24"/>
  <c r="M212" i="24"/>
  <c r="O212" i="24"/>
  <c r="E212" i="24"/>
  <c r="D352" i="24"/>
  <c r="Q352" i="24"/>
  <c r="V352" i="24"/>
  <c r="T352" i="24"/>
  <c r="P352" i="24"/>
  <c r="L352" i="24"/>
  <c r="G352" i="24"/>
  <c r="Y363" i="24"/>
  <c r="E352" i="24"/>
  <c r="I352" i="24"/>
  <c r="O352" i="24"/>
  <c r="H352" i="24"/>
  <c r="S352" i="24"/>
  <c r="K352" i="24"/>
  <c r="R352" i="24"/>
  <c r="D165" i="24"/>
  <c r="U165" i="24"/>
  <c r="O165" i="24"/>
  <c r="V165" i="24"/>
  <c r="F165" i="24"/>
  <c r="R165" i="24"/>
  <c r="H165" i="24"/>
  <c r="P165" i="24"/>
  <c r="Q165" i="24"/>
  <c r="W165" i="24"/>
  <c r="E165" i="24"/>
  <c r="N165" i="24"/>
  <c r="T165" i="24"/>
  <c r="I165" i="24"/>
  <c r="S165" i="24"/>
  <c r="Q96" i="24"/>
  <c r="F96" i="24"/>
  <c r="S96" i="24"/>
  <c r="N96" i="24"/>
  <c r="P96" i="24"/>
  <c r="I96" i="24"/>
  <c r="H96" i="24"/>
  <c r="O96" i="24"/>
  <c r="R96" i="24"/>
  <c r="U96" i="24"/>
  <c r="E96" i="24"/>
  <c r="M96" i="24"/>
  <c r="T96" i="24"/>
  <c r="D96" i="24"/>
  <c r="H254" i="24"/>
  <c r="Q254" i="24"/>
  <c r="T254" i="24"/>
  <c r="F254" i="24"/>
  <c r="W254" i="24"/>
  <c r="M254" i="24"/>
  <c r="E254" i="24"/>
  <c r="D254" i="24"/>
  <c r="O254" i="24"/>
  <c r="S254" i="24"/>
  <c r="R254" i="24"/>
  <c r="V254" i="24"/>
  <c r="I254" i="24"/>
  <c r="U254" i="24"/>
  <c r="P254" i="24"/>
  <c r="K254" i="24"/>
  <c r="L254" i="24"/>
  <c r="G254" i="24"/>
  <c r="N254" i="24"/>
  <c r="M292" i="24"/>
  <c r="N292" i="24"/>
  <c r="R292" i="24"/>
  <c r="D292" i="24"/>
  <c r="H292" i="24"/>
  <c r="T292" i="24"/>
  <c r="Q292" i="24"/>
  <c r="E292" i="24"/>
  <c r="L292" i="24"/>
  <c r="G292" i="24"/>
  <c r="P292" i="24"/>
  <c r="V292" i="24"/>
  <c r="F292" i="24"/>
  <c r="U292" i="24"/>
  <c r="I292" i="24"/>
  <c r="Y303" i="24"/>
  <c r="W292" i="24"/>
  <c r="O292" i="24"/>
  <c r="S292" i="24"/>
  <c r="K292" i="24"/>
  <c r="I98" i="24"/>
  <c r="E98" i="24"/>
  <c r="Q98" i="24"/>
  <c r="N98" i="24"/>
  <c r="G98" i="24"/>
  <c r="H98" i="24"/>
  <c r="U98" i="24"/>
  <c r="W98" i="24"/>
  <c r="M98" i="24"/>
  <c r="L98" i="24"/>
  <c r="R98" i="24"/>
  <c r="F98" i="24"/>
  <c r="S98" i="24"/>
  <c r="P98" i="24"/>
  <c r="T57" i="24"/>
  <c r="L57" i="24"/>
  <c r="U57" i="24"/>
  <c r="S57" i="24"/>
  <c r="P57" i="24"/>
  <c r="H57" i="24"/>
  <c r="O57" i="24"/>
  <c r="E57" i="24"/>
  <c r="W57" i="24"/>
  <c r="V57" i="24"/>
  <c r="D57" i="24"/>
  <c r="F57" i="24"/>
  <c r="Q57" i="24"/>
  <c r="G57" i="24"/>
  <c r="R57" i="24"/>
  <c r="M57" i="24"/>
  <c r="K57" i="24"/>
  <c r="I57" i="24"/>
  <c r="N57" i="24"/>
  <c r="D204" i="24"/>
  <c r="H204" i="24"/>
  <c r="G204" i="24"/>
  <c r="Q204" i="24"/>
  <c r="R204" i="24"/>
  <c r="W204" i="24"/>
  <c r="I204" i="24"/>
  <c r="E204" i="24"/>
  <c r="U204" i="24"/>
  <c r="M204" i="24"/>
  <c r="V204" i="24"/>
  <c r="O204" i="24"/>
  <c r="N204" i="24"/>
  <c r="T204" i="24"/>
  <c r="P204" i="24"/>
  <c r="L204" i="24"/>
  <c r="K204" i="24"/>
  <c r="S204" i="24"/>
  <c r="N163" i="24"/>
  <c r="P163" i="24"/>
  <c r="S163" i="24"/>
  <c r="D163" i="24"/>
  <c r="M163" i="24"/>
  <c r="Q163" i="24"/>
  <c r="O163" i="24"/>
  <c r="E163" i="24"/>
  <c r="U163" i="24"/>
  <c r="V163" i="24"/>
  <c r="R163" i="24"/>
  <c r="G163" i="24"/>
  <c r="W163" i="24"/>
  <c r="F163" i="24"/>
  <c r="L163" i="24"/>
  <c r="K163" i="24"/>
  <c r="C163" i="24"/>
  <c r="T163" i="24"/>
  <c r="H109" i="24"/>
  <c r="D109" i="24"/>
  <c r="K109" i="24"/>
  <c r="W109" i="24"/>
  <c r="E109" i="24"/>
  <c r="S109" i="24"/>
  <c r="P109" i="24"/>
  <c r="F109" i="24"/>
  <c r="I109" i="24"/>
  <c r="T109" i="24"/>
  <c r="O109" i="24"/>
  <c r="L109" i="24"/>
  <c r="R109" i="24"/>
  <c r="G109" i="24"/>
  <c r="M109" i="24"/>
  <c r="Q109" i="24"/>
  <c r="N109" i="24"/>
  <c r="U109" i="24"/>
  <c r="V109" i="24"/>
  <c r="C109" i="24"/>
  <c r="U162" i="24"/>
  <c r="L162" i="24"/>
  <c r="W162" i="24"/>
  <c r="F162" i="24"/>
  <c r="G162" i="24"/>
  <c r="O162" i="24"/>
  <c r="H162" i="24"/>
  <c r="S162" i="24"/>
  <c r="Q162" i="24"/>
  <c r="V162" i="24"/>
  <c r="I162" i="24"/>
  <c r="K162" i="24"/>
  <c r="N162" i="24"/>
  <c r="D162" i="24"/>
  <c r="E162" i="24"/>
  <c r="T162" i="24"/>
  <c r="R162" i="24"/>
  <c r="M162" i="24"/>
  <c r="F10" i="24"/>
  <c r="D10" i="24"/>
  <c r="I10" i="24"/>
  <c r="G10" i="24"/>
  <c r="H10" i="24"/>
  <c r="U10" i="24"/>
  <c r="M10" i="24"/>
  <c r="E10" i="24"/>
  <c r="N10" i="24"/>
  <c r="L10" i="24"/>
  <c r="K10" i="24"/>
  <c r="O10" i="24"/>
  <c r="V10" i="24"/>
  <c r="S10" i="24"/>
  <c r="H222" i="24"/>
  <c r="N222" i="24"/>
  <c r="U222" i="24"/>
  <c r="G222" i="24"/>
  <c r="I222" i="24"/>
  <c r="R222" i="24"/>
  <c r="T222" i="24"/>
  <c r="L222" i="24"/>
  <c r="W222" i="24"/>
  <c r="E222" i="24"/>
  <c r="O222" i="24"/>
  <c r="F222" i="24"/>
  <c r="K222" i="24"/>
  <c r="P222" i="24"/>
  <c r="V4" i="24"/>
  <c r="J339" i="24"/>
  <c r="J154" i="24"/>
  <c r="J11" i="24"/>
  <c r="J336" i="24"/>
  <c r="J286" i="24"/>
  <c r="J224" i="24"/>
  <c r="J230" i="24"/>
  <c r="J306" i="24"/>
  <c r="J30" i="24"/>
  <c r="J93" i="24"/>
  <c r="J311" i="24"/>
  <c r="J228" i="24"/>
  <c r="J192" i="24"/>
  <c r="J47" i="24"/>
  <c r="J189" i="24"/>
  <c r="J44" i="24"/>
  <c r="J177" i="24"/>
  <c r="P354" i="24"/>
  <c r="I354" i="24"/>
  <c r="D354" i="24"/>
  <c r="K354" i="24"/>
  <c r="E354" i="24"/>
  <c r="H354" i="24"/>
  <c r="W354" i="24"/>
  <c r="Q354" i="24"/>
  <c r="U354" i="24"/>
  <c r="R354" i="24"/>
  <c r="S354" i="24"/>
  <c r="O354" i="24"/>
  <c r="T354" i="24"/>
  <c r="F354" i="24"/>
  <c r="C362" i="24"/>
  <c r="G285" i="24"/>
  <c r="P285" i="24"/>
  <c r="K285" i="24"/>
  <c r="W285" i="24"/>
  <c r="D285" i="24"/>
  <c r="S285" i="24"/>
  <c r="E285" i="24"/>
  <c r="N285" i="24"/>
  <c r="R285" i="24"/>
  <c r="Q285" i="24"/>
  <c r="U285" i="24"/>
  <c r="H285" i="24"/>
  <c r="L285" i="24"/>
  <c r="T285" i="24"/>
  <c r="C258" i="24"/>
  <c r="J52" i="24"/>
  <c r="L86" i="24"/>
  <c r="K86" i="24"/>
  <c r="G86" i="24"/>
  <c r="U86" i="24"/>
  <c r="D86" i="24"/>
  <c r="W86" i="24"/>
  <c r="R86" i="24"/>
  <c r="P86" i="24"/>
  <c r="T86" i="24"/>
  <c r="Q86" i="24"/>
  <c r="E86" i="24"/>
  <c r="S86" i="24"/>
  <c r="I86" i="24"/>
  <c r="F86" i="24"/>
  <c r="O86" i="24"/>
  <c r="V86" i="24"/>
  <c r="H86" i="24"/>
  <c r="M86" i="24"/>
  <c r="N86" i="24"/>
  <c r="C115" i="24"/>
  <c r="J100" i="24"/>
  <c r="U226" i="24"/>
  <c r="S226" i="24"/>
  <c r="D226" i="24"/>
  <c r="G226" i="24"/>
  <c r="M226" i="24"/>
  <c r="Q226" i="24"/>
  <c r="K226" i="24"/>
  <c r="W226" i="24"/>
  <c r="E226" i="24"/>
  <c r="V226" i="24"/>
  <c r="O226" i="24"/>
  <c r="N226" i="24"/>
  <c r="F226" i="24"/>
  <c r="R226" i="24"/>
  <c r="T226" i="24"/>
  <c r="K4" i="24"/>
  <c r="U32" i="24"/>
  <c r="E32" i="24"/>
  <c r="K32" i="24"/>
  <c r="T32" i="24"/>
  <c r="S32" i="24"/>
  <c r="Q32" i="24"/>
  <c r="R32" i="24"/>
  <c r="H32" i="24"/>
  <c r="P32" i="24"/>
  <c r="G32" i="24"/>
  <c r="W32" i="24"/>
  <c r="O32" i="24"/>
  <c r="I32" i="24"/>
  <c r="V32" i="24"/>
  <c r="D32" i="24"/>
  <c r="N32" i="24"/>
  <c r="L32" i="24"/>
  <c r="F32" i="24"/>
  <c r="M32" i="24"/>
  <c r="C289" i="24"/>
  <c r="K147" i="24"/>
  <c r="S147" i="24"/>
  <c r="N147" i="24"/>
  <c r="H147" i="24"/>
  <c r="W147" i="24"/>
  <c r="D147" i="24"/>
  <c r="L147" i="24"/>
  <c r="O147" i="24"/>
  <c r="F147" i="24"/>
  <c r="G147" i="24"/>
  <c r="R147" i="24"/>
  <c r="I147" i="24"/>
  <c r="T147" i="24"/>
  <c r="Q147" i="24"/>
  <c r="C43" i="24"/>
  <c r="F257" i="24"/>
  <c r="H257" i="24"/>
  <c r="W257" i="24"/>
  <c r="V257" i="24"/>
  <c r="Q257" i="24"/>
  <c r="T257" i="24"/>
  <c r="N257" i="24"/>
  <c r="S257" i="24"/>
  <c r="U257" i="24"/>
  <c r="R257" i="24"/>
  <c r="L257" i="24"/>
  <c r="D257" i="24"/>
  <c r="E257" i="24"/>
  <c r="M257" i="24"/>
  <c r="C133" i="24"/>
  <c r="E123" i="24"/>
  <c r="R123" i="24"/>
  <c r="Q123" i="24"/>
  <c r="T123" i="24"/>
  <c r="V123" i="24"/>
  <c r="P123" i="24"/>
  <c r="N123" i="24"/>
  <c r="M123" i="24"/>
  <c r="K123" i="24"/>
  <c r="L123" i="24"/>
  <c r="D123" i="24"/>
  <c r="H123" i="24"/>
  <c r="U123" i="24"/>
  <c r="W123" i="24"/>
  <c r="F123" i="24"/>
  <c r="S123" i="24"/>
  <c r="I123" i="24"/>
  <c r="C169" i="24"/>
  <c r="P181" i="24"/>
  <c r="L181" i="24"/>
  <c r="K181" i="24"/>
  <c r="G181" i="24"/>
  <c r="S181" i="24"/>
  <c r="I181" i="24"/>
  <c r="W181" i="24"/>
  <c r="U181" i="24"/>
  <c r="R181" i="24"/>
  <c r="F181" i="24"/>
  <c r="M181" i="24"/>
  <c r="N181" i="24"/>
  <c r="V181" i="24"/>
  <c r="E181" i="24"/>
  <c r="T181" i="24"/>
  <c r="Q181" i="24"/>
  <c r="D181" i="24"/>
  <c r="O181" i="24"/>
  <c r="H181" i="24"/>
  <c r="C402" i="24"/>
  <c r="S307" i="24"/>
  <c r="R307" i="24"/>
  <c r="T307" i="24"/>
  <c r="W307" i="24"/>
  <c r="L307" i="24"/>
  <c r="M307" i="24"/>
  <c r="I307" i="24"/>
  <c r="F307" i="24"/>
  <c r="P307" i="24"/>
  <c r="O307" i="24"/>
  <c r="N307" i="24"/>
  <c r="G307" i="24"/>
  <c r="U307" i="24"/>
  <c r="E307" i="24"/>
  <c r="Q307" i="24"/>
  <c r="H307" i="24"/>
  <c r="K307" i="24"/>
  <c r="D307" i="24"/>
  <c r="V307" i="24"/>
  <c r="C248" i="24"/>
  <c r="J231" i="24"/>
  <c r="L375" i="24"/>
  <c r="E375" i="24"/>
  <c r="U375" i="24"/>
  <c r="T375" i="24"/>
  <c r="P375" i="24"/>
  <c r="I375" i="24"/>
  <c r="K375" i="24"/>
  <c r="G375" i="24"/>
  <c r="D375" i="24"/>
  <c r="S375" i="24"/>
  <c r="O375" i="24"/>
  <c r="Q375" i="24"/>
  <c r="F375" i="24"/>
  <c r="V375" i="24"/>
  <c r="N375" i="24"/>
  <c r="R375" i="24"/>
  <c r="M375" i="24"/>
  <c r="W375" i="24"/>
  <c r="H375" i="24"/>
  <c r="C16" i="24"/>
  <c r="J185" i="24"/>
  <c r="P291" i="24"/>
  <c r="L291" i="24"/>
  <c r="O291" i="24"/>
  <c r="U291" i="24"/>
  <c r="N291" i="24"/>
  <c r="G291" i="24"/>
  <c r="S291" i="24"/>
  <c r="R291" i="24"/>
  <c r="M291" i="24"/>
  <c r="H291" i="24"/>
  <c r="T291" i="24"/>
  <c r="W291" i="24"/>
  <c r="D291" i="24"/>
  <c r="F291" i="24"/>
  <c r="C112" i="24"/>
  <c r="F315" i="24"/>
  <c r="R315" i="24"/>
  <c r="H315" i="24"/>
  <c r="I315" i="24"/>
  <c r="K315" i="24"/>
  <c r="L315" i="24"/>
  <c r="N315" i="24"/>
  <c r="D315" i="24"/>
  <c r="M315" i="24"/>
  <c r="W315" i="24"/>
  <c r="T315" i="24"/>
  <c r="S315" i="24"/>
  <c r="G315" i="24"/>
  <c r="O315" i="24"/>
  <c r="C23" i="24"/>
  <c r="G38" i="24"/>
  <c r="I38" i="24"/>
  <c r="V38" i="24"/>
  <c r="D38" i="24"/>
  <c r="S38" i="24"/>
  <c r="H38" i="24"/>
  <c r="N38" i="24"/>
  <c r="E38" i="24"/>
  <c r="T38" i="24"/>
  <c r="U38" i="24"/>
  <c r="O38" i="24"/>
  <c r="L38" i="24"/>
  <c r="P38" i="24"/>
  <c r="Q38" i="24"/>
  <c r="C111" i="24"/>
  <c r="S74" i="24"/>
  <c r="U74" i="24"/>
  <c r="N74" i="24"/>
  <c r="P74" i="24"/>
  <c r="R74" i="24"/>
  <c r="T74" i="24"/>
  <c r="Q74" i="24"/>
  <c r="M74" i="24"/>
  <c r="D74" i="24"/>
  <c r="H74" i="24"/>
  <c r="O74" i="24"/>
  <c r="E74" i="24"/>
  <c r="F74" i="24"/>
  <c r="W74" i="24"/>
  <c r="H4" i="24"/>
  <c r="N333" i="24"/>
  <c r="U333" i="24"/>
  <c r="K333" i="24"/>
  <c r="Q333" i="24"/>
  <c r="H333" i="24"/>
  <c r="G333" i="24"/>
  <c r="S333" i="24"/>
  <c r="F333" i="24"/>
  <c r="M333" i="24"/>
  <c r="O333" i="24"/>
  <c r="V333" i="24"/>
  <c r="W333" i="24"/>
  <c r="T333" i="24"/>
  <c r="E333" i="24"/>
  <c r="C205" i="24"/>
  <c r="H360" i="24"/>
  <c r="S360" i="24"/>
  <c r="V360" i="24"/>
  <c r="T360" i="24"/>
  <c r="R360" i="24"/>
  <c r="K360" i="24"/>
  <c r="E360" i="24"/>
  <c r="P360" i="24"/>
  <c r="D360" i="24"/>
  <c r="Q360" i="24"/>
  <c r="F360" i="24"/>
  <c r="M360" i="24"/>
  <c r="U360" i="24"/>
  <c r="G360" i="24"/>
  <c r="L360" i="24"/>
  <c r="I360" i="24"/>
  <c r="W360" i="24"/>
  <c r="O360" i="24"/>
  <c r="N360" i="24"/>
  <c r="C18" i="24"/>
  <c r="J101" i="24"/>
  <c r="M94" i="24"/>
  <c r="F94" i="24"/>
  <c r="G94" i="24"/>
  <c r="S94" i="24"/>
  <c r="I94" i="24"/>
  <c r="T94" i="24"/>
  <c r="R94" i="24"/>
  <c r="W94" i="24"/>
  <c r="P94" i="24"/>
  <c r="K94" i="24"/>
  <c r="V94" i="24"/>
  <c r="N94" i="24"/>
  <c r="L94" i="24"/>
  <c r="U94" i="24"/>
  <c r="O94" i="24"/>
  <c r="E94" i="24"/>
  <c r="D94" i="24"/>
  <c r="Q94" i="24"/>
  <c r="H94" i="24"/>
  <c r="C288" i="24"/>
  <c r="V348" i="24"/>
  <c r="K348" i="24"/>
  <c r="P348" i="24"/>
  <c r="R348" i="24"/>
  <c r="M348" i="24"/>
  <c r="D348" i="24"/>
  <c r="H348" i="24"/>
  <c r="L348" i="24"/>
  <c r="U348" i="24"/>
  <c r="W348" i="24"/>
  <c r="I348" i="24"/>
  <c r="Q348" i="24"/>
  <c r="N348" i="24"/>
  <c r="F348" i="24"/>
  <c r="E348" i="24"/>
  <c r="O348" i="24"/>
  <c r="G348" i="24"/>
  <c r="T348" i="24"/>
  <c r="S348" i="24"/>
  <c r="C141" i="24"/>
  <c r="V387" i="24"/>
  <c r="D387" i="24"/>
  <c r="K387" i="24"/>
  <c r="T387" i="24"/>
  <c r="L387" i="24"/>
  <c r="P387" i="24"/>
  <c r="G387" i="24"/>
  <c r="Q387" i="24"/>
  <c r="F387" i="24"/>
  <c r="O387" i="24"/>
  <c r="S387" i="24"/>
  <c r="I387" i="24"/>
  <c r="M387" i="24"/>
  <c r="R387" i="24"/>
  <c r="C67" i="24"/>
  <c r="T186" i="24"/>
  <c r="L186" i="24"/>
  <c r="W186" i="24"/>
  <c r="E186" i="24"/>
  <c r="P186" i="24"/>
  <c r="F186" i="24"/>
  <c r="U186" i="24"/>
  <c r="G186" i="24"/>
  <c r="N186" i="24"/>
  <c r="S186" i="24"/>
  <c r="I186" i="24"/>
  <c r="O186" i="24"/>
  <c r="Q186" i="24"/>
  <c r="R186" i="24"/>
  <c r="K186" i="24"/>
  <c r="V186" i="24"/>
  <c r="H186" i="24"/>
  <c r="D186" i="24"/>
  <c r="C53" i="24"/>
  <c r="J137" i="24"/>
  <c r="F265" i="24"/>
  <c r="N265" i="24"/>
  <c r="S265" i="24"/>
  <c r="K265" i="24"/>
  <c r="E265" i="24"/>
  <c r="P265" i="24"/>
  <c r="Q265" i="24"/>
  <c r="R265" i="24"/>
  <c r="D265" i="24"/>
  <c r="G265" i="24"/>
  <c r="W265" i="24"/>
  <c r="U265" i="24"/>
  <c r="H265" i="24"/>
  <c r="M265" i="24"/>
  <c r="C142" i="24"/>
  <c r="J359" i="24"/>
  <c r="T370" i="24"/>
  <c r="P370" i="24"/>
  <c r="M370" i="24"/>
  <c r="R370" i="24"/>
  <c r="F370" i="24"/>
  <c r="N370" i="24"/>
  <c r="Q370" i="24"/>
  <c r="U370" i="24"/>
  <c r="O370" i="24"/>
  <c r="E370" i="24"/>
  <c r="H370" i="24"/>
  <c r="L370" i="24"/>
  <c r="K370" i="24"/>
  <c r="D370" i="24"/>
  <c r="S370" i="24"/>
  <c r="I370" i="24"/>
  <c r="G370" i="24"/>
  <c r="V370" i="24"/>
  <c r="W370" i="24"/>
  <c r="C276" i="24"/>
  <c r="N269" i="24"/>
  <c r="E269" i="24"/>
  <c r="W269" i="24"/>
  <c r="R269" i="24"/>
  <c r="G269" i="24"/>
  <c r="S269" i="24"/>
  <c r="I269" i="24"/>
  <c r="L269" i="24"/>
  <c r="O269" i="24"/>
  <c r="V269" i="24"/>
  <c r="M269" i="24"/>
  <c r="T269" i="24"/>
  <c r="F269" i="24"/>
  <c r="D269" i="24"/>
  <c r="U269" i="24"/>
  <c r="K269" i="24"/>
  <c r="P269" i="24"/>
  <c r="Q269" i="24"/>
  <c r="H269" i="24"/>
  <c r="C374" i="24"/>
  <c r="J351" i="24"/>
  <c r="Q108" i="24"/>
  <c r="R108" i="24"/>
  <c r="V108" i="24"/>
  <c r="N108" i="24"/>
  <c r="L108" i="24"/>
  <c r="I108" i="24"/>
  <c r="K108" i="24"/>
  <c r="F108" i="24"/>
  <c r="S108" i="24"/>
  <c r="P108" i="24"/>
  <c r="H108" i="24"/>
  <c r="E108" i="24"/>
  <c r="G108" i="24"/>
  <c r="O108" i="24"/>
  <c r="U108" i="24"/>
  <c r="T108" i="24"/>
  <c r="W108" i="24"/>
  <c r="D108" i="24"/>
  <c r="M108" i="24"/>
  <c r="M4" i="24"/>
  <c r="J135" i="24"/>
  <c r="V164" i="24"/>
  <c r="U164" i="24"/>
  <c r="E164" i="24"/>
  <c r="G164" i="24"/>
  <c r="I164" i="24"/>
  <c r="T164" i="24"/>
  <c r="Q164" i="24"/>
  <c r="O164" i="24"/>
  <c r="S164" i="24"/>
  <c r="P164" i="24"/>
  <c r="H164" i="24"/>
  <c r="W164" i="24"/>
  <c r="D164" i="24"/>
  <c r="M164" i="24"/>
  <c r="L164" i="24"/>
  <c r="F164" i="24"/>
  <c r="K164" i="24"/>
  <c r="N164" i="24"/>
  <c r="R164" i="24"/>
  <c r="C105" i="24"/>
  <c r="J271" i="24"/>
  <c r="I118" i="24"/>
  <c r="G118" i="24"/>
  <c r="F118" i="24"/>
  <c r="E118" i="24"/>
  <c r="N118" i="24"/>
  <c r="H118" i="24"/>
  <c r="T118" i="24"/>
  <c r="S118" i="24"/>
  <c r="V118" i="24"/>
  <c r="W118" i="24"/>
  <c r="P118" i="24"/>
  <c r="O118" i="24"/>
  <c r="L118" i="24"/>
  <c r="D118" i="24"/>
  <c r="R118" i="24"/>
  <c r="K118" i="24"/>
  <c r="Q118" i="24"/>
  <c r="M118" i="24"/>
  <c r="U118" i="24"/>
  <c r="C221" i="24"/>
  <c r="J178" i="24"/>
  <c r="O160" i="24"/>
  <c r="G160" i="24"/>
  <c r="W160" i="24"/>
  <c r="E160" i="24"/>
  <c r="Q160" i="24"/>
  <c r="N160" i="24"/>
  <c r="S160" i="24"/>
  <c r="Y171" i="24"/>
  <c r="U160" i="24"/>
  <c r="L160" i="24"/>
  <c r="F160" i="24"/>
  <c r="I160" i="24"/>
  <c r="T160" i="24"/>
  <c r="D160" i="24"/>
  <c r="P160" i="24"/>
  <c r="C379" i="24"/>
  <c r="J155" i="24"/>
  <c r="J383" i="24"/>
  <c r="N125" i="24"/>
  <c r="F125" i="24"/>
  <c r="U125" i="24"/>
  <c r="P125" i="24"/>
  <c r="D125" i="24"/>
  <c r="I125" i="24"/>
  <c r="L125" i="24"/>
  <c r="Q125" i="24"/>
  <c r="V125" i="24"/>
  <c r="R125" i="24"/>
  <c r="G125" i="24"/>
  <c r="K125" i="24"/>
  <c r="S125" i="24"/>
  <c r="E125" i="24"/>
  <c r="C253" i="24"/>
  <c r="J237" i="24"/>
  <c r="G241" i="24"/>
  <c r="Q241" i="24"/>
  <c r="V241" i="24"/>
  <c r="R241" i="24"/>
  <c r="E241" i="24"/>
  <c r="W241" i="24"/>
  <c r="M241" i="24"/>
  <c r="H241" i="24"/>
  <c r="D241" i="24"/>
  <c r="P241" i="24"/>
  <c r="L241" i="24"/>
  <c r="T241" i="24"/>
  <c r="K241" i="24"/>
  <c r="O241" i="24"/>
  <c r="I241" i="24"/>
  <c r="S241" i="24"/>
  <c r="N241" i="24"/>
  <c r="U241" i="24"/>
  <c r="F241" i="24"/>
  <c r="C25" i="24"/>
  <c r="J225" i="24"/>
  <c r="F210" i="24"/>
  <c r="I210" i="24"/>
  <c r="T210" i="24"/>
  <c r="E210" i="24"/>
  <c r="Q210" i="24"/>
  <c r="L210" i="24"/>
  <c r="O210" i="24"/>
  <c r="G210" i="24"/>
  <c r="D210" i="24"/>
  <c r="N210" i="24"/>
  <c r="V210" i="24"/>
  <c r="R210" i="24"/>
  <c r="M210" i="24"/>
  <c r="W210" i="24"/>
  <c r="K210" i="24"/>
  <c r="U210" i="24"/>
  <c r="H210" i="24"/>
  <c r="S210" i="24"/>
  <c r="P210" i="24"/>
  <c r="E4" i="24"/>
  <c r="C219" i="24"/>
  <c r="J6" i="24"/>
  <c r="O340" i="24"/>
  <c r="W340" i="24"/>
  <c r="Y351" i="24"/>
  <c r="U340" i="24"/>
  <c r="G340" i="24"/>
  <c r="H340" i="24"/>
  <c r="L340" i="24"/>
  <c r="N340" i="24"/>
  <c r="R340" i="24"/>
  <c r="P340" i="24"/>
  <c r="D340" i="24"/>
  <c r="V340" i="24"/>
  <c r="T340" i="24"/>
  <c r="Q340" i="24"/>
  <c r="M340" i="24"/>
  <c r="R19" i="24"/>
  <c r="Q19" i="24"/>
  <c r="D19" i="24"/>
  <c r="W19" i="24"/>
  <c r="L19" i="24"/>
  <c r="I19" i="24"/>
  <c r="N19" i="24"/>
  <c r="H19" i="24"/>
  <c r="U19" i="24"/>
  <c r="P19" i="24"/>
  <c r="V19" i="24"/>
  <c r="E19" i="24"/>
  <c r="T19" i="24"/>
  <c r="G19" i="24"/>
  <c r="M19" i="24"/>
  <c r="O19" i="24"/>
  <c r="K19" i="24"/>
  <c r="C19" i="24"/>
  <c r="F19" i="24"/>
  <c r="J114" i="24"/>
  <c r="C70" i="24"/>
  <c r="J260" i="24"/>
  <c r="L13" i="24"/>
  <c r="K13" i="24"/>
  <c r="P13" i="24"/>
  <c r="D13" i="24"/>
  <c r="H13" i="24"/>
  <c r="G13" i="24"/>
  <c r="N13" i="24"/>
  <c r="R13" i="24"/>
  <c r="I13" i="24"/>
  <c r="F13" i="24"/>
  <c r="V13" i="24"/>
  <c r="W13" i="24"/>
  <c r="S13" i="24"/>
  <c r="Q13" i="24"/>
  <c r="T13" i="24"/>
  <c r="M13" i="24"/>
  <c r="E13" i="24"/>
  <c r="U13" i="24"/>
  <c r="O13" i="24"/>
  <c r="D346" i="24"/>
  <c r="F346" i="24"/>
  <c r="H346" i="24"/>
  <c r="Q346" i="24"/>
  <c r="S346" i="24"/>
  <c r="O346" i="24"/>
  <c r="N346" i="24"/>
  <c r="G346" i="24"/>
  <c r="U346" i="24"/>
  <c r="L346" i="24"/>
  <c r="R346" i="24"/>
  <c r="M346" i="24"/>
  <c r="I346" i="24"/>
  <c r="W346" i="24"/>
  <c r="T346" i="24"/>
  <c r="P346" i="24"/>
  <c r="K346" i="24"/>
  <c r="E346" i="24"/>
  <c r="V346" i="24"/>
  <c r="C346" i="24"/>
  <c r="J41" i="24"/>
  <c r="C81" i="24"/>
  <c r="J282" i="24"/>
  <c r="R278" i="24"/>
  <c r="I278" i="24"/>
  <c r="U278" i="24"/>
  <c r="N278" i="24"/>
  <c r="D278" i="24"/>
  <c r="G278" i="24"/>
  <c r="W278" i="24"/>
  <c r="P278" i="24"/>
  <c r="K278" i="24"/>
  <c r="H278" i="24"/>
  <c r="F278" i="24"/>
  <c r="V278" i="24"/>
  <c r="O278" i="24"/>
  <c r="T278" i="24"/>
  <c r="M389" i="24"/>
  <c r="W389" i="24"/>
  <c r="V389" i="24"/>
  <c r="O389" i="24"/>
  <c r="N389" i="24"/>
  <c r="K389" i="24"/>
  <c r="S389" i="24"/>
  <c r="Q389" i="24"/>
  <c r="T389" i="24"/>
  <c r="H389" i="24"/>
  <c r="C389" i="24"/>
  <c r="G389" i="24"/>
  <c r="D389" i="24"/>
  <c r="E389" i="24"/>
  <c r="U389" i="24"/>
  <c r="J36" i="24"/>
  <c r="C304" i="24"/>
  <c r="J33" i="24"/>
  <c r="E173" i="24"/>
  <c r="R173" i="24"/>
  <c r="N173" i="24"/>
  <c r="D173" i="24"/>
  <c r="H173" i="24"/>
  <c r="U173" i="24"/>
  <c r="K173" i="24"/>
  <c r="T173" i="24"/>
  <c r="F173" i="24"/>
  <c r="W173" i="24"/>
  <c r="V173" i="24"/>
  <c r="L173" i="24"/>
  <c r="Q173" i="24"/>
  <c r="G173" i="24"/>
  <c r="P173" i="24"/>
  <c r="M173" i="24"/>
  <c r="O173" i="24"/>
  <c r="S173" i="24"/>
  <c r="I173" i="24"/>
  <c r="H275" i="24"/>
  <c r="P275" i="24"/>
  <c r="N275" i="24"/>
  <c r="L275" i="24"/>
  <c r="T275" i="24"/>
  <c r="V275" i="24"/>
  <c r="R275" i="24"/>
  <c r="S275" i="24"/>
  <c r="F275" i="24"/>
  <c r="C275" i="24"/>
  <c r="M275" i="24"/>
  <c r="E275" i="24"/>
  <c r="I275" i="24"/>
  <c r="U275" i="24"/>
  <c r="O275" i="24"/>
  <c r="J46" i="24"/>
  <c r="C255" i="24"/>
  <c r="J337" i="24"/>
  <c r="C140" i="24"/>
  <c r="J76" i="24"/>
  <c r="E325" i="24"/>
  <c r="M325" i="24"/>
  <c r="D325" i="24"/>
  <c r="V325" i="24"/>
  <c r="R325" i="24"/>
  <c r="N325" i="24"/>
  <c r="K325" i="24"/>
  <c r="Q325" i="24"/>
  <c r="H325" i="24"/>
  <c r="I325" i="24"/>
  <c r="S325" i="24"/>
  <c r="F325" i="24"/>
  <c r="O325" i="24"/>
  <c r="P325" i="24"/>
  <c r="L325" i="24"/>
  <c r="H393" i="24"/>
  <c r="L393" i="24"/>
  <c r="I393" i="24"/>
  <c r="O393" i="24"/>
  <c r="T393" i="24"/>
  <c r="M393" i="24"/>
  <c r="N393" i="24"/>
  <c r="S393" i="24"/>
  <c r="G393" i="24"/>
  <c r="R393" i="24"/>
  <c r="D393" i="24"/>
  <c r="K393" i="24"/>
  <c r="Q393" i="24"/>
  <c r="U393" i="24"/>
  <c r="P393" i="24"/>
  <c r="E393" i="24"/>
  <c r="F393" i="24"/>
  <c r="V393" i="24"/>
  <c r="W393" i="24"/>
  <c r="C393" i="24"/>
  <c r="J391" i="24"/>
  <c r="C17" i="24"/>
  <c r="J158" i="24"/>
  <c r="E184" i="24"/>
  <c r="F184" i="24"/>
  <c r="Y195" i="24"/>
  <c r="H184" i="24"/>
  <c r="V184" i="24"/>
  <c r="O184" i="24"/>
  <c r="G184" i="24"/>
  <c r="W184" i="24"/>
  <c r="L184" i="24"/>
  <c r="U184" i="24"/>
  <c r="P184" i="24"/>
  <c r="Q184" i="24"/>
  <c r="S184" i="24"/>
  <c r="D184" i="24"/>
  <c r="M184" i="24"/>
  <c r="K184" i="24"/>
  <c r="R184" i="24"/>
  <c r="T184" i="24"/>
  <c r="N184" i="24"/>
  <c r="V77" i="24"/>
  <c r="N77" i="24"/>
  <c r="U77" i="24"/>
  <c r="D77" i="24"/>
  <c r="G77" i="24"/>
  <c r="O77" i="24"/>
  <c r="P77" i="24"/>
  <c r="K77" i="24"/>
  <c r="S77" i="24"/>
  <c r="Q77" i="24"/>
  <c r="M77" i="24"/>
  <c r="W77" i="24"/>
  <c r="T77" i="24"/>
  <c r="I77" i="24"/>
  <c r="E77" i="24"/>
  <c r="R77" i="24"/>
  <c r="F77" i="24"/>
  <c r="L77" i="24"/>
  <c r="C77" i="24"/>
  <c r="J283" i="24"/>
  <c r="C234" i="24"/>
  <c r="J113" i="24"/>
  <c r="K83" i="24"/>
  <c r="W83" i="24"/>
  <c r="H83" i="24"/>
  <c r="N83" i="24"/>
  <c r="L83" i="24"/>
  <c r="Q83" i="24"/>
  <c r="U83" i="24"/>
  <c r="F83" i="24"/>
  <c r="S83" i="24"/>
  <c r="R83" i="24"/>
  <c r="I83" i="24"/>
  <c r="G83" i="24"/>
  <c r="E83" i="24"/>
  <c r="V83" i="24"/>
  <c r="P83" i="24"/>
  <c r="D83" i="24"/>
  <c r="T83" i="24"/>
  <c r="O83" i="24"/>
  <c r="M83" i="24"/>
  <c r="K88" i="24"/>
  <c r="M88" i="24"/>
  <c r="N88" i="24"/>
  <c r="E88" i="24"/>
  <c r="Q88" i="24"/>
  <c r="C88" i="24"/>
  <c r="L88" i="24"/>
  <c r="V88" i="24"/>
  <c r="U88" i="24"/>
  <c r="P88" i="24"/>
  <c r="G88" i="24"/>
  <c r="D88" i="24"/>
  <c r="H88" i="24"/>
  <c r="I88" i="24"/>
  <c r="T88" i="24"/>
  <c r="Y99" i="24"/>
  <c r="C139" i="24"/>
  <c r="J29" i="24"/>
  <c r="R232" i="24"/>
  <c r="K232" i="24"/>
  <c r="W232" i="24"/>
  <c r="F232" i="24"/>
  <c r="V232" i="24"/>
  <c r="T232" i="24"/>
  <c r="Y243" i="24"/>
  <c r="G232" i="24"/>
  <c r="P232" i="24"/>
  <c r="O232" i="24"/>
  <c r="Q232" i="24"/>
  <c r="E232" i="24"/>
  <c r="H232" i="24"/>
  <c r="M232" i="24"/>
  <c r="D232" i="24"/>
  <c r="L232" i="24"/>
  <c r="I232" i="24"/>
  <c r="S232" i="24"/>
  <c r="U232" i="24"/>
  <c r="F264" i="24"/>
  <c r="T264" i="24"/>
  <c r="S264" i="24"/>
  <c r="G264" i="24"/>
  <c r="K264" i="24"/>
  <c r="U264" i="24"/>
  <c r="E264" i="24"/>
  <c r="W264" i="24"/>
  <c r="R264" i="24"/>
  <c r="Q264" i="24"/>
  <c r="P264" i="24"/>
  <c r="V264" i="24"/>
  <c r="I264" i="24"/>
  <c r="N264" i="24"/>
  <c r="D264" i="24"/>
  <c r="J174" i="24"/>
  <c r="C120" i="24"/>
  <c r="J26" i="24"/>
  <c r="P72" i="24"/>
  <c r="U72" i="24"/>
  <c r="O72" i="24"/>
  <c r="M72" i="24"/>
  <c r="R72" i="24"/>
  <c r="H72" i="24"/>
  <c r="E72" i="24"/>
  <c r="D72" i="24"/>
  <c r="K72" i="24"/>
  <c r="N72" i="24"/>
  <c r="G72" i="24"/>
  <c r="T72" i="24"/>
  <c r="V72" i="24"/>
  <c r="F72" i="24"/>
  <c r="L72" i="24"/>
  <c r="S72" i="24"/>
  <c r="W72" i="24"/>
  <c r="Q72" i="24"/>
  <c r="I72" i="24"/>
  <c r="T130" i="24"/>
  <c r="W130" i="24"/>
  <c r="O130" i="24"/>
  <c r="E130" i="24"/>
  <c r="K130" i="24"/>
  <c r="G130" i="24"/>
  <c r="R130" i="24"/>
  <c r="U130" i="24"/>
  <c r="Q130" i="24"/>
  <c r="H130" i="24"/>
  <c r="I130" i="24"/>
  <c r="N130" i="24"/>
  <c r="P130" i="24"/>
  <c r="S130" i="24"/>
  <c r="M130" i="24"/>
  <c r="V130" i="24"/>
  <c r="F130" i="24"/>
  <c r="D130" i="24"/>
  <c r="J251" i="24"/>
  <c r="C349" i="24"/>
  <c r="J296" i="24"/>
  <c r="G256" i="24"/>
  <c r="H256" i="24"/>
  <c r="T256" i="24"/>
  <c r="M256" i="24"/>
  <c r="L256" i="24"/>
  <c r="P256" i="24"/>
  <c r="O256" i="24"/>
  <c r="N256" i="24"/>
  <c r="D256" i="24"/>
  <c r="S256" i="24"/>
  <c r="I256" i="24"/>
  <c r="V256" i="24"/>
  <c r="W256" i="24"/>
  <c r="Y267" i="24"/>
  <c r="U256" i="24"/>
  <c r="R256" i="24"/>
  <c r="Q256" i="24"/>
  <c r="E256" i="24"/>
  <c r="K256" i="24"/>
  <c r="F256" i="24"/>
  <c r="G106" i="24"/>
  <c r="O106" i="24"/>
  <c r="N106" i="24"/>
  <c r="D106" i="24"/>
  <c r="Q106" i="24"/>
  <c r="I106" i="24"/>
  <c r="H106" i="24"/>
  <c r="F106" i="24"/>
  <c r="K106" i="24"/>
  <c r="U106" i="24"/>
  <c r="S106" i="24"/>
  <c r="R106" i="24"/>
  <c r="L106" i="24"/>
  <c r="P106" i="24"/>
  <c r="J136" i="24"/>
  <c r="C211" i="24"/>
  <c r="J328" i="24"/>
  <c r="N365" i="24"/>
  <c r="G365" i="24"/>
  <c r="R365" i="24"/>
  <c r="F365" i="24"/>
  <c r="V365" i="24"/>
  <c r="M365" i="24"/>
  <c r="P365" i="24"/>
  <c r="Q365" i="24"/>
  <c r="D365" i="24"/>
  <c r="K365" i="24"/>
  <c r="H365" i="24"/>
  <c r="U365" i="24"/>
  <c r="O365" i="24"/>
  <c r="L365" i="24"/>
  <c r="W365" i="24"/>
  <c r="T365" i="24"/>
  <c r="E365" i="24"/>
  <c r="S365" i="24"/>
  <c r="G321" i="24"/>
  <c r="F321" i="24"/>
  <c r="K321" i="24"/>
  <c r="E321" i="24"/>
  <c r="V321" i="24"/>
  <c r="N321" i="24"/>
  <c r="R321" i="24"/>
  <c r="O321" i="24"/>
  <c r="D321" i="24"/>
  <c r="U321" i="24"/>
  <c r="W321" i="24"/>
  <c r="P321" i="24"/>
  <c r="S321" i="24"/>
  <c r="M321" i="24"/>
  <c r="J363" i="24"/>
  <c r="C187" i="24"/>
  <c r="J78" i="24"/>
  <c r="D58" i="24"/>
  <c r="R58" i="24"/>
  <c r="Q58" i="24"/>
  <c r="I58" i="24"/>
  <c r="T58" i="24"/>
  <c r="F58" i="24"/>
  <c r="K58" i="24"/>
  <c r="V58" i="24"/>
  <c r="H58" i="24"/>
  <c r="W58" i="24"/>
  <c r="G58" i="24"/>
  <c r="L58" i="24"/>
  <c r="N58" i="24"/>
  <c r="S58" i="24"/>
  <c r="O58" i="24"/>
  <c r="U58" i="24"/>
  <c r="M58" i="24"/>
  <c r="E58" i="24"/>
  <c r="D303" i="24"/>
  <c r="V303" i="24"/>
  <c r="H303" i="24"/>
  <c r="U303" i="24"/>
  <c r="G303" i="24"/>
  <c r="S303" i="24"/>
  <c r="E303" i="24"/>
  <c r="L303" i="24"/>
  <c r="P303" i="24"/>
  <c r="Q303" i="24"/>
  <c r="F303" i="24"/>
  <c r="K303" i="24"/>
  <c r="T303" i="24"/>
  <c r="R303" i="24"/>
  <c r="I303" i="24"/>
  <c r="J90" i="24"/>
  <c r="C201" i="24"/>
  <c r="J381" i="24"/>
  <c r="M218" i="24"/>
  <c r="R218" i="24"/>
  <c r="I218" i="24"/>
  <c r="N218" i="24"/>
  <c r="W218" i="24"/>
  <c r="T218" i="24"/>
  <c r="Q218" i="24"/>
  <c r="K218" i="24"/>
  <c r="U218" i="24"/>
  <c r="D218" i="24"/>
  <c r="S218" i="24"/>
  <c r="E218" i="24"/>
  <c r="P218" i="24"/>
  <c r="H218" i="24"/>
  <c r="I129" i="24"/>
  <c r="F129" i="24"/>
  <c r="T129" i="24"/>
  <c r="O129" i="24"/>
  <c r="M129" i="24"/>
  <c r="W129" i="24"/>
  <c r="E129" i="24"/>
  <c r="S129" i="24"/>
  <c r="N129" i="24"/>
  <c r="K129" i="24"/>
  <c r="H129" i="24"/>
  <c r="Q129" i="24"/>
  <c r="D129" i="24"/>
  <c r="P129" i="24"/>
  <c r="U129" i="24"/>
  <c r="V129" i="24"/>
  <c r="R129" i="24"/>
  <c r="L129" i="24"/>
  <c r="G129" i="24"/>
  <c r="J223" i="24"/>
  <c r="C263" i="24"/>
  <c r="J319" i="24"/>
  <c r="H197" i="24"/>
  <c r="D197" i="24"/>
  <c r="O197" i="24"/>
  <c r="W197" i="24"/>
  <c r="E197" i="24"/>
  <c r="T197" i="24"/>
  <c r="P197" i="24"/>
  <c r="M197" i="24"/>
  <c r="N197" i="24"/>
  <c r="V197" i="24"/>
  <c r="R197" i="24"/>
  <c r="L197" i="24"/>
  <c r="U197" i="24"/>
  <c r="G197" i="24"/>
  <c r="S197" i="24"/>
  <c r="I197" i="24"/>
  <c r="Q197" i="24"/>
  <c r="F197" i="24"/>
  <c r="K197" i="24"/>
  <c r="I213" i="24"/>
  <c r="H213" i="24"/>
  <c r="W213" i="24"/>
  <c r="U213" i="24"/>
  <c r="S213" i="24"/>
  <c r="Q213" i="24"/>
  <c r="D213" i="24"/>
  <c r="V213" i="24"/>
  <c r="G213" i="24"/>
  <c r="P213" i="24"/>
  <c r="L213" i="24"/>
  <c r="O213" i="24"/>
  <c r="F213" i="24"/>
  <c r="T213" i="24"/>
  <c r="M213" i="24"/>
  <c r="R213" i="24"/>
  <c r="K213" i="24"/>
  <c r="N213" i="24"/>
  <c r="E213" i="24"/>
  <c r="J50" i="24"/>
  <c r="C56" i="24"/>
  <c r="J338" i="24"/>
  <c r="Q392" i="24"/>
  <c r="R392" i="24"/>
  <c r="E392" i="24"/>
  <c r="W392" i="24"/>
  <c r="L392" i="24"/>
  <c r="T392" i="24"/>
  <c r="I392" i="24"/>
  <c r="S392" i="24"/>
  <c r="U392" i="24"/>
  <c r="V392" i="24"/>
  <c r="F392" i="24"/>
  <c r="P392" i="24"/>
  <c r="M392" i="24"/>
  <c r="D392" i="24"/>
  <c r="K392" i="24"/>
  <c r="O392" i="24"/>
  <c r="G392" i="24"/>
  <c r="N392" i="24"/>
  <c r="H392" i="24"/>
  <c r="K357" i="24"/>
  <c r="P357" i="24"/>
  <c r="I357" i="24"/>
  <c r="U357" i="24"/>
  <c r="G357" i="24"/>
  <c r="S357" i="24"/>
  <c r="Q357" i="24"/>
  <c r="W357" i="24"/>
  <c r="O357" i="24"/>
  <c r="E357" i="24"/>
  <c r="M357" i="24"/>
  <c r="L357" i="24"/>
  <c r="F357" i="24"/>
  <c r="D357" i="24"/>
  <c r="V357" i="24"/>
  <c r="H357" i="24"/>
  <c r="N357" i="24"/>
  <c r="T357" i="24"/>
  <c r="R357" i="24"/>
  <c r="J60" i="24"/>
  <c r="C198" i="24"/>
  <c r="J322" i="24"/>
  <c r="F61" i="24"/>
  <c r="T61" i="24"/>
  <c r="O61" i="24"/>
  <c r="Q61" i="24"/>
  <c r="S61" i="24"/>
  <c r="H61" i="24"/>
  <c r="W61" i="24"/>
  <c r="G61" i="24"/>
  <c r="P61" i="24"/>
  <c r="K61" i="24"/>
  <c r="M61" i="24"/>
  <c r="N61" i="24"/>
  <c r="U61" i="24"/>
  <c r="D61" i="24"/>
  <c r="L61" i="24"/>
  <c r="E61" i="24"/>
  <c r="R61" i="24"/>
  <c r="I61" i="24"/>
  <c r="V61" i="24"/>
  <c r="T262" i="24"/>
  <c r="O262" i="24"/>
  <c r="G262" i="24"/>
  <c r="P262" i="24"/>
  <c r="I262" i="24"/>
  <c r="L262" i="24"/>
  <c r="U262" i="24"/>
  <c r="M262" i="24"/>
  <c r="N262" i="24"/>
  <c r="H262" i="24"/>
  <c r="F262" i="24"/>
  <c r="E262" i="24"/>
  <c r="S262" i="24"/>
  <c r="Q262" i="24"/>
  <c r="R262" i="24"/>
  <c r="V262" i="24"/>
  <c r="K262" i="24"/>
  <c r="W262" i="24"/>
  <c r="D262" i="24"/>
  <c r="J399" i="24"/>
  <c r="C266" i="24"/>
  <c r="J51" i="24"/>
  <c r="T48" i="24"/>
  <c r="M48" i="24"/>
  <c r="S48" i="24"/>
  <c r="I48" i="24"/>
  <c r="Q48" i="24"/>
  <c r="P48" i="24"/>
  <c r="F48" i="24"/>
  <c r="G48" i="24"/>
  <c r="D48" i="24"/>
  <c r="W48" i="24"/>
  <c r="R48" i="24"/>
  <c r="L48" i="24"/>
  <c r="N48" i="24"/>
  <c r="V48" i="24"/>
  <c r="H48" i="24"/>
  <c r="U48" i="24"/>
  <c r="K48" i="24"/>
  <c r="O48" i="24"/>
  <c r="P131" i="24"/>
  <c r="Q131" i="24"/>
  <c r="W131" i="24"/>
  <c r="U131" i="24"/>
  <c r="E131" i="24"/>
  <c r="V131" i="24"/>
  <c r="K131" i="24"/>
  <c r="D131" i="24"/>
  <c r="S131" i="24"/>
  <c r="O131" i="24"/>
  <c r="H131" i="24"/>
  <c r="R131" i="24"/>
  <c r="M131" i="24"/>
  <c r="T131" i="24"/>
  <c r="F131" i="24"/>
  <c r="N131" i="24"/>
  <c r="G131" i="24"/>
  <c r="L131" i="24"/>
  <c r="I131" i="24"/>
  <c r="J317" i="24"/>
  <c r="C284" i="24"/>
  <c r="J298" i="24"/>
  <c r="L62" i="24"/>
  <c r="E62" i="24"/>
  <c r="K62" i="24"/>
  <c r="D62" i="24"/>
  <c r="I62" i="24"/>
  <c r="U62" i="24"/>
  <c r="Q62" i="24"/>
  <c r="G62" i="24"/>
  <c r="R62" i="24"/>
  <c r="S62" i="24"/>
  <c r="T62" i="24"/>
  <c r="V62" i="24"/>
  <c r="N62" i="24"/>
  <c r="O62" i="24"/>
  <c r="P62" i="24"/>
  <c r="H62" i="24"/>
  <c r="W62" i="24"/>
  <c r="M62" i="24"/>
  <c r="F62" i="24"/>
  <c r="R329" i="24"/>
  <c r="D329" i="24"/>
  <c r="F329" i="24"/>
  <c r="P329" i="24"/>
  <c r="O329" i="24"/>
  <c r="E329" i="24"/>
  <c r="M329" i="24"/>
  <c r="K329" i="24"/>
  <c r="H329" i="24"/>
  <c r="I329" i="24"/>
  <c r="N329" i="24"/>
  <c r="V329" i="24"/>
  <c r="Q329" i="24"/>
  <c r="U329" i="24"/>
  <c r="G329" i="24"/>
  <c r="L329" i="24"/>
  <c r="W329" i="24"/>
  <c r="S329" i="24"/>
  <c r="J310" i="24"/>
  <c r="C316" i="24"/>
  <c r="J397" i="24"/>
  <c r="C386" i="24"/>
  <c r="R4" i="24"/>
  <c r="U4" i="24"/>
  <c r="C326" i="24"/>
  <c r="C92" i="24"/>
  <c r="C295" i="24"/>
  <c r="C75" i="24"/>
  <c r="C119" i="24"/>
  <c r="C247" i="24"/>
  <c r="C388" i="24"/>
  <c r="C364" i="24"/>
  <c r="C313" i="24"/>
  <c r="C286" i="24"/>
  <c r="C59" i="24"/>
  <c r="C224" i="24"/>
  <c r="C180" i="24"/>
  <c r="C230" i="24"/>
  <c r="C132" i="24"/>
  <c r="C306" i="24"/>
  <c r="C96" i="24"/>
  <c r="C31" i="24"/>
  <c r="C254" i="24"/>
  <c r="C243" i="24"/>
  <c r="C292" i="24"/>
  <c r="C104" i="24"/>
  <c r="C228" i="24"/>
  <c r="C356" i="24"/>
  <c r="C40" i="24"/>
  <c r="C274" i="24"/>
  <c r="C361" i="24"/>
  <c r="C280" i="24"/>
  <c r="C167" i="24"/>
  <c r="C35" i="24"/>
  <c r="C76" i="24"/>
  <c r="C130" i="24"/>
  <c r="C129" i="24"/>
  <c r="C131" i="24"/>
  <c r="T367" i="24"/>
  <c r="O25" i="24"/>
  <c r="U31" i="24"/>
  <c r="L394" i="24"/>
  <c r="W394" i="24"/>
  <c r="T320" i="24"/>
  <c r="F337" i="24"/>
  <c r="Q30" i="24"/>
  <c r="S223" i="24"/>
  <c r="W324" i="24"/>
  <c r="H324" i="24"/>
  <c r="Y231" i="24"/>
  <c r="G128" i="24"/>
  <c r="U325" i="24"/>
  <c r="D335" i="24"/>
  <c r="M377" i="24"/>
  <c r="U377" i="24"/>
  <c r="N111" i="24"/>
  <c r="L152" i="24"/>
  <c r="V148" i="24"/>
  <c r="O209" i="24"/>
  <c r="K98" i="24"/>
  <c r="T98" i="24"/>
  <c r="R67" i="24"/>
  <c r="O84" i="24"/>
  <c r="I242" i="24"/>
  <c r="D362" i="24"/>
  <c r="L218" i="24"/>
  <c r="G218" i="24"/>
  <c r="O142" i="24"/>
  <c r="H381" i="24"/>
  <c r="I201" i="24"/>
  <c r="L265" i="24"/>
  <c r="L165" i="24"/>
  <c r="W38" i="24"/>
  <c r="F38" i="24"/>
  <c r="F227" i="24"/>
  <c r="V144" i="24"/>
  <c r="N303" i="24"/>
  <c r="E387" i="24"/>
  <c r="R383" i="24"/>
  <c r="L383" i="24"/>
  <c r="P245" i="24"/>
  <c r="M264" i="24"/>
  <c r="D132" i="24"/>
  <c r="L372" i="24"/>
  <c r="Q169" i="24"/>
  <c r="W169" i="24"/>
  <c r="G7" i="24"/>
  <c r="P66" i="24"/>
  <c r="N235" i="24"/>
  <c r="F389" i="24"/>
  <c r="N272" i="24"/>
  <c r="U203" i="24"/>
  <c r="K203" i="24"/>
  <c r="S278" i="24"/>
  <c r="R286" i="24"/>
  <c r="G276" i="24"/>
  <c r="I78" i="24"/>
  <c r="T167" i="24"/>
  <c r="U167" i="24"/>
  <c r="W187" i="24"/>
  <c r="N240" i="24"/>
  <c r="E45" i="24"/>
  <c r="D34" i="24"/>
  <c r="V314" i="24"/>
  <c r="I314" i="24"/>
  <c r="S379" i="24"/>
  <c r="Q275" i="24"/>
  <c r="U352" i="24"/>
  <c r="Q166" i="24"/>
  <c r="K160" i="24"/>
  <c r="H160" i="24"/>
  <c r="I291" i="24"/>
  <c r="W299" i="24"/>
  <c r="L211" i="24"/>
  <c r="R88" i="24"/>
  <c r="G339" i="24"/>
  <c r="Q339" i="24"/>
  <c r="N354" i="24"/>
  <c r="M101" i="24"/>
  <c r="U183" i="24"/>
  <c r="D153" i="24"/>
  <c r="D222" i="24"/>
  <c r="Q222" i="24"/>
  <c r="F313" i="24"/>
  <c r="F215" i="24"/>
  <c r="F263" i="24"/>
  <c r="P333" i="24"/>
  <c r="N382" i="24"/>
  <c r="N385" i="24"/>
  <c r="R385" i="24"/>
  <c r="S42" i="24"/>
  <c r="W363" i="24"/>
  <c r="S188" i="24"/>
  <c r="H321" i="24"/>
  <c r="P172" i="24"/>
  <c r="O172" i="24"/>
  <c r="M376" i="24"/>
  <c r="Q315" i="24"/>
  <c r="T125" i="24"/>
  <c r="O52" i="24"/>
  <c r="M52" i="24"/>
  <c r="P171" i="24"/>
  <c r="M273" i="24"/>
  <c r="I340" i="24"/>
  <c r="K257" i="24"/>
  <c r="T311" i="24"/>
  <c r="W311" i="24"/>
  <c r="R246" i="24"/>
  <c r="F296" i="24"/>
  <c r="P10" i="24"/>
  <c r="V147" i="24"/>
  <c r="H226" i="24"/>
  <c r="Q401" i="24"/>
  <c r="T401" i="24"/>
  <c r="K74" i="24"/>
  <c r="E106" i="24"/>
  <c r="G309" i="24"/>
  <c r="H180" i="24"/>
  <c r="N134" i="24"/>
  <c r="S134" i="24"/>
  <c r="R361" i="24"/>
  <c r="W349" i="24"/>
  <c r="G96" i="24"/>
  <c r="U373" i="24"/>
  <c r="N297" i="24"/>
  <c r="E297" i="24"/>
  <c r="F93" i="24"/>
  <c r="F366" i="24"/>
  <c r="V285" i="24"/>
  <c r="I280" i="24"/>
  <c r="N63" i="24"/>
  <c r="T157" i="24"/>
  <c r="I365" i="24"/>
  <c r="O123" i="24"/>
  <c r="N364" i="24"/>
  <c r="V345" i="24"/>
  <c r="W290" i="24"/>
  <c r="K288" i="24"/>
  <c r="P369" i="24"/>
  <c r="I163" i="24"/>
  <c r="W64" i="24"/>
  <c r="O353" i="24"/>
  <c r="Q398" i="24"/>
  <c r="H356" i="24"/>
  <c r="S19" i="24"/>
  <c r="I212" i="24"/>
  <c r="E48" i="24"/>
  <c r="N294" i="24"/>
  <c r="M28" i="24"/>
  <c r="O145" i="24"/>
  <c r="F395" i="24"/>
  <c r="Z279" i="24" l="1"/>
  <c r="AA350" i="24"/>
  <c r="Z89" i="24"/>
  <c r="Z264" i="24"/>
  <c r="Z68" i="24"/>
  <c r="Z97" i="24"/>
  <c r="Z54" i="24"/>
  <c r="AA343" i="24"/>
  <c r="Z347" i="24"/>
  <c r="Z151" i="24"/>
  <c r="Z323" i="24"/>
  <c r="AA287" i="24"/>
  <c r="Z277" i="24"/>
  <c r="AA103" i="24"/>
  <c r="Z156" i="24"/>
  <c r="Z217" i="24"/>
  <c r="AA179" i="24"/>
  <c r="AA236" i="24"/>
  <c r="AA9" i="24"/>
  <c r="AA102" i="24"/>
  <c r="Z110" i="24"/>
  <c r="AA95" i="24"/>
  <c r="AA239" i="24"/>
  <c r="Z335" i="24"/>
  <c r="Z308" i="24"/>
  <c r="AA259" i="24"/>
  <c r="Z116" i="24"/>
  <c r="Z390" i="24"/>
  <c r="Z302" i="24"/>
  <c r="Z353" i="24"/>
  <c r="AA143" i="24"/>
  <c r="AA73" i="24"/>
  <c r="Z200" i="24"/>
  <c r="Z175" i="24"/>
  <c r="Z5" i="24"/>
  <c r="Z233" i="24"/>
  <c r="AA371" i="24"/>
  <c r="AA401" i="24"/>
  <c r="Z331" i="24"/>
  <c r="AA344" i="24"/>
  <c r="Z179" i="24"/>
  <c r="AA65" i="24"/>
  <c r="AA297" i="24"/>
  <c r="AA49" i="24"/>
  <c r="AA188" i="24"/>
  <c r="AA27" i="24"/>
  <c r="AA395" i="24"/>
  <c r="AA378" i="24"/>
  <c r="Z299" i="24"/>
  <c r="Z242" i="24"/>
  <c r="Z181" i="24"/>
  <c r="AA303" i="24"/>
  <c r="Z63" i="24"/>
  <c r="Z166" i="24"/>
  <c r="Z107" i="24"/>
  <c r="Z227" i="24"/>
  <c r="AA124" i="24"/>
  <c r="Z229" i="24"/>
  <c r="Z343" i="24"/>
  <c r="AA63" i="24"/>
  <c r="Z134" i="24"/>
  <c r="AA227" i="24"/>
  <c r="AA394" i="24"/>
  <c r="AA262" i="24"/>
  <c r="Z213" i="24"/>
  <c r="Z124" i="24"/>
  <c r="Z32" i="24"/>
  <c r="Z204" i="24"/>
  <c r="Z212" i="24"/>
  <c r="AA294" i="24"/>
  <c r="AA166" i="24"/>
  <c r="Z158" i="24"/>
  <c r="AA80" i="24"/>
  <c r="Z52" i="24"/>
  <c r="Z199" i="24"/>
  <c r="M16" i="21"/>
  <c r="AA66" i="24"/>
  <c r="AA400" i="24"/>
  <c r="Z336" i="24"/>
  <c r="AA151" i="24"/>
  <c r="Z203" i="24"/>
  <c r="Z103" i="24"/>
  <c r="Z378" i="24"/>
  <c r="AA279" i="24"/>
  <c r="Z236" i="24"/>
  <c r="Z350" i="24"/>
  <c r="AA68" i="24"/>
  <c r="AA97" i="24"/>
  <c r="Z95" i="24"/>
  <c r="AA54" i="24"/>
  <c r="Z150" i="24"/>
  <c r="AA168" i="24"/>
  <c r="AA208" i="24"/>
  <c r="AA242" i="24"/>
  <c r="AA57" i="24"/>
  <c r="Z300" i="24"/>
  <c r="AA196" i="24"/>
  <c r="AA145" i="24"/>
  <c r="Z27" i="24"/>
  <c r="AA116" i="24"/>
  <c r="AA390" i="24"/>
  <c r="Z207" i="24"/>
  <c r="AA270" i="24"/>
  <c r="AA355" i="24"/>
  <c r="AA324" i="24"/>
  <c r="AA267" i="24"/>
  <c r="AA244" i="24"/>
  <c r="Z24" i="24"/>
  <c r="AA134" i="24"/>
  <c r="AA323" i="24"/>
  <c r="AA277" i="24"/>
  <c r="AA156" i="24"/>
  <c r="Z102" i="24"/>
  <c r="AA299" i="24"/>
  <c r="AA89" i="24"/>
  <c r="AA357" i="24"/>
  <c r="AA162" i="24"/>
  <c r="Z122" i="24"/>
  <c r="M13" i="21"/>
  <c r="AA233" i="24"/>
  <c r="AA217" i="24"/>
  <c r="Z8" i="24"/>
  <c r="Z153" i="24"/>
  <c r="AA203" i="24"/>
  <c r="AA335" i="24"/>
  <c r="AA329" i="24"/>
  <c r="Z208" i="24"/>
  <c r="AA8" i="24"/>
  <c r="AA229" i="24"/>
  <c r="Z371" i="24"/>
  <c r="Z401" i="24"/>
  <c r="AA396" i="24"/>
  <c r="AA369" i="24"/>
  <c r="Z202" i="24"/>
  <c r="Z268" i="24"/>
  <c r="Z334" i="24"/>
  <c r="AA161" i="24"/>
  <c r="AA193" i="24"/>
  <c r="Z188" i="24"/>
  <c r="Z259" i="24"/>
  <c r="AA347" i="24"/>
  <c r="AA87" i="24"/>
  <c r="AA302" i="24"/>
  <c r="Z21" i="24"/>
  <c r="AA28" i="24"/>
  <c r="Z149" i="24"/>
  <c r="AA175" i="24"/>
  <c r="AA5" i="24"/>
  <c r="AA331" i="24"/>
  <c r="Z177" i="24"/>
  <c r="Z287" i="24"/>
  <c r="Z394" i="24"/>
  <c r="Z73" i="24"/>
  <c r="Z9" i="24"/>
  <c r="AA110" i="24"/>
  <c r="Z239" i="24"/>
  <c r="AA361" i="24"/>
  <c r="Z361" i="24"/>
  <c r="AA254" i="24"/>
  <c r="Z254" i="24"/>
  <c r="AA388" i="24"/>
  <c r="Z388" i="24"/>
  <c r="AA61" i="24"/>
  <c r="Z61" i="24"/>
  <c r="Z13" i="24"/>
  <c r="AA13" i="24"/>
  <c r="Z253" i="24"/>
  <c r="AA253" i="24"/>
  <c r="Z333" i="24"/>
  <c r="AA333" i="24"/>
  <c r="Z246" i="24"/>
  <c r="AA246" i="24"/>
  <c r="Z171" i="24"/>
  <c r="AA171" i="24"/>
  <c r="AA209" i="24"/>
  <c r="Z209" i="24"/>
  <c r="AA194" i="24"/>
  <c r="Z194" i="24"/>
  <c r="Z251" i="24"/>
  <c r="AA251" i="24"/>
  <c r="Z341" i="24"/>
  <c r="AA341" i="24"/>
  <c r="Z391" i="24"/>
  <c r="AA391" i="24"/>
  <c r="Z15" i="24"/>
  <c r="AA15" i="24"/>
  <c r="AA41" i="24"/>
  <c r="Z41" i="24"/>
  <c r="Z249" i="24"/>
  <c r="AA249" i="24"/>
  <c r="AA114" i="24"/>
  <c r="Z114" i="24"/>
  <c r="AA225" i="24"/>
  <c r="Z225" i="24"/>
  <c r="Z155" i="24"/>
  <c r="AA155" i="24"/>
  <c r="M10" i="21"/>
  <c r="AA301" i="24"/>
  <c r="Z301" i="24"/>
  <c r="Z235" i="24"/>
  <c r="AA235" i="24"/>
  <c r="AA305" i="24"/>
  <c r="Z305" i="24"/>
  <c r="AA190" i="24"/>
  <c r="Z190" i="24"/>
  <c r="AA257" i="24"/>
  <c r="Z257" i="24"/>
  <c r="Z373" i="24"/>
  <c r="AA373" i="24"/>
  <c r="Z285" i="24"/>
  <c r="AA285" i="24"/>
  <c r="Z312" i="24"/>
  <c r="AA312" i="24"/>
  <c r="AA318" i="24"/>
  <c r="Z318" i="24"/>
  <c r="M3" i="21"/>
  <c r="M12" i="21"/>
  <c r="AA34" i="24"/>
  <c r="Z34" i="24"/>
  <c r="Z262" i="24"/>
  <c r="Z30" i="24"/>
  <c r="AA30" i="24"/>
  <c r="AA322" i="24"/>
  <c r="Z322" i="24"/>
  <c r="AA321" i="24"/>
  <c r="Z321" i="24"/>
  <c r="AA47" i="24"/>
  <c r="Z47" i="24"/>
  <c r="Z145" i="24"/>
  <c r="Z355" i="24"/>
  <c r="AA200" i="24"/>
  <c r="Z66" i="24"/>
  <c r="Z344" i="24"/>
  <c r="Z11" i="24"/>
  <c r="AA11" i="24"/>
  <c r="Z324" i="24"/>
  <c r="M20" i="21"/>
  <c r="AA14" i="24"/>
  <c r="Z14" i="24"/>
  <c r="AA126" i="24"/>
  <c r="Z126" i="24"/>
  <c r="AA99" i="24"/>
  <c r="Z99" i="24"/>
  <c r="Z22" i="24"/>
  <c r="AA22" i="24"/>
  <c r="AA264" i="24"/>
  <c r="Z397" i="24"/>
  <c r="AA397" i="24"/>
  <c r="Z298" i="24"/>
  <c r="AA298" i="24"/>
  <c r="AA328" i="24"/>
  <c r="Z328" i="24"/>
  <c r="AA282" i="24"/>
  <c r="Z282" i="24"/>
  <c r="AA150" i="24"/>
  <c r="Z329" i="24"/>
  <c r="Z267" i="24"/>
  <c r="Z168" i="24"/>
  <c r="Z244" i="24"/>
  <c r="Z196" i="24"/>
  <c r="AA107" i="24"/>
  <c r="Z162" i="24"/>
  <c r="AA181" i="24"/>
  <c r="Z57" i="24"/>
  <c r="AA21" i="24"/>
  <c r="AA300" i="24"/>
  <c r="Z161" i="24"/>
  <c r="Z369" i="24"/>
  <c r="AA32" i="24"/>
  <c r="AA122" i="24"/>
  <c r="Z294" i="24"/>
  <c r="Z87" i="24"/>
  <c r="AA336" i="24"/>
  <c r="Z65" i="24"/>
  <c r="AA158" i="24"/>
  <c r="AA308" i="24"/>
  <c r="Z276" i="24"/>
  <c r="AA276" i="24"/>
  <c r="Z265" i="24"/>
  <c r="AA265" i="24"/>
  <c r="AA360" i="24"/>
  <c r="Z360" i="24"/>
  <c r="Z104" i="24"/>
  <c r="AA104" i="24"/>
  <c r="AA247" i="24"/>
  <c r="Z247" i="24"/>
  <c r="AA266" i="24"/>
  <c r="Z266" i="24"/>
  <c r="AA218" i="24"/>
  <c r="Z218" i="24"/>
  <c r="Z187" i="24"/>
  <c r="AA187" i="24"/>
  <c r="AA211" i="24"/>
  <c r="Z211" i="24"/>
  <c r="AA256" i="24"/>
  <c r="Z256" i="24"/>
  <c r="AA88" i="24"/>
  <c r="Z88" i="24"/>
  <c r="AA17" i="24"/>
  <c r="Z17" i="24"/>
  <c r="AA304" i="24"/>
  <c r="Z304" i="24"/>
  <c r="AA346" i="24"/>
  <c r="Z346" i="24"/>
  <c r="AA70" i="24"/>
  <c r="Z70" i="24"/>
  <c r="AA19" i="24"/>
  <c r="Z19" i="24"/>
  <c r="AA241" i="24"/>
  <c r="Z241" i="24"/>
  <c r="Z160" i="24"/>
  <c r="AA160" i="24"/>
  <c r="Z221" i="24"/>
  <c r="AA221" i="24"/>
  <c r="Z269" i="24"/>
  <c r="AA269" i="24"/>
  <c r="AA18" i="24"/>
  <c r="Z18" i="24"/>
  <c r="M9" i="21"/>
  <c r="AA111" i="24"/>
  <c r="Z111" i="24"/>
  <c r="Z23" i="24"/>
  <c r="AA23" i="24"/>
  <c r="Z112" i="24"/>
  <c r="AA112" i="24"/>
  <c r="AA375" i="24"/>
  <c r="Z375" i="24"/>
  <c r="AA402" i="24"/>
  <c r="Z402" i="24"/>
  <c r="AA123" i="24"/>
  <c r="Z123" i="24"/>
  <c r="Z133" i="24"/>
  <c r="AA133" i="24"/>
  <c r="AA43" i="24"/>
  <c r="Z43" i="24"/>
  <c r="Z289" i="24"/>
  <c r="AA289" i="24"/>
  <c r="M8" i="21"/>
  <c r="Z258" i="24"/>
  <c r="AA258" i="24"/>
  <c r="Z362" i="24"/>
  <c r="AA362" i="24"/>
  <c r="AA354" i="24"/>
  <c r="Z354" i="24"/>
  <c r="AA109" i="24"/>
  <c r="Z109" i="24"/>
  <c r="M7" i="21"/>
  <c r="M17" i="21"/>
  <c r="AA368" i="24"/>
  <c r="Z368" i="24"/>
  <c r="AA106" i="24"/>
  <c r="Z106" i="24"/>
  <c r="Z85" i="24"/>
  <c r="AA85" i="24"/>
  <c r="AA165" i="24"/>
  <c r="Z165" i="24"/>
  <c r="Z10" i="24"/>
  <c r="AA10" i="24"/>
  <c r="Z128" i="24"/>
  <c r="AA128" i="24"/>
  <c r="Z214" i="24"/>
  <c r="AA214" i="24"/>
  <c r="AA182" i="24"/>
  <c r="Z182" i="24"/>
  <c r="Z317" i="24"/>
  <c r="AA317" i="24"/>
  <c r="Z342" i="24"/>
  <c r="AA342" i="24"/>
  <c r="AA358" i="24"/>
  <c r="Z358" i="24"/>
  <c r="Z50" i="24"/>
  <c r="AA50" i="24"/>
  <c r="AA320" i="24"/>
  <c r="Z320" i="24"/>
  <c r="AA136" i="24"/>
  <c r="Z136" i="24"/>
  <c r="Z273" i="24"/>
  <c r="AA273" i="24"/>
  <c r="AA195" i="24"/>
  <c r="Z195" i="24"/>
  <c r="AA385" i="24"/>
  <c r="Z385" i="24"/>
  <c r="AA36" i="24"/>
  <c r="Z36" i="24"/>
  <c r="M21" i="21"/>
  <c r="Z351" i="24"/>
  <c r="AA351" i="24"/>
  <c r="AA191" i="24"/>
  <c r="Z191" i="24"/>
  <c r="AA387" i="24"/>
  <c r="Z387" i="24"/>
  <c r="AA330" i="24"/>
  <c r="Z330" i="24"/>
  <c r="Z101" i="24"/>
  <c r="AA101" i="24"/>
  <c r="AA146" i="24"/>
  <c r="Z146" i="24"/>
  <c r="AA384" i="24"/>
  <c r="Z384" i="24"/>
  <c r="AA71" i="24"/>
  <c r="Z71" i="24"/>
  <c r="AA144" i="24"/>
  <c r="Z144" i="24"/>
  <c r="AA238" i="24"/>
  <c r="Z238" i="24"/>
  <c r="M15" i="21"/>
  <c r="AA82" i="24"/>
  <c r="Z82" i="24"/>
  <c r="AA113" i="24"/>
  <c r="Z113" i="24"/>
  <c r="AA204" i="24"/>
  <c r="Z400" i="24"/>
  <c r="AA222" i="24"/>
  <c r="Z222" i="24"/>
  <c r="AA376" i="24"/>
  <c r="Z376" i="24"/>
  <c r="Z245" i="24"/>
  <c r="AA245" i="24"/>
  <c r="AA207" i="24"/>
  <c r="Z396" i="24"/>
  <c r="Z80" i="24"/>
  <c r="Z367" i="24"/>
  <c r="AA367" i="24"/>
  <c r="M4" i="21"/>
  <c r="AA176" i="24"/>
  <c r="Z176" i="24"/>
  <c r="Z216" i="24"/>
  <c r="AA216" i="24"/>
  <c r="Z281" i="24"/>
  <c r="AA281" i="24"/>
  <c r="Z44" i="24"/>
  <c r="AA44" i="24"/>
  <c r="Z29" i="24"/>
  <c r="AA29" i="24"/>
  <c r="Z337" i="24"/>
  <c r="AA337" i="24"/>
  <c r="Z28" i="24"/>
  <c r="Z270" i="24"/>
  <c r="AA353" i="24"/>
  <c r="Z395" i="24"/>
  <c r="Z297" i="24"/>
  <c r="AA149" i="24"/>
  <c r="AA212" i="24"/>
  <c r="AA24" i="24"/>
  <c r="AA268" i="24"/>
  <c r="Z49" i="24"/>
  <c r="AA52" i="24"/>
  <c r="AA202" i="24"/>
  <c r="Z76" i="24"/>
  <c r="AA76" i="24"/>
  <c r="AA228" i="24"/>
  <c r="Z228" i="24"/>
  <c r="AA132" i="24"/>
  <c r="Z132" i="24"/>
  <c r="Z59" i="24"/>
  <c r="AA59" i="24"/>
  <c r="Z295" i="24"/>
  <c r="AA295" i="24"/>
  <c r="AA284" i="24"/>
  <c r="Z284" i="24"/>
  <c r="Z197" i="24"/>
  <c r="AA197" i="24"/>
  <c r="Z120" i="24"/>
  <c r="AA120" i="24"/>
  <c r="Z393" i="24"/>
  <c r="AA393" i="24"/>
  <c r="Z325" i="24"/>
  <c r="AA325" i="24"/>
  <c r="M14" i="21"/>
  <c r="M19" i="21"/>
  <c r="AA348" i="24"/>
  <c r="Z348" i="24"/>
  <c r="Z38" i="24"/>
  <c r="AA38" i="24"/>
  <c r="AA315" i="24"/>
  <c r="Z315" i="24"/>
  <c r="Z131" i="24"/>
  <c r="AA131" i="24"/>
  <c r="Z274" i="24"/>
  <c r="AA274" i="24"/>
  <c r="AA230" i="24"/>
  <c r="Z230" i="24"/>
  <c r="AA92" i="24"/>
  <c r="Z92" i="24"/>
  <c r="Z56" i="24"/>
  <c r="AA56" i="24"/>
  <c r="Z129" i="24"/>
  <c r="AA129" i="24"/>
  <c r="AA167" i="24"/>
  <c r="Z167" i="24"/>
  <c r="Z40" i="24"/>
  <c r="AA40" i="24"/>
  <c r="AA292" i="24"/>
  <c r="Z292" i="24"/>
  <c r="Z96" i="24"/>
  <c r="AA96" i="24"/>
  <c r="Z180" i="24"/>
  <c r="AA180" i="24"/>
  <c r="AA313" i="24"/>
  <c r="Z313" i="24"/>
  <c r="AA119" i="24"/>
  <c r="Z119" i="24"/>
  <c r="AA326" i="24"/>
  <c r="Z326" i="24"/>
  <c r="AA392" i="24"/>
  <c r="Z392" i="24"/>
  <c r="AA153" i="24"/>
  <c r="AA232" i="24"/>
  <c r="Z232" i="24"/>
  <c r="Z139" i="24"/>
  <c r="AA139" i="24"/>
  <c r="Z83" i="24"/>
  <c r="AA83" i="24"/>
  <c r="AA77" i="24"/>
  <c r="Z77" i="24"/>
  <c r="AA184" i="24"/>
  <c r="Z184" i="24"/>
  <c r="Z81" i="24"/>
  <c r="AA81" i="24"/>
  <c r="Z25" i="24"/>
  <c r="AA25" i="24"/>
  <c r="Z125" i="24"/>
  <c r="AA125" i="24"/>
  <c r="AA164" i="24"/>
  <c r="Z164" i="24"/>
  <c r="Z108" i="24"/>
  <c r="AA108" i="24"/>
  <c r="Z370" i="24"/>
  <c r="AA370" i="24"/>
  <c r="AA142" i="24"/>
  <c r="Z142" i="24"/>
  <c r="Z67" i="24"/>
  <c r="AA67" i="24"/>
  <c r="AA141" i="24"/>
  <c r="Z141" i="24"/>
  <c r="Z94" i="24"/>
  <c r="AA94" i="24"/>
  <c r="AA205" i="24"/>
  <c r="Z205" i="24"/>
  <c r="AA16" i="24"/>
  <c r="Z16" i="24"/>
  <c r="Z307" i="24"/>
  <c r="AA307" i="24"/>
  <c r="Z169" i="24"/>
  <c r="AA169" i="24"/>
  <c r="Z147" i="24"/>
  <c r="AA147" i="24"/>
  <c r="AA226" i="24"/>
  <c r="Z226" i="24"/>
  <c r="AA86" i="24"/>
  <c r="Z86" i="24"/>
  <c r="M18" i="21"/>
  <c r="AA163" i="24"/>
  <c r="Z163" i="24"/>
  <c r="AA79" i="24"/>
  <c r="Z79" i="24"/>
  <c r="AA138" i="24"/>
  <c r="Z138" i="24"/>
  <c r="AA148" i="24"/>
  <c r="Z148" i="24"/>
  <c r="Z220" i="24"/>
  <c r="AA220" i="24"/>
  <c r="Z157" i="24"/>
  <c r="AA157" i="24"/>
  <c r="AA98" i="24"/>
  <c r="Z98" i="24"/>
  <c r="Z20" i="24"/>
  <c r="AA20" i="24"/>
  <c r="AA309" i="24"/>
  <c r="Z309" i="24"/>
  <c r="AA42" i="24"/>
  <c r="Z42" i="24"/>
  <c r="Z170" i="24"/>
  <c r="AA170" i="24"/>
  <c r="Z399" i="24"/>
  <c r="AA399" i="24"/>
  <c r="Z90" i="24"/>
  <c r="AA90" i="24"/>
  <c r="Z127" i="24"/>
  <c r="AA127" i="24"/>
  <c r="Z363" i="24"/>
  <c r="AA363" i="24"/>
  <c r="AA398" i="24"/>
  <c r="Z398" i="24"/>
  <c r="Z55" i="24"/>
  <c r="AA55" i="24"/>
  <c r="AA174" i="24"/>
  <c r="Z174" i="24"/>
  <c r="AA283" i="24"/>
  <c r="Z283" i="24"/>
  <c r="Z45" i="24"/>
  <c r="AA45" i="24"/>
  <c r="Z46" i="24"/>
  <c r="AA46" i="24"/>
  <c r="Z383" i="24"/>
  <c r="AA383" i="24"/>
  <c r="AA178" i="24"/>
  <c r="Z178" i="24"/>
  <c r="Z231" i="24"/>
  <c r="AA231" i="24"/>
  <c r="AA91" i="24"/>
  <c r="Z91" i="24"/>
  <c r="Z100" i="24"/>
  <c r="AA100" i="24"/>
  <c r="Z303" i="24"/>
  <c r="AA192" i="24"/>
  <c r="Z192" i="24"/>
  <c r="Z260" i="24"/>
  <c r="AA260" i="24"/>
  <c r="AA6" i="24"/>
  <c r="Z6" i="24"/>
  <c r="Z357" i="24"/>
  <c r="Z327" i="24"/>
  <c r="AA327" i="24"/>
  <c r="Z39" i="24"/>
  <c r="AA39" i="24"/>
  <c r="AA366" i="24"/>
  <c r="Z366" i="24"/>
  <c r="Z121" i="24"/>
  <c r="AA121" i="24"/>
  <c r="AA314" i="24"/>
  <c r="Z314" i="24"/>
  <c r="AA183" i="24"/>
  <c r="Z183" i="24"/>
  <c r="AA37" i="24"/>
  <c r="Z37" i="24"/>
  <c r="Z12" i="24"/>
  <c r="AA12" i="24"/>
  <c r="AA7" i="24"/>
  <c r="Z7" i="24"/>
  <c r="AA380" i="24"/>
  <c r="Z380" i="24"/>
  <c r="Z240" i="24"/>
  <c r="AA240" i="24"/>
  <c r="M6" i="21"/>
  <c r="Z154" i="24"/>
  <c r="AA154" i="24"/>
  <c r="Z319" i="24"/>
  <c r="AA319" i="24"/>
  <c r="Z381" i="24"/>
  <c r="AA381" i="24"/>
  <c r="AA26" i="24"/>
  <c r="Z26" i="24"/>
  <c r="AA213" i="24"/>
  <c r="AA334" i="24"/>
  <c r="AA177" i="24"/>
  <c r="Z193" i="24"/>
  <c r="AA4" i="24"/>
  <c r="M5" i="21"/>
  <c r="Z201" i="24"/>
  <c r="AA201" i="24"/>
  <c r="Z140" i="24"/>
  <c r="AA140" i="24"/>
  <c r="AA173" i="24"/>
  <c r="Z173" i="24"/>
  <c r="Z389" i="24"/>
  <c r="AA389" i="24"/>
  <c r="Z278" i="24"/>
  <c r="AA278" i="24"/>
  <c r="AA186" i="24"/>
  <c r="Z186" i="24"/>
  <c r="Z248" i="24"/>
  <c r="AA248" i="24"/>
  <c r="Z290" i="24"/>
  <c r="AA290" i="24"/>
  <c r="AA35" i="24"/>
  <c r="Z35" i="24"/>
  <c r="Z31" i="24"/>
  <c r="AA31" i="24"/>
  <c r="Z286" i="24"/>
  <c r="AA286" i="24"/>
  <c r="Z386" i="24"/>
  <c r="AA386" i="24"/>
  <c r="AA130" i="24"/>
  <c r="Z130" i="24"/>
  <c r="AA280" i="24"/>
  <c r="Z280" i="24"/>
  <c r="AA356" i="24"/>
  <c r="Z356" i="24"/>
  <c r="Z243" i="24"/>
  <c r="AA243" i="24"/>
  <c r="Z306" i="24"/>
  <c r="AA306" i="24"/>
  <c r="Z224" i="24"/>
  <c r="AA224" i="24"/>
  <c r="AA364" i="24"/>
  <c r="Z364" i="24"/>
  <c r="Z75" i="24"/>
  <c r="AA75" i="24"/>
  <c r="M11" i="21"/>
  <c r="Z316" i="24"/>
  <c r="AA316" i="24"/>
  <c r="AA62" i="24"/>
  <c r="Z62" i="24"/>
  <c r="Z48" i="24"/>
  <c r="AA48" i="24"/>
  <c r="AA198" i="24"/>
  <c r="Z198" i="24"/>
  <c r="AA263" i="24"/>
  <c r="Z263" i="24"/>
  <c r="Z58" i="24"/>
  <c r="AA58" i="24"/>
  <c r="Z365" i="24"/>
  <c r="AA365" i="24"/>
  <c r="AA349" i="24"/>
  <c r="Z349" i="24"/>
  <c r="AA72" i="24"/>
  <c r="Z72" i="24"/>
  <c r="AA234" i="24"/>
  <c r="Z234" i="24"/>
  <c r="Z255" i="24"/>
  <c r="AA255" i="24"/>
  <c r="AA275" i="24"/>
  <c r="Z275" i="24"/>
  <c r="AA340" i="24"/>
  <c r="Z340" i="24"/>
  <c r="Z219" i="24"/>
  <c r="AA219" i="24"/>
  <c r="Z210" i="24"/>
  <c r="AA210" i="24"/>
  <c r="AA379" i="24"/>
  <c r="Z379" i="24"/>
  <c r="Z118" i="24"/>
  <c r="AA118" i="24"/>
  <c r="Z105" i="24"/>
  <c r="AA105" i="24"/>
  <c r="AA374" i="24"/>
  <c r="Z374" i="24"/>
  <c r="Z53" i="24"/>
  <c r="AA53" i="24"/>
  <c r="Z288" i="24"/>
  <c r="AA288" i="24"/>
  <c r="AA74" i="24"/>
  <c r="Z74" i="24"/>
  <c r="Z291" i="24"/>
  <c r="AA291" i="24"/>
  <c r="Z115" i="24"/>
  <c r="AA115" i="24"/>
  <c r="Z64" i="24"/>
  <c r="AA64" i="24"/>
  <c r="Z382" i="24"/>
  <c r="AA382" i="24"/>
  <c r="Z377" i="24"/>
  <c r="AA377" i="24"/>
  <c r="AA296" i="24"/>
  <c r="Z296" i="24"/>
  <c r="Z189" i="24"/>
  <c r="AA189" i="24"/>
  <c r="Z345" i="24"/>
  <c r="AA345" i="24"/>
  <c r="AA352" i="24"/>
  <c r="Z352" i="24"/>
  <c r="Z332" i="24"/>
  <c r="AA332" i="24"/>
  <c r="Z261" i="24"/>
  <c r="AA261" i="24"/>
  <c r="Z293" i="24"/>
  <c r="AA293" i="24"/>
  <c r="Z310" i="24"/>
  <c r="AA310" i="24"/>
  <c r="AA60" i="24"/>
  <c r="Z60" i="24"/>
  <c r="Z223" i="24"/>
  <c r="AA223" i="24"/>
  <c r="AA372" i="24"/>
  <c r="Z372" i="24"/>
  <c r="Z84" i="24"/>
  <c r="AA84" i="24"/>
  <c r="Z237" i="24"/>
  <c r="AA237" i="24"/>
  <c r="AA271" i="24"/>
  <c r="Z271" i="24"/>
  <c r="AA135" i="24"/>
  <c r="Z135" i="24"/>
  <c r="Z359" i="24"/>
  <c r="AA359" i="24"/>
  <c r="AA137" i="24"/>
  <c r="Z137" i="24"/>
  <c r="Z172" i="24"/>
  <c r="AA172" i="24"/>
  <c r="AA185" i="24"/>
  <c r="Z185" i="24"/>
  <c r="AA206" i="24"/>
  <c r="Z206" i="24"/>
  <c r="M2" i="21"/>
  <c r="AA215" i="24"/>
  <c r="Z215" i="24"/>
  <c r="Z93" i="24"/>
  <c r="AA93" i="24"/>
  <c r="Z152" i="24"/>
  <c r="AA152" i="24"/>
  <c r="Z311" i="24"/>
  <c r="AA311" i="24"/>
  <c r="AA199" i="24"/>
  <c r="AA117" i="24"/>
  <c r="Z117" i="24"/>
  <c r="AA272" i="24"/>
  <c r="Z272" i="24"/>
  <c r="AA250" i="24"/>
  <c r="Z250" i="24"/>
  <c r="AA159" i="24"/>
  <c r="Z159" i="24"/>
  <c r="AA252" i="24"/>
  <c r="Z252" i="24"/>
  <c r="Z69" i="24"/>
  <c r="AA69" i="24"/>
  <c r="Z339" i="24"/>
  <c r="AA339" i="24"/>
  <c r="AA51" i="24"/>
  <c r="Z51" i="24"/>
  <c r="AA338" i="24"/>
  <c r="Z338" i="24"/>
  <c r="AA78" i="24"/>
  <c r="Z78" i="24"/>
  <c r="AA33" i="24"/>
  <c r="Z33" i="24"/>
  <c r="Z143" i="24"/>
  <c r="Z4" i="24"/>
</calcChain>
</file>

<file path=xl/sharedStrings.xml><?xml version="1.0" encoding="utf-8"?>
<sst xmlns="http://schemas.openxmlformats.org/spreadsheetml/2006/main" count="636" uniqueCount="82">
  <si>
    <t>idx</t>
  </si>
  <si>
    <t>Data from land use maps and CropWat (area in m2, average(etp) in mm)</t>
  </si>
  <si>
    <t>name</t>
  </si>
  <si>
    <t>manager</t>
  </si>
  <si>
    <t>east</t>
  </si>
  <si>
    <t>north</t>
  </si>
  <si>
    <t>year</t>
  </si>
  <si>
    <t>end_year</t>
  </si>
  <si>
    <t>capacity</t>
  </si>
  <si>
    <t>legal</t>
  </si>
  <si>
    <t>use</t>
  </si>
  <si>
    <t>cultivated_area</t>
  </si>
  <si>
    <t>mean_inflows</t>
  </si>
  <si>
    <t>river</t>
  </si>
  <si>
    <t>canal</t>
  </si>
  <si>
    <t>El Wahda</t>
  </si>
  <si>
    <t>Jordan</t>
  </si>
  <si>
    <t>Yes</t>
  </si>
  <si>
    <t>Potable supply</t>
  </si>
  <si>
    <t>Qunaitera</t>
  </si>
  <si>
    <t>Syria</t>
  </si>
  <si>
    <t>No</t>
  </si>
  <si>
    <t>Farming</t>
  </si>
  <si>
    <t>Kudnah</t>
  </si>
  <si>
    <t>Saham al-Jawlan</t>
  </si>
  <si>
    <t>Dar a al-Sharqi</t>
  </si>
  <si>
    <t>Sheikh Miskin</t>
  </si>
  <si>
    <t>Ghadir al-Bustan</t>
  </si>
  <si>
    <t>Jisr al Raqqad</t>
  </si>
  <si>
    <t>Sahwat al-Khadr</t>
  </si>
  <si>
    <t>Tasil</t>
  </si>
  <si>
    <t>Roum</t>
  </si>
  <si>
    <t>-</t>
  </si>
  <si>
    <t>Al-Ghar</t>
  </si>
  <si>
    <t>Abidin</t>
  </si>
  <si>
    <t>Adwan</t>
  </si>
  <si>
    <t>Avnei Eitan Golan</t>
  </si>
  <si>
    <t>Golan Heights</t>
  </si>
  <si>
    <t>Ebtaa kabeer</t>
  </si>
  <si>
    <t>Al-Manzarah</t>
  </si>
  <si>
    <t>Al-Ghariyah al-Sharqiyah</t>
  </si>
  <si>
    <t>Tafas</t>
  </si>
  <si>
    <t>Harran</t>
  </si>
  <si>
    <t>Rouwayhinah</t>
  </si>
  <si>
    <t>Fishing</t>
  </si>
  <si>
    <t>Burayqah</t>
  </si>
  <si>
    <t>Rasas</t>
  </si>
  <si>
    <t>Al-Hisbah</t>
  </si>
  <si>
    <t>Al-Ain</t>
  </si>
  <si>
    <t>Boutaiha</t>
  </si>
  <si>
    <t>Muzeirib lake</t>
  </si>
  <si>
    <t>(Lake) Qunaitera</t>
  </si>
  <si>
    <t>Ebtaa shageer</t>
  </si>
  <si>
    <t>Cattle caring</t>
  </si>
  <si>
    <t>Kanawat</t>
  </si>
  <si>
    <t>Al Yadudah town</t>
  </si>
  <si>
    <t>Uthman</t>
  </si>
  <si>
    <t>Jouelen</t>
  </si>
  <si>
    <t>Large barrier Al-Harra</t>
  </si>
  <si>
    <t>Ghadir as-Suf</t>
  </si>
  <si>
    <t>Al-Sahwah</t>
  </si>
  <si>
    <t>Al Ghadir Alabyad</t>
  </si>
  <si>
    <t>Year</t>
  </si>
  <si>
    <t>Month</t>
  </si>
  <si>
    <t>Rainfall in mm</t>
  </si>
  <si>
    <t>Adasiya</t>
  </si>
  <si>
    <t>YRB</t>
  </si>
  <si>
    <t>Area [km2]</t>
  </si>
  <si>
    <t>Inflows in MCM</t>
  </si>
  <si>
    <t>Ratio verification</t>
  </si>
  <si>
    <t>Difference verification</t>
  </si>
  <si>
    <t>area_2014</t>
  </si>
  <si>
    <t>area_1984</t>
  </si>
  <si>
    <t>area_1998</t>
  </si>
  <si>
    <t>WRB</t>
  </si>
  <si>
    <t>BF:</t>
  </si>
  <si>
    <t>% Storage</t>
  </si>
  <si>
    <t>Area in km2</t>
  </si>
  <si>
    <t>inhabitants</t>
  </si>
  <si>
    <t>Storage measured by JVA in MCM</t>
  </si>
  <si>
    <t>X = confidential data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</si>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</sst>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2" xfId="0" applyFont="1" applyBorder="1"/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4" fillId="0" borderId="0" xfId="0" applyNumberFormat="1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Font="1" applyBorder="1"/>
    <xf numFmtId="0" fontId="0" fillId="0" borderId="7" xfId="0" applyBorder="1"/>
    <xf numFmtId="164" fontId="1" fillId="0" borderId="7" xfId="0" applyNumberFormat="1" applyFont="1" applyBorder="1"/>
    <xf numFmtId="0" fontId="0" fillId="0" borderId="8" xfId="0" applyBorder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applyNumberFormat="1"/>
    <xf numFmtId="0" fontId="1" fillId="0" borderId="0" xfId="0" applyFont="1" applyFill="1" applyBorder="1"/>
    <xf numFmtId="0" fontId="4" fillId="0" borderId="0" xfId="0" applyFont="1" applyBorder="1"/>
    <xf numFmtId="0" fontId="4" fillId="0" borderId="0" xfId="0" applyFont="1"/>
    <xf numFmtId="0" fontId="3" fillId="0" borderId="0" xfId="0" applyFont="1" applyAlignme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7" xfId="0" applyNumberFormat="1" applyBorder="1"/>
    <xf numFmtId="165" fontId="0" fillId="0" borderId="0" xfId="0" applyNumberFormat="1"/>
    <xf numFmtId="0" fontId="6" fillId="0" borderId="0" xfId="0" applyFont="1" applyFill="1"/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olive!$B$22:$E$22</c:f>
              <c:numCache>
                <c:formatCode>0</c:formatCode>
                <c:ptCount val="4"/>
                <c:pt idx="0">
                  <c:v>10241.91</c:v>
                </c:pt>
                <c:pt idx="1">
                  <c:v>11860.83</c:v>
                </c:pt>
                <c:pt idx="2">
                  <c:v>23721.66</c:v>
                </c:pt>
                <c:pt idx="3">
                  <c:v>16348.95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2-463C-BB5E-B990B22222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olive!$B$23:$E$23</c:f>
              <c:numCache>
                <c:formatCode>0</c:formatCode>
                <c:ptCount val="4"/>
                <c:pt idx="0">
                  <c:v>14034.87</c:v>
                </c:pt>
                <c:pt idx="1">
                  <c:v>19741.77</c:v>
                </c:pt>
                <c:pt idx="2">
                  <c:v>39483.54</c:v>
                </c:pt>
                <c:pt idx="3">
                  <c:v>30849.21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6-4B99-A999-F71E78D1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649744"/>
        <c:axId val="1904641840"/>
      </c:lineChart>
      <c:catAx>
        <c:axId val="190464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41840"/>
        <c:crosses val="autoZero"/>
        <c:auto val="1"/>
        <c:lblAlgn val="ctr"/>
        <c:lblOffset val="100"/>
        <c:noMultiLvlLbl val="0"/>
      </c:catAx>
      <c:valAx>
        <c:axId val="1904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161925</xdr:rowOff>
    </xdr:from>
    <xdr:to>
      <xdr:col>13</xdr:col>
      <xdr:colOff>152400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Q19" sqref="Q19"/>
    </sheetView>
  </sheetViews>
  <sheetFormatPr defaultColWidth="11.5703125" defaultRowHeight="15" x14ac:dyDescent="0.25"/>
  <sheetData>
    <row r="1" spans="1:15" ht="15.75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78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2">
        <v>1</v>
      </c>
      <c r="B2" s="3" t="s">
        <v>15</v>
      </c>
      <c r="C2" s="4" t="s">
        <v>16</v>
      </c>
      <c r="D2" s="5">
        <v>232104</v>
      </c>
      <c r="E2" s="5">
        <v>237922</v>
      </c>
      <c r="F2" s="6">
        <v>2007</v>
      </c>
      <c r="G2" s="5"/>
      <c r="H2" s="7">
        <v>110</v>
      </c>
      <c r="I2" s="5" t="s">
        <v>17</v>
      </c>
      <c r="J2" s="5" t="s">
        <v>18</v>
      </c>
      <c r="K2" s="5"/>
      <c r="L2" s="5"/>
      <c r="M2" s="7">
        <f>12*AVERAGE(inflows!D4:D399)</f>
        <v>64.406353203421546</v>
      </c>
      <c r="N2" s="5">
        <v>0</v>
      </c>
      <c r="O2" s="8"/>
    </row>
    <row r="3" spans="1:15" x14ac:dyDescent="0.25">
      <c r="A3" s="9">
        <v>28</v>
      </c>
      <c r="B3" s="10" t="s">
        <v>19</v>
      </c>
      <c r="C3" s="11" t="s">
        <v>20</v>
      </c>
      <c r="D3" s="11">
        <v>231404</v>
      </c>
      <c r="E3" s="11">
        <v>280519</v>
      </c>
      <c r="F3" s="11">
        <v>2006</v>
      </c>
      <c r="G3" s="15">
        <v>2013</v>
      </c>
      <c r="H3" s="12">
        <v>33.94</v>
      </c>
      <c r="I3" s="11" t="s">
        <v>21</v>
      </c>
      <c r="J3" s="11" t="s">
        <v>22</v>
      </c>
      <c r="K3" s="11"/>
      <c r="L3" s="11"/>
      <c r="M3" s="12">
        <f>12*AVERAGE(inflows!P4:P399)</f>
        <v>9.329174219381116</v>
      </c>
      <c r="N3" s="11">
        <v>24</v>
      </c>
      <c r="O3" s="13"/>
    </row>
    <row r="4" spans="1:15" x14ac:dyDescent="0.25">
      <c r="A4" s="9">
        <v>24</v>
      </c>
      <c r="B4" s="10" t="s">
        <v>23</v>
      </c>
      <c r="C4" s="11" t="s">
        <v>20</v>
      </c>
      <c r="D4" s="11">
        <v>236056</v>
      </c>
      <c r="E4" s="11">
        <v>270196</v>
      </c>
      <c r="F4" s="11">
        <v>1992</v>
      </c>
      <c r="G4" s="11"/>
      <c r="H4" s="12">
        <v>30</v>
      </c>
      <c r="I4" s="11" t="s">
        <v>17</v>
      </c>
      <c r="J4" s="11" t="s">
        <v>22</v>
      </c>
      <c r="K4" s="11"/>
      <c r="L4" s="14">
        <v>3000</v>
      </c>
      <c r="M4" s="12">
        <f>12*AVERAGE(inflows!O4:O399)</f>
        <v>5.3876403071163201</v>
      </c>
      <c r="N4" s="11">
        <v>17</v>
      </c>
      <c r="O4" s="13">
        <v>48</v>
      </c>
    </row>
    <row r="5" spans="1:15" x14ac:dyDescent="0.25">
      <c r="A5" s="9">
        <v>42</v>
      </c>
      <c r="B5" s="10" t="s">
        <v>24</v>
      </c>
      <c r="C5" s="11" t="s">
        <v>20</v>
      </c>
      <c r="D5" s="11">
        <v>236335</v>
      </c>
      <c r="E5" s="11">
        <v>245880</v>
      </c>
      <c r="F5" s="11">
        <v>1995</v>
      </c>
      <c r="G5" s="15"/>
      <c r="H5" s="12">
        <v>20</v>
      </c>
      <c r="I5" s="11" t="s">
        <v>17</v>
      </c>
      <c r="J5" s="11" t="s">
        <v>22</v>
      </c>
      <c r="K5" s="11"/>
      <c r="L5" s="11"/>
      <c r="M5" s="12">
        <f>12*AVERAGE(inflows!R4:R399)</f>
        <v>0.61126739178252487</v>
      </c>
      <c r="N5" s="14">
        <v>1</v>
      </c>
      <c r="O5" s="13"/>
    </row>
    <row r="6" spans="1:15" x14ac:dyDescent="0.25">
      <c r="A6" s="9">
        <v>14</v>
      </c>
      <c r="B6" s="10" t="s">
        <v>25</v>
      </c>
      <c r="C6" s="11" t="s">
        <v>20</v>
      </c>
      <c r="D6" s="11">
        <v>254714</v>
      </c>
      <c r="E6" s="11">
        <v>223397</v>
      </c>
      <c r="F6" s="11">
        <v>1970</v>
      </c>
      <c r="G6" s="15">
        <v>2013</v>
      </c>
      <c r="H6" s="16">
        <v>15</v>
      </c>
      <c r="I6" s="11" t="s">
        <v>17</v>
      </c>
      <c r="J6" s="11" t="s">
        <v>22</v>
      </c>
      <c r="K6" s="14">
        <v>150000</v>
      </c>
      <c r="L6" s="14">
        <v>1600</v>
      </c>
      <c r="M6" s="12">
        <f>12*AVERAGE(inflows!I4:I399)</f>
        <v>31.072010289001817</v>
      </c>
      <c r="N6" s="14">
        <v>1</v>
      </c>
      <c r="O6" s="13"/>
    </row>
    <row r="7" spans="1:15" x14ac:dyDescent="0.25">
      <c r="A7" s="9">
        <v>47</v>
      </c>
      <c r="B7" s="10" t="s">
        <v>26</v>
      </c>
      <c r="C7" s="11" t="s">
        <v>20</v>
      </c>
      <c r="D7" s="11">
        <v>255463</v>
      </c>
      <c r="E7" s="11">
        <v>252644</v>
      </c>
      <c r="F7" s="11">
        <v>1982</v>
      </c>
      <c r="G7" s="11">
        <v>2013</v>
      </c>
      <c r="H7" s="17">
        <v>15</v>
      </c>
      <c r="I7" s="11" t="s">
        <v>17</v>
      </c>
      <c r="J7" s="11" t="s">
        <v>22</v>
      </c>
      <c r="K7" s="14">
        <v>35000</v>
      </c>
      <c r="L7" s="14">
        <v>2000</v>
      </c>
      <c r="M7" s="12">
        <f>12*AVERAGE(inflows!T4:T399)</f>
        <v>30.106139942134032</v>
      </c>
      <c r="N7" s="14">
        <v>6</v>
      </c>
      <c r="O7" s="13"/>
    </row>
    <row r="8" spans="1:15" x14ac:dyDescent="0.25">
      <c r="A8" s="9">
        <v>17</v>
      </c>
      <c r="B8" s="10" t="s">
        <v>27</v>
      </c>
      <c r="C8" s="11" t="s">
        <v>20</v>
      </c>
      <c r="D8" s="11">
        <v>237999</v>
      </c>
      <c r="E8" s="11">
        <v>260863</v>
      </c>
      <c r="F8" s="11">
        <v>1987</v>
      </c>
      <c r="G8" s="11"/>
      <c r="H8" s="12">
        <v>12</v>
      </c>
      <c r="I8" s="11" t="s">
        <v>17</v>
      </c>
      <c r="J8" s="11" t="s">
        <v>22</v>
      </c>
      <c r="K8" s="11">
        <v>58000</v>
      </c>
      <c r="L8" s="14">
        <v>1400</v>
      </c>
      <c r="M8" s="12">
        <f>12*AVERAGE(inflows!K4:K399)</f>
        <v>1.8599718356136086</v>
      </c>
      <c r="N8" s="14">
        <v>11</v>
      </c>
      <c r="O8" s="13">
        <v>47</v>
      </c>
    </row>
    <row r="9" spans="1:15" x14ac:dyDescent="0.25">
      <c r="A9" s="9">
        <v>11</v>
      </c>
      <c r="B9" s="10" t="s">
        <v>28</v>
      </c>
      <c r="C9" s="11" t="s">
        <v>20</v>
      </c>
      <c r="D9" s="11">
        <v>234093</v>
      </c>
      <c r="E9" s="11">
        <v>253358</v>
      </c>
      <c r="F9" s="11">
        <v>1991</v>
      </c>
      <c r="G9" s="11"/>
      <c r="H9" s="12">
        <v>9</v>
      </c>
      <c r="I9" s="11" t="s">
        <v>17</v>
      </c>
      <c r="J9" s="11" t="s">
        <v>22</v>
      </c>
      <c r="K9" s="11"/>
      <c r="L9" s="11"/>
      <c r="M9" s="12">
        <f>12*AVERAGE(inflows!H4:H399)</f>
        <v>1.3736612683871774</v>
      </c>
      <c r="N9" s="11">
        <v>0</v>
      </c>
      <c r="O9" s="13"/>
    </row>
    <row r="10" spans="1:15" x14ac:dyDescent="0.25">
      <c r="A10" s="9">
        <v>44</v>
      </c>
      <c r="B10" s="10" t="s">
        <v>29</v>
      </c>
      <c r="C10" s="11" t="s">
        <v>20</v>
      </c>
      <c r="D10" s="11">
        <v>277060</v>
      </c>
      <c r="E10" s="11">
        <v>218989</v>
      </c>
      <c r="F10" s="11">
        <v>1986</v>
      </c>
      <c r="G10" s="11"/>
      <c r="H10" s="17">
        <v>8.75</v>
      </c>
      <c r="I10" s="11" t="s">
        <v>17</v>
      </c>
      <c r="J10" s="11" t="s">
        <v>22</v>
      </c>
      <c r="K10" s="11"/>
      <c r="L10" s="11"/>
      <c r="M10" s="12">
        <f>12*AVERAGE(inflows!S4:S399)</f>
        <v>0.64363792387743535</v>
      </c>
      <c r="N10" s="14">
        <v>14</v>
      </c>
      <c r="O10" s="13"/>
    </row>
    <row r="11" spans="1:15" x14ac:dyDescent="0.25">
      <c r="A11" s="9">
        <v>48</v>
      </c>
      <c r="B11" s="10" t="s">
        <v>30</v>
      </c>
      <c r="C11" s="11" t="s">
        <v>20</v>
      </c>
      <c r="D11" s="11">
        <v>240680</v>
      </c>
      <c r="E11" s="11">
        <v>253980</v>
      </c>
      <c r="F11" s="11">
        <v>1984</v>
      </c>
      <c r="G11" s="11"/>
      <c r="H11" s="17">
        <v>6.6</v>
      </c>
      <c r="I11" s="11" t="s">
        <v>17</v>
      </c>
      <c r="J11" s="11" t="s">
        <v>22</v>
      </c>
      <c r="K11" s="11">
        <v>18000</v>
      </c>
      <c r="L11" s="14">
        <v>700</v>
      </c>
      <c r="M11" s="12">
        <f>12*AVERAGE(inflows!U4:U399)</f>
        <v>7.6592154997477806</v>
      </c>
      <c r="N11" s="11">
        <v>42</v>
      </c>
      <c r="O11" s="13"/>
    </row>
    <row r="12" spans="1:15" x14ac:dyDescent="0.25">
      <c r="A12" s="9">
        <v>41</v>
      </c>
      <c r="B12" s="10" t="s">
        <v>31</v>
      </c>
      <c r="C12" s="11" t="s">
        <v>20</v>
      </c>
      <c r="D12" s="11">
        <v>305526</v>
      </c>
      <c r="E12" s="11">
        <v>237106</v>
      </c>
      <c r="F12" s="11">
        <v>1977</v>
      </c>
      <c r="G12" s="11"/>
      <c r="H12" s="17">
        <v>6.4</v>
      </c>
      <c r="I12" s="11" t="s">
        <v>32</v>
      </c>
      <c r="J12" s="11" t="s">
        <v>18</v>
      </c>
      <c r="K12" s="11">
        <v>210000</v>
      </c>
      <c r="L12" s="11"/>
      <c r="M12" s="12">
        <f>12*AVERAGE(inflows!Q4:Q399)</f>
        <v>0.25783253137583623</v>
      </c>
      <c r="N12" s="14">
        <v>20</v>
      </c>
      <c r="O12" s="13"/>
    </row>
    <row r="13" spans="1:15" x14ac:dyDescent="0.25">
      <c r="A13" s="9">
        <v>10</v>
      </c>
      <c r="B13" s="10" t="s">
        <v>33</v>
      </c>
      <c r="C13" s="11" t="s">
        <v>20</v>
      </c>
      <c r="D13" s="11">
        <v>235663</v>
      </c>
      <c r="E13" s="11">
        <v>249285</v>
      </c>
      <c r="F13" s="11">
        <v>1990</v>
      </c>
      <c r="G13" s="11">
        <v>2013</v>
      </c>
      <c r="H13" s="17">
        <v>5.5</v>
      </c>
      <c r="I13" s="11" t="s">
        <v>17</v>
      </c>
      <c r="J13" s="11" t="s">
        <v>22</v>
      </c>
      <c r="L13" s="14">
        <v>700</v>
      </c>
      <c r="M13" s="12">
        <f>12*AVERAGE(inflows!G4:G399)</f>
        <v>0.5302152198817548</v>
      </c>
      <c r="N13" s="14">
        <v>42</v>
      </c>
      <c r="O13" s="13"/>
    </row>
    <row r="14" spans="1:15" x14ac:dyDescent="0.25">
      <c r="A14" s="9">
        <v>5</v>
      </c>
      <c r="B14" s="10" t="s">
        <v>34</v>
      </c>
      <c r="C14" s="11" t="s">
        <v>20</v>
      </c>
      <c r="D14" s="11">
        <v>228895</v>
      </c>
      <c r="E14" s="11">
        <v>242487</v>
      </c>
      <c r="F14" s="11">
        <v>1989</v>
      </c>
      <c r="G14" s="11"/>
      <c r="H14" s="17">
        <v>5.5</v>
      </c>
      <c r="I14" s="11" t="s">
        <v>17</v>
      </c>
      <c r="J14" s="11" t="s">
        <v>22</v>
      </c>
      <c r="L14" s="11"/>
      <c r="M14" s="12">
        <f>12*AVERAGE(inflows!E4:E399)</f>
        <v>0.39645715084269639</v>
      </c>
      <c r="N14" s="14">
        <v>0</v>
      </c>
      <c r="O14" s="13"/>
    </row>
    <row r="15" spans="1:15" x14ac:dyDescent="0.25">
      <c r="A15" s="9">
        <v>6</v>
      </c>
      <c r="B15" s="10" t="s">
        <v>35</v>
      </c>
      <c r="C15" s="11" t="s">
        <v>20</v>
      </c>
      <c r="D15" s="11">
        <v>245080</v>
      </c>
      <c r="E15" s="11">
        <v>243840</v>
      </c>
      <c r="F15" s="11">
        <v>1986</v>
      </c>
      <c r="G15" s="15">
        <v>2013</v>
      </c>
      <c r="H15" s="17">
        <v>5.6749999999999998</v>
      </c>
      <c r="I15" s="11" t="s">
        <v>17</v>
      </c>
      <c r="J15" s="11" t="s">
        <v>22</v>
      </c>
      <c r="L15" s="14">
        <v>800</v>
      </c>
      <c r="M15" s="12">
        <f>12*AVERAGE(inflows!F4:F399)</f>
        <v>2.9662694717258402</v>
      </c>
      <c r="N15" s="14">
        <v>1</v>
      </c>
      <c r="O15" s="13"/>
    </row>
    <row r="16" spans="1:15" x14ac:dyDescent="0.25">
      <c r="A16" s="9">
        <v>51</v>
      </c>
      <c r="B16" s="10" t="s">
        <v>36</v>
      </c>
      <c r="C16" s="14" t="s">
        <v>37</v>
      </c>
      <c r="D16" s="11">
        <v>223991</v>
      </c>
      <c r="E16" s="11">
        <v>246480</v>
      </c>
      <c r="F16" s="15">
        <v>1982</v>
      </c>
      <c r="G16" s="11"/>
      <c r="H16" s="17">
        <v>2.34</v>
      </c>
      <c r="I16" s="11" t="s">
        <v>21</v>
      </c>
      <c r="J16" s="11" t="s">
        <v>22</v>
      </c>
      <c r="L16" s="11"/>
      <c r="M16" s="12">
        <f>12*AVERAGE(inflows!W4:W399)</f>
        <v>0.45499492447359746</v>
      </c>
      <c r="N16" s="11">
        <v>0</v>
      </c>
      <c r="O16" s="13"/>
    </row>
    <row r="17" spans="1:15" x14ac:dyDescent="0.25">
      <c r="A17" s="9">
        <v>15</v>
      </c>
      <c r="B17" s="10" t="s">
        <v>38</v>
      </c>
      <c r="C17" s="11" t="s">
        <v>20</v>
      </c>
      <c r="D17" s="11">
        <v>254499</v>
      </c>
      <c r="E17" s="11">
        <v>247077</v>
      </c>
      <c r="F17" s="11">
        <v>1972</v>
      </c>
      <c r="G17" s="11">
        <v>2013</v>
      </c>
      <c r="H17" s="17">
        <v>3.5</v>
      </c>
      <c r="I17" s="11" t="s">
        <v>17</v>
      </c>
      <c r="J17" s="11" t="s">
        <v>22</v>
      </c>
      <c r="L17" s="14">
        <v>300</v>
      </c>
      <c r="M17" s="12">
        <f>12*AVERAGE(inflows!J4:J399)</f>
        <v>8.9172506927749389</v>
      </c>
      <c r="N17" s="14">
        <v>19</v>
      </c>
      <c r="O17" s="13"/>
    </row>
    <row r="18" spans="1:15" x14ac:dyDescent="0.25">
      <c r="A18" s="9">
        <v>50</v>
      </c>
      <c r="B18" s="10" t="s">
        <v>39</v>
      </c>
      <c r="C18" s="14" t="s">
        <v>37</v>
      </c>
      <c r="D18" s="11">
        <v>223485</v>
      </c>
      <c r="E18" s="11">
        <v>282845</v>
      </c>
      <c r="F18" s="15">
        <v>1982</v>
      </c>
      <c r="G18" s="11"/>
      <c r="H18" s="17">
        <v>2.2999999999999998</v>
      </c>
      <c r="I18" s="11" t="s">
        <v>17</v>
      </c>
      <c r="J18" s="11" t="s">
        <v>22</v>
      </c>
      <c r="L18" s="11"/>
      <c r="M18" s="12">
        <f>12*AVERAGE(inflows!V4:V399)</f>
        <v>0.34810780400243196</v>
      </c>
      <c r="N18" s="11">
        <v>28</v>
      </c>
      <c r="O18" s="13"/>
    </row>
    <row r="19" spans="1:15" x14ac:dyDescent="0.25">
      <c r="A19" s="9">
        <v>20</v>
      </c>
      <c r="B19" s="10" t="s">
        <v>40</v>
      </c>
      <c r="C19" s="11" t="s">
        <v>20</v>
      </c>
      <c r="D19" s="11">
        <v>271627</v>
      </c>
      <c r="E19" s="11">
        <v>231346</v>
      </c>
      <c r="F19" s="11">
        <v>1982</v>
      </c>
      <c r="G19" s="11">
        <v>2013</v>
      </c>
      <c r="H19" s="16">
        <v>5</v>
      </c>
      <c r="I19" s="11" t="s">
        <v>17</v>
      </c>
      <c r="J19" s="11" t="s">
        <v>22</v>
      </c>
      <c r="L19" s="11"/>
      <c r="M19" s="12">
        <f>12*AVERAGE(inflows!M4:M399)</f>
        <v>11.668416582834524</v>
      </c>
      <c r="N19" s="14">
        <v>1</v>
      </c>
      <c r="O19" s="13"/>
    </row>
    <row r="20" spans="1:15" x14ac:dyDescent="0.25">
      <c r="A20" s="9">
        <v>19</v>
      </c>
      <c r="B20" s="10" t="s">
        <v>41</v>
      </c>
      <c r="C20" s="11" t="s">
        <v>20</v>
      </c>
      <c r="D20" s="11">
        <v>247434</v>
      </c>
      <c r="E20" s="11">
        <v>240864</v>
      </c>
      <c r="F20" s="11">
        <v>1982</v>
      </c>
      <c r="G20" s="11"/>
      <c r="H20" s="16">
        <v>2.1</v>
      </c>
      <c r="I20" s="11" t="s">
        <v>17</v>
      </c>
      <c r="J20" s="11" t="s">
        <v>22</v>
      </c>
      <c r="K20" s="11">
        <v>45000</v>
      </c>
      <c r="L20" s="14">
        <v>400</v>
      </c>
      <c r="M20" s="12">
        <f>12*AVERAGE(inflows!L4:L399)</f>
        <v>6.9449282677074047</v>
      </c>
      <c r="N20" s="14">
        <v>1</v>
      </c>
      <c r="O20" s="13"/>
    </row>
    <row r="21" spans="1:15" ht="15.75" thickBot="1" x14ac:dyDescent="0.3">
      <c r="A21" s="18">
        <v>21</v>
      </c>
      <c r="B21" s="19" t="s">
        <v>42</v>
      </c>
      <c r="C21" s="20" t="s">
        <v>20</v>
      </c>
      <c r="D21" s="21">
        <v>304324</v>
      </c>
      <c r="E21" s="21">
        <v>223335</v>
      </c>
      <c r="F21" s="21">
        <v>1980</v>
      </c>
      <c r="G21" s="21"/>
      <c r="H21" s="22">
        <v>1.95</v>
      </c>
      <c r="I21" s="21" t="s">
        <v>17</v>
      </c>
      <c r="J21" s="21" t="s">
        <v>18</v>
      </c>
      <c r="K21" s="21"/>
      <c r="L21" s="21"/>
      <c r="M21" s="34">
        <f>12*AVERAGE(inflows!N4:N399)</f>
        <v>0.29435760443349124</v>
      </c>
      <c r="N21" s="21">
        <v>14</v>
      </c>
      <c r="O21" s="23"/>
    </row>
    <row r="22" spans="1:15" x14ac:dyDescent="0.25">
      <c r="A22" s="24">
        <v>40</v>
      </c>
      <c r="B22" s="24" t="s">
        <v>43</v>
      </c>
      <c r="C22" s="24"/>
      <c r="D22" s="24">
        <v>232201</v>
      </c>
      <c r="E22" s="24">
        <v>277799</v>
      </c>
      <c r="F22" s="24">
        <v>1982</v>
      </c>
      <c r="G22" s="24"/>
      <c r="H22" s="25">
        <v>1.1000000000000001</v>
      </c>
      <c r="I22" s="24" t="s">
        <v>17</v>
      </c>
      <c r="J22" s="24" t="s">
        <v>44</v>
      </c>
      <c r="K22" s="24"/>
      <c r="L22" s="24"/>
    </row>
    <row r="23" spans="1:15" x14ac:dyDescent="0.25">
      <c r="A23" s="24">
        <v>13</v>
      </c>
      <c r="B23" s="24" t="s">
        <v>45</v>
      </c>
      <c r="C23" s="24"/>
      <c r="D23" s="24">
        <v>234351</v>
      </c>
      <c r="E23" s="24">
        <v>271286</v>
      </c>
      <c r="F23" s="24">
        <v>1987</v>
      </c>
      <c r="G23" s="24"/>
      <c r="H23" s="25">
        <v>1.8</v>
      </c>
      <c r="I23" s="24" t="s">
        <v>17</v>
      </c>
      <c r="J23" s="24" t="s">
        <v>22</v>
      </c>
      <c r="K23" s="24"/>
      <c r="L23" s="24"/>
    </row>
    <row r="24" spans="1:15" x14ac:dyDescent="0.25">
      <c r="A24" s="24">
        <v>30</v>
      </c>
      <c r="B24" s="24" t="s">
        <v>46</v>
      </c>
      <c r="C24" s="24"/>
      <c r="D24" s="24">
        <v>299370</v>
      </c>
      <c r="E24" s="24">
        <v>227192</v>
      </c>
      <c r="F24" s="24">
        <v>1964</v>
      </c>
      <c r="G24" s="24"/>
      <c r="H24" s="25">
        <v>3.5000000000000003E-2</v>
      </c>
      <c r="I24" s="24" t="s">
        <v>17</v>
      </c>
      <c r="J24" s="24" t="s">
        <v>18</v>
      </c>
      <c r="K24" s="24"/>
      <c r="L24" s="24"/>
    </row>
    <row r="25" spans="1:15" x14ac:dyDescent="0.25">
      <c r="A25" s="24">
        <v>9</v>
      </c>
      <c r="B25" s="24" t="s">
        <v>47</v>
      </c>
      <c r="C25" s="24"/>
      <c r="D25" s="24">
        <v>238753</v>
      </c>
      <c r="E25" s="24">
        <v>270414</v>
      </c>
      <c r="F25" s="24">
        <v>1982</v>
      </c>
      <c r="G25" s="24"/>
      <c r="H25" s="17">
        <v>0.85</v>
      </c>
      <c r="I25" s="24" t="s">
        <v>17</v>
      </c>
      <c r="J25" s="24" t="s">
        <v>44</v>
      </c>
      <c r="K25" s="24"/>
      <c r="L25" s="24"/>
    </row>
    <row r="26" spans="1:15" x14ac:dyDescent="0.25">
      <c r="A26" s="24">
        <v>8</v>
      </c>
      <c r="B26" s="24" t="s">
        <v>48</v>
      </c>
      <c r="C26" s="24"/>
      <c r="D26" s="24">
        <v>307122</v>
      </c>
      <c r="E26" s="24">
        <v>218035</v>
      </c>
      <c r="F26" s="24">
        <v>1965</v>
      </c>
      <c r="G26" s="24"/>
      <c r="H26" s="25">
        <v>1.1499999999999999</v>
      </c>
      <c r="I26" s="24" t="s">
        <v>17</v>
      </c>
      <c r="J26" s="24" t="s">
        <v>18</v>
      </c>
      <c r="K26" s="24"/>
      <c r="L26" s="24"/>
    </row>
    <row r="27" spans="1:15" x14ac:dyDescent="0.25">
      <c r="A27" s="24">
        <v>52</v>
      </c>
      <c r="B27" s="24" t="s">
        <v>49</v>
      </c>
      <c r="C27" s="24"/>
      <c r="D27" s="24">
        <v>231875</v>
      </c>
      <c r="E27" s="24">
        <v>260402</v>
      </c>
      <c r="F27" s="15">
        <v>1982</v>
      </c>
      <c r="G27" s="24"/>
      <c r="H27" s="25">
        <v>0.32089076912407766</v>
      </c>
      <c r="I27" s="24" t="s">
        <v>21</v>
      </c>
      <c r="J27" s="24" t="s">
        <v>22</v>
      </c>
      <c r="K27" s="24"/>
      <c r="L27" s="24"/>
      <c r="N27" s="35"/>
    </row>
    <row r="28" spans="1:15" x14ac:dyDescent="0.25">
      <c r="A28">
        <v>26</v>
      </c>
      <c r="B28" t="s">
        <v>50</v>
      </c>
      <c r="D28">
        <v>245795</v>
      </c>
      <c r="E28">
        <v>234710</v>
      </c>
      <c r="F28">
        <v>1984</v>
      </c>
      <c r="H28" s="26">
        <v>0.27267369822301435</v>
      </c>
      <c r="I28" t="s">
        <v>21</v>
      </c>
      <c r="J28" t="s">
        <v>18</v>
      </c>
    </row>
    <row r="29" spans="1:15" x14ac:dyDescent="0.25">
      <c r="A29">
        <v>53</v>
      </c>
      <c r="B29" t="s">
        <v>51</v>
      </c>
      <c r="D29">
        <v>226530</v>
      </c>
      <c r="E29">
        <v>281897</v>
      </c>
      <c r="F29" s="11">
        <v>1988</v>
      </c>
      <c r="G29" s="11"/>
      <c r="H29" s="12">
        <v>0.25858971051783886</v>
      </c>
      <c r="I29" s="11" t="s">
        <v>21</v>
      </c>
      <c r="J29" s="11" t="s">
        <v>22</v>
      </c>
      <c r="K29" s="11"/>
      <c r="L29" s="11"/>
    </row>
    <row r="30" spans="1:15" x14ac:dyDescent="0.25">
      <c r="A30">
        <v>16</v>
      </c>
      <c r="B30" t="s">
        <v>52</v>
      </c>
      <c r="D30">
        <v>253677</v>
      </c>
      <c r="E30">
        <v>247395</v>
      </c>
      <c r="F30" s="11">
        <v>1972</v>
      </c>
      <c r="G30" s="27">
        <v>1995</v>
      </c>
      <c r="H30" s="12">
        <v>1</v>
      </c>
      <c r="I30" s="11" t="s">
        <v>17</v>
      </c>
      <c r="J30" s="11" t="s">
        <v>53</v>
      </c>
      <c r="K30" s="11"/>
      <c r="L30" s="14">
        <v>100</v>
      </c>
    </row>
    <row r="31" spans="1:15" x14ac:dyDescent="0.25">
      <c r="A31">
        <v>23</v>
      </c>
      <c r="B31" t="s">
        <v>54</v>
      </c>
      <c r="D31">
        <v>301849</v>
      </c>
      <c r="E31">
        <v>243513</v>
      </c>
      <c r="F31" s="11">
        <v>1986</v>
      </c>
      <c r="G31" s="11"/>
      <c r="H31" s="12">
        <v>0.14389363982102907</v>
      </c>
      <c r="I31" s="11" t="s">
        <v>21</v>
      </c>
      <c r="J31" s="11" t="s">
        <v>18</v>
      </c>
      <c r="K31" s="11"/>
      <c r="L31" s="11"/>
    </row>
    <row r="32" spans="1:15" x14ac:dyDescent="0.25">
      <c r="A32">
        <v>37</v>
      </c>
      <c r="B32" t="s">
        <v>55</v>
      </c>
      <c r="D32">
        <v>248949</v>
      </c>
      <c r="E32">
        <v>233173</v>
      </c>
      <c r="F32">
        <v>1988</v>
      </c>
      <c r="H32" s="26">
        <v>0.12292483715332178</v>
      </c>
      <c r="I32" t="s">
        <v>21</v>
      </c>
      <c r="J32" t="s">
        <v>22</v>
      </c>
    </row>
    <row r="33" spans="1:12" x14ac:dyDescent="0.25">
      <c r="A33">
        <v>27</v>
      </c>
      <c r="B33" t="s">
        <v>56</v>
      </c>
      <c r="D33">
        <v>252458</v>
      </c>
      <c r="E33">
        <v>230776</v>
      </c>
      <c r="F33" s="11">
        <v>1969</v>
      </c>
      <c r="G33" s="27">
        <v>1995</v>
      </c>
      <c r="H33" s="12">
        <v>0.17</v>
      </c>
      <c r="I33" s="11" t="s">
        <v>17</v>
      </c>
      <c r="J33" s="11" t="s">
        <v>53</v>
      </c>
      <c r="K33" s="11"/>
      <c r="L33" s="11"/>
    </row>
    <row r="34" spans="1:12" x14ac:dyDescent="0.25">
      <c r="A34">
        <v>22</v>
      </c>
      <c r="B34" t="s">
        <v>57</v>
      </c>
      <c r="D34">
        <v>305514</v>
      </c>
      <c r="E34">
        <v>235871</v>
      </c>
      <c r="F34" s="11">
        <v>1988</v>
      </c>
      <c r="G34" s="11"/>
      <c r="H34" s="12">
        <v>5.0637205149678177E-2</v>
      </c>
      <c r="I34" s="11" t="s">
        <v>21</v>
      </c>
      <c r="J34" s="11" t="s">
        <v>18</v>
      </c>
      <c r="K34" s="11"/>
      <c r="L34" s="11"/>
    </row>
    <row r="35" spans="1:12" x14ac:dyDescent="0.25">
      <c r="A35">
        <v>38</v>
      </c>
      <c r="B35" t="s">
        <v>58</v>
      </c>
      <c r="D35">
        <v>241314</v>
      </c>
      <c r="E35">
        <v>276144</v>
      </c>
      <c r="F35" s="15">
        <v>1982</v>
      </c>
      <c r="G35" s="11"/>
      <c r="H35" s="17">
        <v>8.2045277020857937E-3</v>
      </c>
      <c r="I35" s="11" t="s">
        <v>21</v>
      </c>
      <c r="J35" s="11" t="s">
        <v>22</v>
      </c>
      <c r="K35" s="11"/>
      <c r="L35" s="11"/>
    </row>
    <row r="36" spans="1:12" x14ac:dyDescent="0.25">
      <c r="A36">
        <v>18</v>
      </c>
      <c r="B36" t="s">
        <v>59</v>
      </c>
      <c r="D36">
        <v>275732</v>
      </c>
      <c r="E36">
        <v>232283</v>
      </c>
      <c r="F36" s="28">
        <v>1968</v>
      </c>
      <c r="G36" s="27">
        <v>1995</v>
      </c>
      <c r="H36" s="12">
        <v>0.16</v>
      </c>
      <c r="I36" s="11" t="s">
        <v>17</v>
      </c>
      <c r="J36" s="11" t="s">
        <v>53</v>
      </c>
      <c r="K36" s="11"/>
      <c r="L36" s="11"/>
    </row>
    <row r="37" spans="1:12" x14ac:dyDescent="0.25">
      <c r="A37">
        <v>45</v>
      </c>
      <c r="B37" t="s">
        <v>60</v>
      </c>
      <c r="D37">
        <v>300489</v>
      </c>
      <c r="E37">
        <v>230670</v>
      </c>
      <c r="F37" s="29">
        <v>1979</v>
      </c>
      <c r="H37" s="26">
        <v>1</v>
      </c>
      <c r="I37" t="s">
        <v>17</v>
      </c>
      <c r="J37" t="s">
        <v>22</v>
      </c>
    </row>
    <row r="38" spans="1:12" x14ac:dyDescent="0.25">
      <c r="A38">
        <v>2</v>
      </c>
      <c r="B38" t="s">
        <v>61</v>
      </c>
      <c r="D38">
        <v>264100</v>
      </c>
      <c r="E38">
        <v>200788</v>
      </c>
      <c r="F38" s="29">
        <v>1966</v>
      </c>
      <c r="H38" s="26">
        <v>2.4124094063219955E-3</v>
      </c>
      <c r="I38" t="s">
        <v>21</v>
      </c>
      <c r="J38" t="s">
        <v>22</v>
      </c>
    </row>
  </sheetData>
  <conditionalFormatting sqref="M2">
    <cfRule type="cellIs" dxfId="19" priority="41" operator="greaterThan">
      <formula>$H$2</formula>
    </cfRule>
  </conditionalFormatting>
  <conditionalFormatting sqref="M3">
    <cfRule type="cellIs" dxfId="18" priority="40" operator="greaterThan">
      <formula>$H$3</formula>
    </cfRule>
  </conditionalFormatting>
  <conditionalFormatting sqref="M4">
    <cfRule type="cellIs" dxfId="17" priority="39" operator="greaterThan">
      <formula>$H$4</formula>
    </cfRule>
  </conditionalFormatting>
  <conditionalFormatting sqref="M5">
    <cfRule type="cellIs" dxfId="16" priority="38" operator="greaterThan">
      <formula>$H$5</formula>
    </cfRule>
  </conditionalFormatting>
  <conditionalFormatting sqref="M6">
    <cfRule type="cellIs" dxfId="15" priority="37" operator="greaterThan">
      <formula>$H$6</formula>
    </cfRule>
  </conditionalFormatting>
  <conditionalFormatting sqref="M7">
    <cfRule type="cellIs" dxfId="14" priority="36" operator="greaterThan">
      <formula>$H$7</formula>
    </cfRule>
  </conditionalFormatting>
  <conditionalFormatting sqref="M8">
    <cfRule type="cellIs" dxfId="13" priority="35" operator="greaterThan">
      <formula>$H$8</formula>
    </cfRule>
  </conditionalFormatting>
  <conditionalFormatting sqref="M9">
    <cfRule type="cellIs" dxfId="12" priority="34" operator="greaterThan">
      <formula>$H$9</formula>
    </cfRule>
  </conditionalFormatting>
  <conditionalFormatting sqref="M10">
    <cfRule type="cellIs" dxfId="11" priority="33" operator="greaterThan">
      <formula>$H$10</formula>
    </cfRule>
  </conditionalFormatting>
  <conditionalFormatting sqref="M11">
    <cfRule type="cellIs" dxfId="10" priority="32" operator="greaterThan">
      <formula>$H$11</formula>
    </cfRule>
  </conditionalFormatting>
  <conditionalFormatting sqref="M12">
    <cfRule type="cellIs" dxfId="9" priority="31" operator="greaterThan">
      <formula>$H$12</formula>
    </cfRule>
  </conditionalFormatting>
  <conditionalFormatting sqref="M13">
    <cfRule type="cellIs" dxfId="8" priority="30" operator="greaterThan">
      <formula>$H$13</formula>
    </cfRule>
  </conditionalFormatting>
  <conditionalFormatting sqref="M14">
    <cfRule type="cellIs" dxfId="7" priority="29" operator="greaterThan">
      <formula>$H$14</formula>
    </cfRule>
  </conditionalFormatting>
  <conditionalFormatting sqref="M15">
    <cfRule type="cellIs" dxfId="6" priority="28" operator="greaterThan">
      <formula>$H$15</formula>
    </cfRule>
  </conditionalFormatting>
  <conditionalFormatting sqref="M16">
    <cfRule type="cellIs" dxfId="5" priority="27" operator="greaterThan">
      <formula>$H$16</formula>
    </cfRule>
  </conditionalFormatting>
  <conditionalFormatting sqref="M17">
    <cfRule type="cellIs" dxfId="4" priority="26" operator="greaterThan">
      <formula>$H$17</formula>
    </cfRule>
  </conditionalFormatting>
  <conditionalFormatting sqref="M18">
    <cfRule type="cellIs" dxfId="3" priority="25" operator="greaterThan">
      <formula>$H$18</formula>
    </cfRule>
  </conditionalFormatting>
  <conditionalFormatting sqref="M19">
    <cfRule type="cellIs" dxfId="2" priority="24" operator="greaterThan">
      <formula>$H$19</formula>
    </cfRule>
  </conditionalFormatting>
  <conditionalFormatting sqref="M20">
    <cfRule type="cellIs" dxfId="1" priority="23" operator="greaterThan">
      <formula>$H$20</formula>
    </cfRule>
  </conditionalFormatting>
  <conditionalFormatting sqref="M21">
    <cfRule type="cellIs" dxfId="0" priority="22" operator="greaterThan">
      <formula>$H$21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  <c r="D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44</v>
      </c>
      <c r="B15">
        <v>0</v>
      </c>
      <c r="C15">
        <v>6790500</v>
      </c>
      <c r="D15">
        <v>8937000</v>
      </c>
      <c r="E15">
        <v>0</v>
      </c>
      <c r="F15">
        <v>0</v>
      </c>
      <c r="G15">
        <v>29.332711189451789</v>
      </c>
      <c r="H15">
        <v>59.265087318623102</v>
      </c>
      <c r="I15">
        <v>110.35804399143397</v>
      </c>
      <c r="J15">
        <v>137.96943776823849</v>
      </c>
      <c r="K15">
        <v>143.90887854078099</v>
      </c>
      <c r="L15">
        <v>131.03383569386347</v>
      </c>
      <c r="M15">
        <v>107.41217250835612</v>
      </c>
      <c r="N15">
        <v>80.442438594825731</v>
      </c>
      <c r="O15">
        <v>34.953710658082976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35932500</v>
      </c>
      <c r="D20">
        <v>51785100</v>
      </c>
      <c r="E20">
        <v>0</v>
      </c>
      <c r="F20">
        <v>0</v>
      </c>
      <c r="G20">
        <v>30.360492621472368</v>
      </c>
      <c r="H20">
        <v>59.037285342005987</v>
      </c>
      <c r="I20">
        <v>113.51163783550747</v>
      </c>
      <c r="J20">
        <v>135.93830952960406</v>
      </c>
      <c r="K20">
        <v>140.76062977101935</v>
      </c>
      <c r="L20">
        <v>128.9350031806427</v>
      </c>
      <c r="M20">
        <v>105.38401375551207</v>
      </c>
      <c r="N20">
        <v>77.410791631312236</v>
      </c>
      <c r="O20">
        <v>37.069469239924494</v>
      </c>
      <c r="P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354600</v>
      </c>
      <c r="E3">
        <v>0</v>
      </c>
      <c r="F3">
        <v>0</v>
      </c>
      <c r="G3">
        <v>0</v>
      </c>
      <c r="H3">
        <v>0</v>
      </c>
      <c r="I3">
        <v>85.450916666665833</v>
      </c>
      <c r="J3">
        <v>121.25250000000034</v>
      </c>
      <c r="K3">
        <v>167.16466666666554</v>
      </c>
      <c r="L3">
        <v>157.89770000000095</v>
      </c>
      <c r="M3">
        <v>64.329699999999534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0</v>
      </c>
      <c r="C4">
        <v>0</v>
      </c>
      <c r="D4">
        <v>733500</v>
      </c>
      <c r="E4">
        <v>0</v>
      </c>
      <c r="F4">
        <v>0</v>
      </c>
      <c r="G4">
        <v>0</v>
      </c>
      <c r="H4">
        <v>0</v>
      </c>
      <c r="I4">
        <v>92.710057333333651</v>
      </c>
      <c r="J4">
        <v>148.15908000000138</v>
      </c>
      <c r="K4">
        <v>189.43500799999731</v>
      </c>
      <c r="L4">
        <v>179.97319960000209</v>
      </c>
      <c r="M4">
        <v>79.765604799998869</v>
      </c>
      <c r="N4">
        <v>0</v>
      </c>
      <c r="O4">
        <v>0</v>
      </c>
      <c r="P4">
        <v>0</v>
      </c>
    </row>
    <row r="5" spans="1:16" x14ac:dyDescent="0.25">
      <c r="A5">
        <v>10</v>
      </c>
      <c r="B5">
        <v>0</v>
      </c>
      <c r="C5">
        <v>0</v>
      </c>
      <c r="D5">
        <v>202500</v>
      </c>
      <c r="E5">
        <v>0</v>
      </c>
      <c r="F5">
        <v>0</v>
      </c>
      <c r="G5">
        <v>0</v>
      </c>
      <c r="H5">
        <v>0</v>
      </c>
      <c r="I5">
        <v>85.450916666666657</v>
      </c>
      <c r="J5">
        <v>121.25249999999988</v>
      </c>
      <c r="K5">
        <v>167.16466666666722</v>
      </c>
      <c r="L5">
        <v>157.89770000000044</v>
      </c>
      <c r="M5">
        <v>64.329700000000102</v>
      </c>
      <c r="N5">
        <v>0</v>
      </c>
      <c r="O5">
        <v>0</v>
      </c>
      <c r="P5">
        <v>0</v>
      </c>
    </row>
    <row r="6" spans="1:16" x14ac:dyDescent="0.25">
      <c r="A6">
        <v>11</v>
      </c>
      <c r="B6">
        <v>0</v>
      </c>
      <c r="C6">
        <v>0</v>
      </c>
      <c r="D6">
        <v>387900</v>
      </c>
      <c r="E6">
        <v>0</v>
      </c>
      <c r="F6">
        <v>0</v>
      </c>
      <c r="G6">
        <v>0</v>
      </c>
      <c r="H6">
        <v>0</v>
      </c>
      <c r="I6">
        <v>85.45091666666606</v>
      </c>
      <c r="J6">
        <v>121.25250000000051</v>
      </c>
      <c r="K6">
        <v>167.1646666666654</v>
      </c>
      <c r="L6">
        <v>157.89770000000098</v>
      </c>
      <c r="M6">
        <v>64.329699999999434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0</v>
      </c>
      <c r="C7">
        <v>0</v>
      </c>
      <c r="D7">
        <v>505800</v>
      </c>
      <c r="E7">
        <v>0</v>
      </c>
      <c r="F7">
        <v>0</v>
      </c>
      <c r="G7">
        <v>0</v>
      </c>
      <c r="H7">
        <v>0</v>
      </c>
      <c r="I7">
        <v>84.175480427045372</v>
      </c>
      <c r="J7">
        <v>130.93887010676258</v>
      </c>
      <c r="K7">
        <v>186.79235112692984</v>
      </c>
      <c r="L7">
        <v>174.477984519572</v>
      </c>
      <c r="M7">
        <v>72.421155516013727</v>
      </c>
      <c r="N7">
        <v>0</v>
      </c>
      <c r="O7">
        <v>0</v>
      </c>
      <c r="P7">
        <v>0</v>
      </c>
    </row>
    <row r="8" spans="1:16" x14ac:dyDescent="0.25">
      <c r="A8">
        <v>15</v>
      </c>
      <c r="B8">
        <v>0</v>
      </c>
      <c r="C8">
        <v>0</v>
      </c>
      <c r="D8">
        <v>6306300</v>
      </c>
      <c r="E8">
        <v>0</v>
      </c>
      <c r="F8">
        <v>0</v>
      </c>
      <c r="G8">
        <v>0</v>
      </c>
      <c r="H8">
        <v>0</v>
      </c>
      <c r="I8">
        <v>93.980500000004184</v>
      </c>
      <c r="J8">
        <v>150.70499999999564</v>
      </c>
      <c r="K8">
        <v>189.83999999999509</v>
      </c>
      <c r="L8">
        <v>180.80094999998425</v>
      </c>
      <c r="M8">
        <v>80.848600000005334</v>
      </c>
      <c r="N8">
        <v>0</v>
      </c>
      <c r="O8">
        <v>0</v>
      </c>
      <c r="P8">
        <v>0</v>
      </c>
    </row>
    <row r="9" spans="1:16" x14ac:dyDescent="0.25">
      <c r="A9">
        <v>17</v>
      </c>
      <c r="B9">
        <v>0</v>
      </c>
      <c r="C9">
        <v>0</v>
      </c>
      <c r="D9">
        <v>595800</v>
      </c>
      <c r="E9">
        <v>0</v>
      </c>
      <c r="F9">
        <v>0</v>
      </c>
      <c r="G9">
        <v>0</v>
      </c>
      <c r="H9">
        <v>0</v>
      </c>
      <c r="I9">
        <v>92.854552511419072</v>
      </c>
      <c r="J9">
        <v>149.29027397260467</v>
      </c>
      <c r="K9">
        <v>189.76776255708864</v>
      </c>
      <c r="L9">
        <v>181.53916917808596</v>
      </c>
      <c r="M9">
        <v>80.167901369860871</v>
      </c>
      <c r="N9">
        <v>0</v>
      </c>
      <c r="O9">
        <v>0</v>
      </c>
      <c r="P9">
        <v>0</v>
      </c>
    </row>
    <row r="10" spans="1:16" x14ac:dyDescent="0.25">
      <c r="A10">
        <v>19</v>
      </c>
      <c r="B10">
        <v>0</v>
      </c>
      <c r="C10">
        <v>0</v>
      </c>
      <c r="D10">
        <v>3447900</v>
      </c>
      <c r="E10">
        <v>0</v>
      </c>
      <c r="F10">
        <v>0</v>
      </c>
      <c r="G10">
        <v>0</v>
      </c>
      <c r="H10">
        <v>0</v>
      </c>
      <c r="I10">
        <v>93.682076837417014</v>
      </c>
      <c r="J10">
        <v>150.10697104677175</v>
      </c>
      <c r="K10">
        <v>189.74486859687917</v>
      </c>
      <c r="L10">
        <v>180.60651391982393</v>
      </c>
      <c r="M10">
        <v>80.594207683740507</v>
      </c>
      <c r="N10">
        <v>0</v>
      </c>
      <c r="O10">
        <v>0</v>
      </c>
      <c r="P10">
        <v>0</v>
      </c>
    </row>
    <row r="11" spans="1:16" x14ac:dyDescent="0.25">
      <c r="A11">
        <v>20</v>
      </c>
      <c r="B11">
        <v>0</v>
      </c>
      <c r="C11">
        <v>0</v>
      </c>
      <c r="D11">
        <v>647100</v>
      </c>
      <c r="E11">
        <v>0</v>
      </c>
      <c r="F11">
        <v>0</v>
      </c>
      <c r="G11">
        <v>0</v>
      </c>
      <c r="H11">
        <v>0</v>
      </c>
      <c r="I11">
        <v>93.98049999999941</v>
      </c>
      <c r="J11">
        <v>150.70500000000146</v>
      </c>
      <c r="K11">
        <v>189.83999999999739</v>
      </c>
      <c r="L11">
        <v>180.80095000000156</v>
      </c>
      <c r="M11">
        <v>80.848599999999166</v>
      </c>
      <c r="N11">
        <v>0</v>
      </c>
      <c r="O11">
        <v>0</v>
      </c>
      <c r="P11">
        <v>0</v>
      </c>
    </row>
    <row r="12" spans="1:16" x14ac:dyDescent="0.25">
      <c r="A12">
        <v>24</v>
      </c>
      <c r="B12">
        <v>0</v>
      </c>
      <c r="C12">
        <v>0</v>
      </c>
      <c r="D12">
        <v>12600</v>
      </c>
      <c r="E12">
        <v>0</v>
      </c>
      <c r="F12">
        <v>0</v>
      </c>
      <c r="G12">
        <v>0</v>
      </c>
      <c r="H12">
        <v>0</v>
      </c>
      <c r="I12">
        <v>85.761083333333417</v>
      </c>
      <c r="J12">
        <v>140.37749999999946</v>
      </c>
      <c r="K12">
        <v>189.31266666666559</v>
      </c>
      <c r="L12">
        <v>186.18994999999998</v>
      </c>
      <c r="M12">
        <v>75.879499999999538</v>
      </c>
      <c r="N12">
        <v>0</v>
      </c>
      <c r="O12">
        <v>0</v>
      </c>
      <c r="P12">
        <v>0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2643300</v>
      </c>
      <c r="E14">
        <v>0</v>
      </c>
      <c r="F14">
        <v>0</v>
      </c>
      <c r="G14">
        <v>0</v>
      </c>
      <c r="H14">
        <v>0</v>
      </c>
      <c r="I14">
        <v>85.354438694767111</v>
      </c>
      <c r="J14">
        <v>121.91348556779541</v>
      </c>
      <c r="K14">
        <v>168.5133421952101</v>
      </c>
      <c r="L14">
        <v>159.03383137105251</v>
      </c>
      <c r="M14">
        <v>64.886690505128385</v>
      </c>
      <c r="N14">
        <v>0</v>
      </c>
      <c r="O14">
        <v>0</v>
      </c>
      <c r="P14">
        <v>0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3554100</v>
      </c>
      <c r="E16">
        <v>0</v>
      </c>
      <c r="F16">
        <v>0</v>
      </c>
      <c r="G16">
        <v>0</v>
      </c>
      <c r="H16">
        <v>0</v>
      </c>
      <c r="I16">
        <v>93.980500000003843</v>
      </c>
      <c r="J16">
        <v>150.70500000000447</v>
      </c>
      <c r="K16">
        <v>189.84000000000489</v>
      </c>
      <c r="L16">
        <v>180.80094999999775</v>
      </c>
      <c r="M16">
        <v>80.848599999997901</v>
      </c>
      <c r="N16">
        <v>0</v>
      </c>
      <c r="O16">
        <v>0</v>
      </c>
      <c r="P16">
        <v>0</v>
      </c>
    </row>
    <row r="17" spans="1:16" x14ac:dyDescent="0.25">
      <c r="A17">
        <v>48</v>
      </c>
      <c r="B17">
        <v>0</v>
      </c>
      <c r="C17">
        <v>0</v>
      </c>
      <c r="D17">
        <v>720900</v>
      </c>
      <c r="E17">
        <v>0</v>
      </c>
      <c r="F17">
        <v>0</v>
      </c>
      <c r="G17">
        <v>0</v>
      </c>
      <c r="H17">
        <v>0</v>
      </c>
      <c r="I17">
        <v>89.720181891024723</v>
      </c>
      <c r="J17">
        <v>139.43718750000087</v>
      </c>
      <c r="K17">
        <v>182.58071581196347</v>
      </c>
      <c r="L17">
        <v>174.5979864583349</v>
      </c>
      <c r="M17">
        <v>74.685865705127483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0</v>
      </c>
      <c r="C18">
        <v>0</v>
      </c>
      <c r="D18">
        <v>11700</v>
      </c>
      <c r="E18">
        <v>0</v>
      </c>
      <c r="F18">
        <v>0</v>
      </c>
      <c r="G18">
        <v>0</v>
      </c>
      <c r="H18">
        <v>0</v>
      </c>
      <c r="I18">
        <v>85.761083333333332</v>
      </c>
      <c r="J18">
        <v>140.37750000000003</v>
      </c>
      <c r="K18">
        <v>189.31266666666667</v>
      </c>
      <c r="L18">
        <v>186.18994999999998</v>
      </c>
      <c r="M18">
        <v>75.879499999999993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34200</v>
      </c>
      <c r="E19">
        <v>0</v>
      </c>
      <c r="F19">
        <v>0</v>
      </c>
      <c r="G19">
        <v>0</v>
      </c>
      <c r="H19">
        <v>0</v>
      </c>
      <c r="I19">
        <v>85.450916666666657</v>
      </c>
      <c r="J19">
        <v>121.25249999999998</v>
      </c>
      <c r="K19">
        <v>167.16466666666659</v>
      </c>
      <c r="L19">
        <v>157.89770000000016</v>
      </c>
      <c r="M19">
        <v>64.32969999999996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45636300</v>
      </c>
      <c r="E20">
        <v>0</v>
      </c>
      <c r="F20">
        <v>0</v>
      </c>
      <c r="G20">
        <v>0</v>
      </c>
      <c r="H20">
        <v>0</v>
      </c>
      <c r="I20">
        <v>91.457228416944389</v>
      </c>
      <c r="J20">
        <v>141.66148690625465</v>
      </c>
      <c r="K20">
        <v>186.61478322481645</v>
      </c>
      <c r="L20">
        <v>178.07897651363967</v>
      </c>
      <c r="M20">
        <v>75.908983394620421</v>
      </c>
      <c r="N20">
        <v>0</v>
      </c>
      <c r="O20">
        <v>0</v>
      </c>
      <c r="P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183600</v>
      </c>
      <c r="E3">
        <v>0</v>
      </c>
      <c r="F3">
        <v>35.116666666666767</v>
      </c>
      <c r="G3">
        <v>59.337499999999785</v>
      </c>
      <c r="H3">
        <v>97.707500000000152</v>
      </c>
      <c r="I3">
        <v>142.34166666666695</v>
      </c>
      <c r="J3">
        <v>104.21375000000005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0</v>
      </c>
      <c r="C4">
        <v>0</v>
      </c>
      <c r="D4">
        <v>593100</v>
      </c>
      <c r="E4">
        <v>0</v>
      </c>
      <c r="F4">
        <v>34.60784008307391</v>
      </c>
      <c r="G4">
        <v>58.581009865005328</v>
      </c>
      <c r="H4">
        <v>99.083056853582505</v>
      </c>
      <c r="I4">
        <v>154.24672897196328</v>
      </c>
      <c r="J4">
        <v>127.07979750778756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10</v>
      </c>
      <c r="B5">
        <v>0</v>
      </c>
      <c r="C5">
        <v>0</v>
      </c>
      <c r="D5">
        <v>12600</v>
      </c>
      <c r="E5">
        <v>0</v>
      </c>
      <c r="F5">
        <v>35.116666666666681</v>
      </c>
      <c r="G5">
        <v>59.337500000000006</v>
      </c>
      <c r="H5">
        <v>97.707499999999968</v>
      </c>
      <c r="I5">
        <v>142.34166666666664</v>
      </c>
      <c r="J5">
        <v>104.21375000000002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11</v>
      </c>
      <c r="B6">
        <v>0</v>
      </c>
      <c r="C6">
        <v>0</v>
      </c>
      <c r="D6">
        <v>13500</v>
      </c>
      <c r="E6">
        <v>0</v>
      </c>
      <c r="F6">
        <v>35.116666666666681</v>
      </c>
      <c r="G6">
        <v>59.337499999999999</v>
      </c>
      <c r="H6">
        <v>97.707499999999968</v>
      </c>
      <c r="I6">
        <v>142.34166666666664</v>
      </c>
      <c r="J6">
        <v>104.21374999999998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0</v>
      </c>
      <c r="C7">
        <v>0</v>
      </c>
      <c r="D7">
        <v>123300</v>
      </c>
      <c r="E7">
        <v>0</v>
      </c>
      <c r="F7">
        <v>34.463333333333239</v>
      </c>
      <c r="G7">
        <v>56.204166666666609</v>
      </c>
      <c r="H7">
        <v>97.473749999999725</v>
      </c>
      <c r="I7">
        <v>140.01666666666645</v>
      </c>
      <c r="J7">
        <v>112.43250000000033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</v>
      </c>
      <c r="B8">
        <v>0</v>
      </c>
      <c r="C8">
        <v>0</v>
      </c>
      <c r="D8">
        <v>2837700</v>
      </c>
      <c r="E8">
        <v>0</v>
      </c>
      <c r="F8">
        <v>34.626666666664811</v>
      </c>
      <c r="G8">
        <v>58.945833333332047</v>
      </c>
      <c r="H8">
        <v>99.343749999999986</v>
      </c>
      <c r="I8">
        <v>156.54999999999322</v>
      </c>
      <c r="J8">
        <v>129.52750000000103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17</v>
      </c>
      <c r="B9">
        <v>0</v>
      </c>
      <c r="C9">
        <v>0</v>
      </c>
      <c r="D9">
        <v>167400</v>
      </c>
      <c r="E9">
        <v>0</v>
      </c>
      <c r="F9">
        <v>34.326659003831701</v>
      </c>
      <c r="G9">
        <v>58.385119731800593</v>
      </c>
      <c r="H9">
        <v>98.712356321839067</v>
      </c>
      <c r="I9">
        <v>155.81033524904373</v>
      </c>
      <c r="J9">
        <v>129.04797844827343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19</v>
      </c>
      <c r="B10">
        <v>0</v>
      </c>
      <c r="C10">
        <v>0</v>
      </c>
      <c r="D10">
        <v>1665000</v>
      </c>
      <c r="E10">
        <v>0</v>
      </c>
      <c r="F10">
        <v>34.625208333333603</v>
      </c>
      <c r="G10">
        <v>58.921354166666994</v>
      </c>
      <c r="H10">
        <v>99.327053571428564</v>
      </c>
      <c r="I10">
        <v>156.40238095238277</v>
      </c>
      <c r="J10">
        <v>129.37486607142645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20</v>
      </c>
      <c r="B11">
        <v>0</v>
      </c>
      <c r="C11">
        <v>0</v>
      </c>
      <c r="D11">
        <v>140400</v>
      </c>
      <c r="E11">
        <v>0</v>
      </c>
      <c r="F11">
        <v>34.626666666666729</v>
      </c>
      <c r="G11">
        <v>58.945833333333262</v>
      </c>
      <c r="H11">
        <v>99.343749999999986</v>
      </c>
      <c r="I11">
        <v>156.54999999999953</v>
      </c>
      <c r="J11">
        <v>129.52750000000012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24</v>
      </c>
      <c r="B12">
        <v>0</v>
      </c>
      <c r="C12">
        <v>0</v>
      </c>
      <c r="D12">
        <v>2700</v>
      </c>
      <c r="E12">
        <v>0</v>
      </c>
      <c r="F12">
        <v>29.073333333333345</v>
      </c>
      <c r="G12">
        <v>48.56666666666667</v>
      </c>
      <c r="H12">
        <v>87.656249999999986</v>
      </c>
      <c r="I12">
        <v>142.85833333333332</v>
      </c>
      <c r="J12">
        <v>120.65124999999998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1575900</v>
      </c>
      <c r="E14">
        <v>0</v>
      </c>
      <c r="F14">
        <v>35.049714221924795</v>
      </c>
      <c r="G14">
        <v>59.016401540521898</v>
      </c>
      <c r="H14">
        <v>97.683545713329039</v>
      </c>
      <c r="I14">
        <v>142.103404777853</v>
      </c>
      <c r="J14">
        <v>105.05599296717796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1413000</v>
      </c>
      <c r="E16">
        <v>0</v>
      </c>
      <c r="F16">
        <v>34.626666666666949</v>
      </c>
      <c r="G16">
        <v>58.945833333333439</v>
      </c>
      <c r="H16">
        <v>99.343749999999986</v>
      </c>
      <c r="I16">
        <v>156.55000000000192</v>
      </c>
      <c r="J16">
        <v>129.52749999999773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48</v>
      </c>
      <c r="B17">
        <v>0</v>
      </c>
      <c r="C17">
        <v>0</v>
      </c>
      <c r="D17">
        <v>395100</v>
      </c>
      <c r="E17">
        <v>0</v>
      </c>
      <c r="F17">
        <v>34.693543307086806</v>
      </c>
      <c r="G17">
        <v>58.905741469816192</v>
      </c>
      <c r="H17">
        <v>98.644340551181031</v>
      </c>
      <c r="I17">
        <v>151.85931758530188</v>
      </c>
      <c r="J17">
        <v>121.41488188976388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0</v>
      </c>
      <c r="C18">
        <v>0</v>
      </c>
      <c r="D18">
        <v>900</v>
      </c>
      <c r="E18">
        <v>0</v>
      </c>
      <c r="F18">
        <v>29.073333333333348</v>
      </c>
      <c r="G18">
        <v>48.566666666666677</v>
      </c>
      <c r="H18">
        <v>87.656249999999972</v>
      </c>
      <c r="I18">
        <v>142.85833333333329</v>
      </c>
      <c r="J18">
        <v>120.65125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208800</v>
      </c>
      <c r="E19">
        <v>0</v>
      </c>
      <c r="F19">
        <v>35.116666666666774</v>
      </c>
      <c r="G19">
        <v>59.337499999999771</v>
      </c>
      <c r="H19">
        <v>97.707500000000181</v>
      </c>
      <c r="I19">
        <v>142.34166666666695</v>
      </c>
      <c r="J19">
        <v>104.21374999999992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20116800</v>
      </c>
      <c r="E20">
        <v>0</v>
      </c>
      <c r="F20">
        <v>33.831163972961157</v>
      </c>
      <c r="G20">
        <v>57.21013590687334</v>
      </c>
      <c r="H20">
        <v>97.879090130355138</v>
      </c>
      <c r="I20">
        <v>150.56577239468581</v>
      </c>
      <c r="J20">
        <v>119.79474060669715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183600</v>
      </c>
      <c r="E3">
        <v>28.055000000000032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83.825000000000315</v>
      </c>
      <c r="N3">
        <v>84.750808333333708</v>
      </c>
      <c r="O3">
        <v>86.486399999999932</v>
      </c>
      <c r="P3">
        <v>64.557500000000246</v>
      </c>
    </row>
    <row r="4" spans="1:16" x14ac:dyDescent="0.25">
      <c r="A4">
        <v>6</v>
      </c>
      <c r="B4">
        <v>0</v>
      </c>
      <c r="C4">
        <v>0</v>
      </c>
      <c r="D4">
        <v>593100</v>
      </c>
      <c r="E4">
        <v>23.91013759086167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103.73901869158821</v>
      </c>
      <c r="N4">
        <v>89.361459008306838</v>
      </c>
      <c r="O4">
        <v>73.517009345793909</v>
      </c>
      <c r="P4">
        <v>47.726479750779099</v>
      </c>
    </row>
    <row r="5" spans="1:16" x14ac:dyDescent="0.25">
      <c r="A5">
        <v>10</v>
      </c>
      <c r="B5">
        <v>0</v>
      </c>
      <c r="C5">
        <v>0</v>
      </c>
      <c r="D5">
        <v>12600</v>
      </c>
      <c r="E5">
        <v>28.055000000000003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83.825000000000031</v>
      </c>
      <c r="N5">
        <v>84.75080833333331</v>
      </c>
      <c r="O5">
        <v>86.486400000000003</v>
      </c>
      <c r="P5">
        <v>64.557500000000005</v>
      </c>
    </row>
    <row r="6" spans="1:16" x14ac:dyDescent="0.25">
      <c r="A6">
        <v>11</v>
      </c>
      <c r="B6">
        <v>0</v>
      </c>
      <c r="C6">
        <v>0</v>
      </c>
      <c r="D6">
        <v>13500</v>
      </c>
      <c r="E6">
        <v>28.055000000000003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83.825000000000031</v>
      </c>
      <c r="N6">
        <v>84.750808333333296</v>
      </c>
      <c r="O6">
        <v>86.486400000000003</v>
      </c>
      <c r="P6">
        <v>64.557500000000005</v>
      </c>
    </row>
    <row r="7" spans="1:16" x14ac:dyDescent="0.25">
      <c r="A7">
        <v>14</v>
      </c>
      <c r="B7">
        <v>0</v>
      </c>
      <c r="C7">
        <v>0</v>
      </c>
      <c r="D7">
        <v>123300</v>
      </c>
      <c r="E7">
        <v>25.189166666666583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94.325000000000188</v>
      </c>
      <c r="N7">
        <v>79.11417500000006</v>
      </c>
      <c r="O7">
        <v>68.745600000000138</v>
      </c>
      <c r="P7">
        <v>52.079999999999941</v>
      </c>
    </row>
    <row r="8" spans="1:16" x14ac:dyDescent="0.25">
      <c r="A8">
        <v>15</v>
      </c>
      <c r="B8">
        <v>0</v>
      </c>
      <c r="C8">
        <v>0</v>
      </c>
      <c r="D8">
        <v>2837700</v>
      </c>
      <c r="E8">
        <v>23.680833333332409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105.350000000004</v>
      </c>
      <c r="N8">
        <v>90.991366666662799</v>
      </c>
      <c r="O8">
        <v>74.166399999997722</v>
      </c>
      <c r="P8">
        <v>46.926250000000827</v>
      </c>
    </row>
    <row r="9" spans="1:16" x14ac:dyDescent="0.25">
      <c r="A9">
        <v>17</v>
      </c>
      <c r="B9">
        <v>0</v>
      </c>
      <c r="C9">
        <v>0</v>
      </c>
      <c r="D9">
        <v>167400</v>
      </c>
      <c r="E9">
        <v>23.468973180076457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105.00020114942619</v>
      </c>
      <c r="N9">
        <v>91.274123888889946</v>
      </c>
      <c r="O9">
        <v>74.086532413793606</v>
      </c>
      <c r="P9">
        <v>46.882288793103129</v>
      </c>
    </row>
    <row r="10" spans="1:16" x14ac:dyDescent="0.25">
      <c r="A10">
        <v>19</v>
      </c>
      <c r="B10">
        <v>0</v>
      </c>
      <c r="C10">
        <v>0</v>
      </c>
      <c r="D10">
        <v>1665000</v>
      </c>
      <c r="E10">
        <v>23.694300595238207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105.25156249999948</v>
      </c>
      <c r="N10">
        <v>90.885320312500681</v>
      </c>
      <c r="O10">
        <v>74.118000000000094</v>
      </c>
      <c r="P10">
        <v>46.972265625000375</v>
      </c>
    </row>
    <row r="11" spans="1:16" x14ac:dyDescent="0.25">
      <c r="A11">
        <v>20</v>
      </c>
      <c r="B11">
        <v>0</v>
      </c>
      <c r="C11">
        <v>0</v>
      </c>
      <c r="D11">
        <v>140400</v>
      </c>
      <c r="E11">
        <v>23.680833333333336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105.35000000000025</v>
      </c>
      <c r="N11">
        <v>90.991366666666693</v>
      </c>
      <c r="O11">
        <v>74.166400000000053</v>
      </c>
      <c r="P11">
        <v>46.926250000000188</v>
      </c>
    </row>
    <row r="12" spans="1:16" x14ac:dyDescent="0.25">
      <c r="A12">
        <v>24</v>
      </c>
      <c r="B12">
        <v>0</v>
      </c>
      <c r="C12">
        <v>0</v>
      </c>
      <c r="D12">
        <v>2700</v>
      </c>
      <c r="E12">
        <v>19.759166666666662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98.875000000000014</v>
      </c>
      <c r="N12">
        <v>96.225383333333312</v>
      </c>
      <c r="O12">
        <v>72.688000000000002</v>
      </c>
      <c r="P12">
        <v>46.112500000000004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1575900</v>
      </c>
      <c r="E14">
        <v>27.761314467515326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84.901021433353648</v>
      </c>
      <c r="N14">
        <v>84.173176116321812</v>
      </c>
      <c r="O14">
        <v>84.668354186200162</v>
      </c>
      <c r="P14">
        <v>63.278827863361762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1413000</v>
      </c>
      <c r="E16">
        <v>23.680833333333354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105.35000000000008</v>
      </c>
      <c r="N16">
        <v>90.991366666667503</v>
      </c>
      <c r="O16">
        <v>74.166400000000252</v>
      </c>
      <c r="P16">
        <v>46.926250000000174</v>
      </c>
    </row>
    <row r="17" spans="1:16" x14ac:dyDescent="0.25">
      <c r="A17">
        <v>48</v>
      </c>
      <c r="B17">
        <v>0</v>
      </c>
      <c r="C17">
        <v>0</v>
      </c>
      <c r="D17">
        <v>395100</v>
      </c>
      <c r="E17">
        <v>24.996765091863349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98.468503937007497</v>
      </c>
      <c r="N17">
        <v>89.108261942256945</v>
      </c>
      <c r="O17">
        <v>78.023433070865806</v>
      </c>
      <c r="P17">
        <v>52.466584645669556</v>
      </c>
    </row>
    <row r="18" spans="1:16" x14ac:dyDescent="0.25">
      <c r="A18">
        <v>50</v>
      </c>
      <c r="B18">
        <v>0</v>
      </c>
      <c r="C18">
        <v>0</v>
      </c>
      <c r="D18">
        <v>900</v>
      </c>
      <c r="E18">
        <v>19.759166666666665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98.875000000000028</v>
      </c>
      <c r="N18">
        <v>96.225383333333312</v>
      </c>
      <c r="O18">
        <v>72.688000000000002</v>
      </c>
      <c r="P18">
        <v>46.112500000000004</v>
      </c>
    </row>
    <row r="19" spans="1:16" x14ac:dyDescent="0.25">
      <c r="A19">
        <v>51</v>
      </c>
      <c r="B19">
        <v>0</v>
      </c>
      <c r="C19">
        <v>0</v>
      </c>
      <c r="D19">
        <v>208800</v>
      </c>
      <c r="E19">
        <v>28.055000000000064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83.825000000000372</v>
      </c>
      <c r="N19">
        <v>84.750808333333765</v>
      </c>
      <c r="O19">
        <v>86.486400000000131</v>
      </c>
      <c r="P19">
        <v>64.557500000000317</v>
      </c>
    </row>
    <row r="20" spans="1:16" x14ac:dyDescent="0.25">
      <c r="A20">
        <v>0</v>
      </c>
      <c r="B20">
        <v>0</v>
      </c>
      <c r="C20">
        <v>0</v>
      </c>
      <c r="D20">
        <v>20116800</v>
      </c>
      <c r="E20">
        <v>23.556481276083787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97.663358619907669</v>
      </c>
      <c r="N20">
        <v>84.846940957263342</v>
      </c>
      <c r="O20">
        <v>70.552907494853898</v>
      </c>
      <c r="P20">
        <v>47.681482035333261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18900</v>
      </c>
      <c r="E3">
        <v>53.623799999999989</v>
      </c>
      <c r="F3">
        <v>55.985999999999976</v>
      </c>
      <c r="G3">
        <v>87.354899999999986</v>
      </c>
      <c r="H3">
        <v>116.622</v>
      </c>
      <c r="I3">
        <v>158.8532999999999</v>
      </c>
      <c r="J3">
        <v>176.88599999999997</v>
      </c>
      <c r="K3">
        <v>182.78219999999999</v>
      </c>
      <c r="L3">
        <v>168.94379999999998</v>
      </c>
      <c r="M3">
        <v>133.64100000000002</v>
      </c>
      <c r="N3">
        <v>121.37429999999998</v>
      </c>
      <c r="O3">
        <v>97.929000000000016</v>
      </c>
      <c r="P3">
        <v>68.61539999999998</v>
      </c>
    </row>
    <row r="4" spans="1:16" x14ac:dyDescent="0.25">
      <c r="A4">
        <v>6</v>
      </c>
      <c r="B4">
        <v>0</v>
      </c>
      <c r="C4">
        <v>0</v>
      </c>
      <c r="D4">
        <v>651600</v>
      </c>
      <c r="E4">
        <v>46.064969340232651</v>
      </c>
      <c r="F4">
        <v>55.132373091849679</v>
      </c>
      <c r="G4">
        <v>85.655682923673368</v>
      </c>
      <c r="H4">
        <v>117.95419793014078</v>
      </c>
      <c r="I4">
        <v>169.57783622250784</v>
      </c>
      <c r="J4">
        <v>211.78157309185207</v>
      </c>
      <c r="K4">
        <v>206.61375679172107</v>
      </c>
      <c r="L4">
        <v>191.52481358343925</v>
      </c>
      <c r="M4">
        <v>163.06918369986988</v>
      </c>
      <c r="N4">
        <v>125.58057089262657</v>
      </c>
      <c r="O4">
        <v>82.271794307890943</v>
      </c>
      <c r="P4">
        <v>51.399451746441827</v>
      </c>
    </row>
    <row r="5" spans="1:16" x14ac:dyDescent="0.25">
      <c r="A5">
        <v>10</v>
      </c>
      <c r="B5">
        <v>0</v>
      </c>
      <c r="C5">
        <v>0</v>
      </c>
      <c r="D5">
        <v>46800</v>
      </c>
      <c r="E5">
        <v>53.623799999999989</v>
      </c>
      <c r="F5">
        <v>55.985999999999926</v>
      </c>
      <c r="G5">
        <v>87.354899999999901</v>
      </c>
      <c r="H5">
        <v>116.62200000000003</v>
      </c>
      <c r="I5">
        <v>158.85329999999982</v>
      </c>
      <c r="J5">
        <v>176.88600000000019</v>
      </c>
      <c r="K5">
        <v>182.78219999999985</v>
      </c>
      <c r="L5">
        <v>168.94379999999998</v>
      </c>
      <c r="M5">
        <v>133.64099999999991</v>
      </c>
      <c r="N5">
        <v>121.37430000000009</v>
      </c>
      <c r="O5">
        <v>97.929000000000045</v>
      </c>
      <c r="P5">
        <v>68.615400000000037</v>
      </c>
    </row>
    <row r="6" spans="1:16" x14ac:dyDescent="0.25">
      <c r="A6">
        <v>11</v>
      </c>
      <c r="B6">
        <v>0</v>
      </c>
      <c r="C6">
        <v>0</v>
      </c>
      <c r="D6">
        <v>1638900</v>
      </c>
      <c r="E6">
        <v>53.623800000000962</v>
      </c>
      <c r="F6">
        <v>55.986000000000843</v>
      </c>
      <c r="G6">
        <v>87.3549000000029</v>
      </c>
      <c r="H6">
        <v>116.62200000000249</v>
      </c>
      <c r="I6">
        <v>158.85329999999695</v>
      </c>
      <c r="J6">
        <v>176.88599999999869</v>
      </c>
      <c r="K6">
        <v>182.78219999999874</v>
      </c>
      <c r="L6">
        <v>168.94380000000348</v>
      </c>
      <c r="M6">
        <v>133.64100000000278</v>
      </c>
      <c r="N6">
        <v>121.3742999999975</v>
      </c>
      <c r="O6">
        <v>97.929000000001707</v>
      </c>
      <c r="P6">
        <v>68.615399999998189</v>
      </c>
    </row>
    <row r="7" spans="1:16" x14ac:dyDescent="0.25">
      <c r="A7">
        <v>14</v>
      </c>
      <c r="B7">
        <v>0</v>
      </c>
      <c r="C7">
        <v>0</v>
      </c>
      <c r="D7">
        <v>2033100</v>
      </c>
      <c r="E7">
        <v>48.146099999998938</v>
      </c>
      <c r="F7">
        <v>54.944399999996868</v>
      </c>
      <c r="G7">
        <v>82.742100000002495</v>
      </c>
      <c r="H7">
        <v>116.34299999999529</v>
      </c>
      <c r="I7">
        <v>156.25860000000094</v>
      </c>
      <c r="J7">
        <v>190.83600000000666</v>
      </c>
      <c r="K7">
        <v>204.11639999999903</v>
      </c>
      <c r="L7">
        <v>186.5300999999923</v>
      </c>
      <c r="M7">
        <v>150.38099999999528</v>
      </c>
      <c r="N7">
        <v>113.30189999999699</v>
      </c>
      <c r="O7">
        <v>77.840999999996626</v>
      </c>
      <c r="P7">
        <v>55.353600000001464</v>
      </c>
    </row>
    <row r="8" spans="1:16" x14ac:dyDescent="0.25">
      <c r="A8">
        <v>15</v>
      </c>
      <c r="B8">
        <v>0</v>
      </c>
      <c r="C8">
        <v>0</v>
      </c>
      <c r="D8">
        <v>555300</v>
      </c>
      <c r="E8">
        <v>45.263100000000094</v>
      </c>
      <c r="F8">
        <v>55.204799999999807</v>
      </c>
      <c r="G8">
        <v>86.778300000000812</v>
      </c>
      <c r="H8">
        <v>118.57499999999972</v>
      </c>
      <c r="I8">
        <v>174.70979999999869</v>
      </c>
      <c r="J8">
        <v>219.85199999999924</v>
      </c>
      <c r="K8">
        <v>207.57600000000062</v>
      </c>
      <c r="L8">
        <v>193.44929999999979</v>
      </c>
      <c r="M8">
        <v>167.95799999999912</v>
      </c>
      <c r="N8">
        <v>130.31160000000042</v>
      </c>
      <c r="O8">
        <v>83.978999999999559</v>
      </c>
      <c r="P8">
        <v>49.875899999999504</v>
      </c>
    </row>
    <row r="9" spans="1:16" x14ac:dyDescent="0.25">
      <c r="A9">
        <v>17</v>
      </c>
      <c r="B9">
        <v>0</v>
      </c>
      <c r="C9">
        <v>0</v>
      </c>
      <c r="D9">
        <v>1305000</v>
      </c>
      <c r="E9">
        <v>38.034070011668113</v>
      </c>
      <c r="F9">
        <v>46.66629311551916</v>
      </c>
      <c r="G9">
        <v>72.042200408399424</v>
      </c>
      <c r="H9">
        <v>105.12147024504124</v>
      </c>
      <c r="I9">
        <v>159.97370040839709</v>
      </c>
      <c r="J9">
        <v>205.32218786464531</v>
      </c>
      <c r="K9">
        <v>207.01992077012241</v>
      </c>
      <c r="L9">
        <v>199.01009229871579</v>
      </c>
      <c r="M9">
        <v>158.00238798133319</v>
      </c>
      <c r="N9">
        <v>137.54062998832828</v>
      </c>
      <c r="O9">
        <v>82.364576429401268</v>
      </c>
      <c r="P9">
        <v>49.041781155191494</v>
      </c>
    </row>
    <row r="10" spans="1:16" x14ac:dyDescent="0.25">
      <c r="A10">
        <v>19</v>
      </c>
      <c r="B10">
        <v>0</v>
      </c>
      <c r="C10">
        <v>0</v>
      </c>
      <c r="D10">
        <v>3825000</v>
      </c>
      <c r="E10">
        <v>45.415601259445623</v>
      </c>
      <c r="F10">
        <v>55.191025692694872</v>
      </c>
      <c r="G10">
        <v>86.564798236775587</v>
      </c>
      <c r="H10">
        <v>118.45693450881441</v>
      </c>
      <c r="I10">
        <v>173.73379193954509</v>
      </c>
      <c r="J10">
        <v>218.31714861461219</v>
      </c>
      <c r="K10">
        <v>207.39299848866577</v>
      </c>
      <c r="L10">
        <v>193.08329697732813</v>
      </c>
      <c r="M10">
        <v>167.02823425692605</v>
      </c>
      <c r="N10">
        <v>129.41184256927019</v>
      </c>
      <c r="O10">
        <v>83.654319899243887</v>
      </c>
      <c r="P10">
        <v>50.165652392946377</v>
      </c>
    </row>
    <row r="11" spans="1:16" x14ac:dyDescent="0.25">
      <c r="A11">
        <v>20</v>
      </c>
      <c r="B11">
        <v>0</v>
      </c>
      <c r="C11">
        <v>0</v>
      </c>
      <c r="D11">
        <v>17100</v>
      </c>
      <c r="E11">
        <v>45.263100000000001</v>
      </c>
      <c r="F11">
        <v>55.204799999999992</v>
      </c>
      <c r="G11">
        <v>86.778299999999959</v>
      </c>
      <c r="H11">
        <v>118.57499999999999</v>
      </c>
      <c r="I11">
        <v>174.70979999999997</v>
      </c>
      <c r="J11">
        <v>219.85199999999992</v>
      </c>
      <c r="K11">
        <v>207.57599999999999</v>
      </c>
      <c r="L11">
        <v>193.44929999999988</v>
      </c>
      <c r="M11">
        <v>167.95800000000003</v>
      </c>
      <c r="N11">
        <v>130.31159999999997</v>
      </c>
      <c r="O11">
        <v>83.979000000000013</v>
      </c>
      <c r="P11">
        <v>49.875899999999994</v>
      </c>
    </row>
    <row r="12" spans="1:16" x14ac:dyDescent="0.25">
      <c r="A12">
        <v>24</v>
      </c>
      <c r="B12">
        <v>0</v>
      </c>
      <c r="C12">
        <v>0</v>
      </c>
      <c r="D12">
        <v>506700</v>
      </c>
      <c r="E12">
        <v>37.767299999999707</v>
      </c>
      <c r="F12">
        <v>46.351199999999956</v>
      </c>
      <c r="G12">
        <v>71.498399999998824</v>
      </c>
      <c r="H12">
        <v>104.62499999999999</v>
      </c>
      <c r="I12">
        <v>159.42990000000194</v>
      </c>
      <c r="J12">
        <v>204.78599999999571</v>
      </c>
      <c r="K12">
        <v>206.99940000000058</v>
      </c>
      <c r="L12">
        <v>199.21530000000101</v>
      </c>
      <c r="M12">
        <v>157.63499999999783</v>
      </c>
      <c r="N12">
        <v>137.80740000000165</v>
      </c>
      <c r="O12">
        <v>82.305000000000263</v>
      </c>
      <c r="P12">
        <v>49.010999999999328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307800</v>
      </c>
      <c r="E14">
        <v>53.167324999999821</v>
      </c>
      <c r="F14">
        <v>55.899200000000327</v>
      </c>
      <c r="G14">
        <v>86.970499999999575</v>
      </c>
      <c r="H14">
        <v>116.59874999999982</v>
      </c>
      <c r="I14">
        <v>158.63707500000044</v>
      </c>
      <c r="J14">
        <v>178.04849999999948</v>
      </c>
      <c r="K14">
        <v>184.56005000000076</v>
      </c>
      <c r="L14">
        <v>170.40932500000068</v>
      </c>
      <c r="M14">
        <v>135.03600000000037</v>
      </c>
      <c r="N14">
        <v>120.70159999999986</v>
      </c>
      <c r="O14">
        <v>96.255000000000095</v>
      </c>
      <c r="P14">
        <v>67.510249999999871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199800</v>
      </c>
      <c r="E16">
        <v>45.263100000000065</v>
      </c>
      <c r="F16">
        <v>55.204800000000205</v>
      </c>
      <c r="G16">
        <v>86.778299999999959</v>
      </c>
      <c r="H16">
        <v>118.5750000000003</v>
      </c>
      <c r="I16">
        <v>174.70980000000029</v>
      </c>
      <c r="J16">
        <v>219.85199999999966</v>
      </c>
      <c r="K16">
        <v>207.57600000000019</v>
      </c>
      <c r="L16">
        <v>193.44930000000016</v>
      </c>
      <c r="M16">
        <v>167.95799999999969</v>
      </c>
      <c r="N16">
        <v>130.31159999999974</v>
      </c>
      <c r="O16">
        <v>83.978999999999843</v>
      </c>
      <c r="P16">
        <v>49.875899999999994</v>
      </c>
    </row>
    <row r="17" spans="1:16" x14ac:dyDescent="0.25">
      <c r="A17">
        <v>48</v>
      </c>
      <c r="B17">
        <v>0</v>
      </c>
      <c r="C17">
        <v>0</v>
      </c>
      <c r="D17">
        <v>263700</v>
      </c>
      <c r="E17">
        <v>43.908587068965574</v>
      </c>
      <c r="F17">
        <v>52.899362068965644</v>
      </c>
      <c r="G17">
        <v>82.73961465517236</v>
      </c>
      <c r="H17">
        <v>114.69545689655195</v>
      </c>
      <c r="I17">
        <v>169.39613275862095</v>
      </c>
      <c r="J17">
        <v>212.49217241379301</v>
      </c>
      <c r="K17">
        <v>205.49825172413787</v>
      </c>
      <c r="L17">
        <v>193.08892500000007</v>
      </c>
      <c r="M17">
        <v>162.53674137931037</v>
      </c>
      <c r="N17">
        <v>131.62137672413752</v>
      </c>
      <c r="O17">
        <v>84.613965517241354</v>
      </c>
      <c r="P17">
        <v>51.0986896551724</v>
      </c>
    </row>
    <row r="18" spans="1:16" x14ac:dyDescent="0.25">
      <c r="A18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725400</v>
      </c>
      <c r="E19">
        <v>53.623800000000664</v>
      </c>
      <c r="F19">
        <v>55.985999999999628</v>
      </c>
      <c r="G19">
        <v>87.354899999999361</v>
      </c>
      <c r="H19">
        <v>116.62200000000182</v>
      </c>
      <c r="I19">
        <v>158.85330000000172</v>
      </c>
      <c r="J19">
        <v>176.88599999999883</v>
      </c>
      <c r="K19">
        <v>182.78219999999965</v>
      </c>
      <c r="L19">
        <v>168.94379999999754</v>
      </c>
      <c r="M19">
        <v>133.64100000000215</v>
      </c>
      <c r="N19">
        <v>121.37429999999958</v>
      </c>
      <c r="O19">
        <v>97.928999999999192</v>
      </c>
      <c r="P19">
        <v>68.61540000000069</v>
      </c>
    </row>
    <row r="20" spans="1:16" x14ac:dyDescent="0.25">
      <c r="A20">
        <v>0</v>
      </c>
      <c r="B20">
        <v>0</v>
      </c>
      <c r="C20">
        <v>0</v>
      </c>
      <c r="D20">
        <v>8186400</v>
      </c>
      <c r="E20">
        <v>47.830329732313899</v>
      </c>
      <c r="F20">
        <v>54.859238910122158</v>
      </c>
      <c r="G20">
        <v>84.599076314531743</v>
      </c>
      <c r="H20">
        <v>116.96123661565834</v>
      </c>
      <c r="I20">
        <v>163.24211166348996</v>
      </c>
      <c r="J20">
        <v>196.7500576003481</v>
      </c>
      <c r="K20">
        <v>200.3099304492853</v>
      </c>
      <c r="L20">
        <v>185.23826242831097</v>
      </c>
      <c r="M20">
        <v>151.70753919698197</v>
      </c>
      <c r="N20">
        <v>120.48089615197648</v>
      </c>
      <c r="O20">
        <v>83.468211281087946</v>
      </c>
      <c r="P20">
        <v>55.702513742817892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1"/>
  <sheetViews>
    <sheetView zoomScale="60" zoomScaleNormal="60" workbookViewId="0">
      <selection activeCell="S14" sqref="S14"/>
    </sheetView>
  </sheetViews>
  <sheetFormatPr defaultColWidth="11.5703125" defaultRowHeight="15" x14ac:dyDescent="0.25"/>
  <sheetData>
    <row r="1" spans="1:26" x14ac:dyDescent="0.25">
      <c r="A1" s="1" t="s">
        <v>64</v>
      </c>
      <c r="C1" s="26">
        <v>429.82470000000001</v>
      </c>
      <c r="D1" s="26">
        <v>1535.1894</v>
      </c>
      <c r="E1" s="26">
        <v>12.7539</v>
      </c>
      <c r="F1" s="26">
        <v>107.3394</v>
      </c>
      <c r="G1" s="26">
        <v>17.0199</v>
      </c>
      <c r="H1" s="26">
        <v>40.267800000000001</v>
      </c>
      <c r="I1" s="26">
        <v>1415.4084</v>
      </c>
      <c r="J1" s="26">
        <v>853.21979999999996</v>
      </c>
      <c r="K1" s="26">
        <v>50.611499999999999</v>
      </c>
      <c r="L1" s="26">
        <v>328.59359999999998</v>
      </c>
      <c r="M1" s="26">
        <v>539.85419999999999</v>
      </c>
      <c r="N1" s="26">
        <v>11.596500000000001</v>
      </c>
      <c r="O1" s="26">
        <v>110.4147</v>
      </c>
      <c r="P1" s="26">
        <v>171.72630000000001</v>
      </c>
      <c r="Q1" s="26">
        <v>10.196999999999999</v>
      </c>
      <c r="R1" s="26">
        <v>19.6938</v>
      </c>
      <c r="S1" s="26">
        <v>25.322399999999998</v>
      </c>
      <c r="T1" s="26">
        <v>1066.0068000000001</v>
      </c>
      <c r="U1" s="26">
        <v>209.88720000000001</v>
      </c>
      <c r="V1" s="26">
        <v>5.6177999999999999</v>
      </c>
      <c r="W1" s="26">
        <v>14.6007</v>
      </c>
      <c r="X1" s="26">
        <f>SUM(C1:W1)</f>
        <v>6975.1458000000002</v>
      </c>
    </row>
    <row r="2" spans="1:26" x14ac:dyDescent="0.25">
      <c r="A2" t="s">
        <v>62</v>
      </c>
      <c r="B2" t="s">
        <v>63</v>
      </c>
      <c r="C2" s="31" t="s">
        <v>65</v>
      </c>
      <c r="D2" s="31" t="s">
        <v>15</v>
      </c>
      <c r="E2" s="31" t="s">
        <v>34</v>
      </c>
      <c r="F2" s="31" t="s">
        <v>35</v>
      </c>
      <c r="G2" s="31" t="s">
        <v>33</v>
      </c>
      <c r="H2" s="31" t="s">
        <v>28</v>
      </c>
      <c r="I2" s="31" t="s">
        <v>25</v>
      </c>
      <c r="J2" s="31" t="s">
        <v>38</v>
      </c>
      <c r="K2" s="31" t="s">
        <v>27</v>
      </c>
      <c r="L2" s="31" t="s">
        <v>41</v>
      </c>
      <c r="M2" s="31" t="s">
        <v>40</v>
      </c>
      <c r="N2" s="31" t="s">
        <v>42</v>
      </c>
      <c r="O2" s="31" t="s">
        <v>23</v>
      </c>
      <c r="P2" s="31" t="s">
        <v>19</v>
      </c>
      <c r="Q2" s="31" t="s">
        <v>31</v>
      </c>
      <c r="R2" s="31" t="s">
        <v>24</v>
      </c>
      <c r="S2" s="31" t="s">
        <v>29</v>
      </c>
      <c r="T2" s="31" t="s">
        <v>26</v>
      </c>
      <c r="U2" s="31" t="s">
        <v>30</v>
      </c>
      <c r="V2" s="31" t="s">
        <v>39</v>
      </c>
      <c r="W2" s="31" t="s">
        <v>36</v>
      </c>
      <c r="X2" s="31" t="s">
        <v>66</v>
      </c>
      <c r="Z2" s="31" t="s">
        <v>74</v>
      </c>
    </row>
    <row r="3" spans="1:26" x14ac:dyDescent="0.25">
      <c r="A3">
        <v>1983</v>
      </c>
      <c r="B3">
        <v>1</v>
      </c>
      <c r="C3">
        <v>56.411380767822266</v>
      </c>
      <c r="D3">
        <v>55.609821319580078</v>
      </c>
      <c r="E3">
        <v>40.068374633789063</v>
      </c>
      <c r="F3">
        <v>35.142856597900391</v>
      </c>
      <c r="G3">
        <v>40.162708282470703</v>
      </c>
      <c r="H3">
        <v>44.395404815673828</v>
      </c>
      <c r="I3">
        <v>26.99424934387207</v>
      </c>
      <c r="J3">
        <v>10.595598220825195</v>
      </c>
      <c r="K3">
        <v>48.169353485107422</v>
      </c>
      <c r="L3">
        <v>25.862428665161133</v>
      </c>
      <c r="M3">
        <v>26.530385971069336</v>
      </c>
      <c r="N3">
        <v>31.927627563476563</v>
      </c>
      <c r="O3">
        <v>65.365760803222656</v>
      </c>
      <c r="P3">
        <v>73.263175964355469</v>
      </c>
      <c r="Q3">
        <v>31.786466598510742</v>
      </c>
      <c r="R3">
        <v>39.999691009521484</v>
      </c>
      <c r="S3">
        <v>31.981307983398438</v>
      </c>
      <c r="T3">
        <v>35.967510223388672</v>
      </c>
      <c r="U3">
        <v>47.798744201660156</v>
      </c>
      <c r="V3">
        <v>84.177200317382813</v>
      </c>
      <c r="W3">
        <v>40.183082580566406</v>
      </c>
      <c r="X3">
        <v>37.360939025878906</v>
      </c>
      <c r="Z3">
        <f>(D3*D$1+F3*F$1+G3*G$1+I3*I$1+J3*J$1+L3*L$1+M3*M$1+N3*N$1+Q3*Q$1+R3*R$1+S3*S$1+T3*T$1+U3*U$1)/SUM(D$1,F$1:G$1,I$1:J$1,L$1:N$1,Q$1:U$1)</f>
        <v>34.297291659775297</v>
      </c>
    </row>
    <row r="4" spans="1:26" x14ac:dyDescent="0.25">
      <c r="A4">
        <v>1983</v>
      </c>
      <c r="B4">
        <v>2</v>
      </c>
      <c r="C4">
        <v>118.86537170410156</v>
      </c>
      <c r="D4">
        <v>116.97122955322266</v>
      </c>
      <c r="E4">
        <v>84.417442321777344</v>
      </c>
      <c r="F4">
        <v>74.0352783203125</v>
      </c>
      <c r="G4">
        <v>84.6328125</v>
      </c>
      <c r="H4">
        <v>93.528511047363281</v>
      </c>
      <c r="I4">
        <v>56.898208618164063</v>
      </c>
      <c r="J4">
        <v>22.336122512817383</v>
      </c>
      <c r="K4">
        <v>101.45490264892578</v>
      </c>
      <c r="L4">
        <v>54.480800628662109</v>
      </c>
      <c r="M4">
        <v>55.912727355957031</v>
      </c>
      <c r="N4">
        <v>67.259475708007813</v>
      </c>
      <c r="O4">
        <v>137.70530700683594</v>
      </c>
      <c r="P4">
        <v>154.35009765625</v>
      </c>
      <c r="Q4">
        <v>66.965057373046875</v>
      </c>
      <c r="R4">
        <v>84.2835693359375</v>
      </c>
      <c r="S4">
        <v>67.366607666015625</v>
      </c>
      <c r="T4">
        <v>75.878776550292969</v>
      </c>
      <c r="U4">
        <v>100.67731475830078</v>
      </c>
      <c r="V4">
        <v>177.33445739746094</v>
      </c>
      <c r="W4">
        <v>84.646614074707031</v>
      </c>
      <c r="X4">
        <v>78.17864990234375</v>
      </c>
      <c r="Z4">
        <f t="shared" ref="Z4:Z67" si="0">(D4*D$1+F4*F$1+G4*G$1+I4*I$1+J4*J$1+L4*L$1+M4*M$1+N4*N$1+Q4*Q$1+R4*R$1+S4*S$1+T4*T$1+U4*U$1)/SUM(D$1,F$1:G$1,I$1:J$1,L$1:N$1,Q$1:U$1)</f>
        <v>72.236836232254092</v>
      </c>
    </row>
    <row r="5" spans="1:26" x14ac:dyDescent="0.25">
      <c r="A5">
        <v>1983</v>
      </c>
      <c r="B5">
        <v>3</v>
      </c>
      <c r="C5">
        <v>75.340423583984375</v>
      </c>
      <c r="D5">
        <v>74.216567993164063</v>
      </c>
      <c r="E5">
        <v>53.51837158203125</v>
      </c>
      <c r="F5">
        <v>46.932369232177734</v>
      </c>
      <c r="G5">
        <v>53.648212432861328</v>
      </c>
      <c r="H5">
        <v>59.292903900146484</v>
      </c>
      <c r="I5">
        <v>36.100780487060547</v>
      </c>
      <c r="J5">
        <v>14.153507232666016</v>
      </c>
      <c r="K5">
        <v>64.322364807128906</v>
      </c>
      <c r="L5">
        <v>34.543895721435547</v>
      </c>
      <c r="M5">
        <v>35.445182800292969</v>
      </c>
      <c r="N5">
        <v>42.641094207763672</v>
      </c>
      <c r="O5">
        <v>87.295181274414063</v>
      </c>
      <c r="P5">
        <v>97.850494384765625</v>
      </c>
      <c r="Q5">
        <v>42.452911376953125</v>
      </c>
      <c r="R5">
        <v>53.432643890380859</v>
      </c>
      <c r="S5">
        <v>42.703170776367188</v>
      </c>
      <c r="T5">
        <v>48.096702575683594</v>
      </c>
      <c r="U5">
        <v>63.831279754638672</v>
      </c>
      <c r="V5">
        <v>112.41999816894531</v>
      </c>
      <c r="W5">
        <v>53.665767669677734</v>
      </c>
      <c r="X5">
        <v>49.795597076416016</v>
      </c>
      <c r="Z5">
        <f t="shared" si="0"/>
        <v>45.815532756277499</v>
      </c>
    </row>
    <row r="6" spans="1:26" x14ac:dyDescent="0.25">
      <c r="A6">
        <v>1983</v>
      </c>
      <c r="B6">
        <v>4</v>
      </c>
      <c r="C6">
        <v>22.884445190429688</v>
      </c>
      <c r="D6">
        <v>22.562271118164063</v>
      </c>
      <c r="E6">
        <v>16.254467010498047</v>
      </c>
      <c r="F6">
        <v>14.255475044250488</v>
      </c>
      <c r="G6">
        <v>16.292867660522461</v>
      </c>
      <c r="H6">
        <v>18.009098052978516</v>
      </c>
      <c r="I6">
        <v>10.967044830322266</v>
      </c>
      <c r="J6">
        <v>4.2982649803161621</v>
      </c>
      <c r="K6">
        <v>19.535205841064453</v>
      </c>
      <c r="L6">
        <v>10.488221168518066</v>
      </c>
      <c r="M6">
        <v>10.761636734008789</v>
      </c>
      <c r="N6">
        <v>12.950690269470215</v>
      </c>
      <c r="O6">
        <v>26.51533317565918</v>
      </c>
      <c r="P6">
        <v>29.718280792236328</v>
      </c>
      <c r="Q6">
        <v>12.894068717956543</v>
      </c>
      <c r="R6">
        <v>16.227508544921875</v>
      </c>
      <c r="S6">
        <v>12.972180366516113</v>
      </c>
      <c r="T6">
        <v>14.596198081970215</v>
      </c>
      <c r="U6">
        <v>19.386028289794922</v>
      </c>
      <c r="V6">
        <v>34.145248413085938</v>
      </c>
      <c r="W6">
        <v>16.297006607055664</v>
      </c>
      <c r="X6">
        <v>15.164773941040039</v>
      </c>
      <c r="Z6">
        <f t="shared" si="0"/>
        <v>13.918360033234638</v>
      </c>
    </row>
    <row r="7" spans="1:26" x14ac:dyDescent="0.25">
      <c r="A7">
        <v>1983</v>
      </c>
      <c r="B7">
        <v>5</v>
      </c>
      <c r="C7">
        <v>17.153520584106445</v>
      </c>
      <c r="D7">
        <v>16.894775390625</v>
      </c>
      <c r="E7">
        <v>12.182216644287109</v>
      </c>
      <c r="F7">
        <v>10.683417320251465</v>
      </c>
      <c r="G7">
        <v>12.210988998413086</v>
      </c>
      <c r="H7">
        <v>13.49724292755127</v>
      </c>
      <c r="I7">
        <v>8.2084951400756836</v>
      </c>
      <c r="J7">
        <v>3.2240080833435059</v>
      </c>
      <c r="K7">
        <v>14.640023231506348</v>
      </c>
      <c r="L7">
        <v>7.8588719367980957</v>
      </c>
      <c r="M7">
        <v>8.0702829360961914</v>
      </c>
      <c r="N7">
        <v>9.7063064575195313</v>
      </c>
      <c r="O7">
        <v>19.871496200561523</v>
      </c>
      <c r="P7">
        <v>22.27325439453125</v>
      </c>
      <c r="Q7">
        <v>9.6634607315063477</v>
      </c>
      <c r="R7">
        <v>12.160553932189941</v>
      </c>
      <c r="S7">
        <v>9.7196941375732422</v>
      </c>
      <c r="T7">
        <v>10.948047637939453</v>
      </c>
      <c r="U7">
        <v>14.529884338378906</v>
      </c>
      <c r="V7">
        <v>25.590839385986328</v>
      </c>
      <c r="W7">
        <v>12.215544700622559</v>
      </c>
      <c r="X7">
        <v>11.393316268920898</v>
      </c>
      <c r="Z7">
        <f t="shared" si="0"/>
        <v>10.42729920377881</v>
      </c>
    </row>
    <row r="8" spans="1:26" x14ac:dyDescent="0.25">
      <c r="A8">
        <v>1983</v>
      </c>
      <c r="B8">
        <v>6</v>
      </c>
      <c r="C8">
        <v>0.69871944189071655</v>
      </c>
      <c r="D8">
        <v>0.68760710954666138</v>
      </c>
      <c r="E8">
        <v>0.49622988700866699</v>
      </c>
      <c r="F8">
        <v>0.43516659736633301</v>
      </c>
      <c r="G8">
        <v>0.4974193274974823</v>
      </c>
      <c r="H8">
        <v>0.54982268810272217</v>
      </c>
      <c r="I8">
        <v>0.33445903658866882</v>
      </c>
      <c r="J8">
        <v>0.13126209378242493</v>
      </c>
      <c r="K8">
        <v>0.59645015001296997</v>
      </c>
      <c r="L8">
        <v>0.32028874754905701</v>
      </c>
      <c r="M8">
        <v>0.32864853739738464</v>
      </c>
      <c r="N8">
        <v>0.39537209272384644</v>
      </c>
      <c r="O8">
        <v>0.80944669246673584</v>
      </c>
      <c r="P8">
        <v>0.90727335214614868</v>
      </c>
      <c r="Q8">
        <v>0.39365392923355103</v>
      </c>
      <c r="R8">
        <v>0.49542716145515442</v>
      </c>
      <c r="S8">
        <v>0.39595696330070496</v>
      </c>
      <c r="T8">
        <v>0.44583809375762939</v>
      </c>
      <c r="U8">
        <v>0.59192568063735962</v>
      </c>
      <c r="V8">
        <v>1.0424419641494751</v>
      </c>
      <c r="W8">
        <v>0.49755045771598816</v>
      </c>
      <c r="X8">
        <v>0.46347114443778992</v>
      </c>
      <c r="Z8">
        <f t="shared" si="0"/>
        <v>0.42459511966941721</v>
      </c>
    </row>
    <row r="9" spans="1:26" x14ac:dyDescent="0.25">
      <c r="A9">
        <v>1983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f t="shared" si="0"/>
        <v>0</v>
      </c>
    </row>
    <row r="10" spans="1:26" x14ac:dyDescent="0.25">
      <c r="A10">
        <v>1983</v>
      </c>
      <c r="B10">
        <v>8</v>
      </c>
      <c r="C10">
        <v>6.7333667539060116E-3</v>
      </c>
      <c r="D10">
        <v>6.6385800018906593E-3</v>
      </c>
      <c r="E10">
        <v>4.7830864787101746E-3</v>
      </c>
      <c r="F10">
        <v>4.1946270503103733E-3</v>
      </c>
      <c r="G10">
        <v>4.7943727113306522E-3</v>
      </c>
      <c r="H10">
        <v>5.2996063604950905E-3</v>
      </c>
      <c r="I10">
        <v>3.224098589271307E-3</v>
      </c>
      <c r="J10">
        <v>1.2649733107537031E-3</v>
      </c>
      <c r="K10">
        <v>5.7487278245389462E-3</v>
      </c>
      <c r="L10">
        <v>3.0860097613185644E-3</v>
      </c>
      <c r="M10">
        <v>3.1674038618803024E-3</v>
      </c>
      <c r="N10">
        <v>3.8110483437776566E-3</v>
      </c>
      <c r="O10">
        <v>7.8023755922913551E-3</v>
      </c>
      <c r="P10">
        <v>8.7458975613117218E-3</v>
      </c>
      <c r="Q10">
        <v>3.7944747600704432E-3</v>
      </c>
      <c r="R10">
        <v>4.7751055099070072E-3</v>
      </c>
      <c r="S10">
        <v>3.8162958808243275E-3</v>
      </c>
      <c r="T10">
        <v>4.2937593534588814E-3</v>
      </c>
      <c r="U10">
        <v>5.7046464644372463E-3</v>
      </c>
      <c r="V10">
        <v>1.0047984309494495E-2</v>
      </c>
      <c r="W10">
        <v>4.7961068339645863E-3</v>
      </c>
      <c r="X10">
        <v>4.4802096672356129E-3</v>
      </c>
      <c r="Z10">
        <f t="shared" si="0"/>
        <v>4.0946002737870663E-3</v>
      </c>
    </row>
    <row r="11" spans="1:26" x14ac:dyDescent="0.25">
      <c r="A11">
        <v>1983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f t="shared" si="0"/>
        <v>0</v>
      </c>
    </row>
    <row r="12" spans="1:26" x14ac:dyDescent="0.25">
      <c r="A12">
        <v>1983</v>
      </c>
      <c r="B12">
        <v>10</v>
      </c>
      <c r="C12">
        <v>7.3656129837036133</v>
      </c>
      <c r="D12">
        <v>7.2656946182250977</v>
      </c>
      <c r="E12">
        <v>5.2322516441345215</v>
      </c>
      <c r="F12">
        <v>4.5884442329406738</v>
      </c>
      <c r="G12">
        <v>5.2448320388793945</v>
      </c>
      <c r="H12">
        <v>5.7969498634338379</v>
      </c>
      <c r="I12">
        <v>3.5304398536682129</v>
      </c>
      <c r="J12">
        <v>1.3834977149963379</v>
      </c>
      <c r="K12">
        <v>6.2877650260925293</v>
      </c>
      <c r="L12">
        <v>3.3769750595092773</v>
      </c>
      <c r="M12">
        <v>3.4668533802032471</v>
      </c>
      <c r="N12">
        <v>4.168694019317627</v>
      </c>
      <c r="O12">
        <v>8.5350627899169922</v>
      </c>
      <c r="P12">
        <v>9.5657157897949219</v>
      </c>
      <c r="Q12">
        <v>4.1504597663879395</v>
      </c>
      <c r="R12">
        <v>5.2238516807556152</v>
      </c>
      <c r="S12">
        <v>4.1755433082580566</v>
      </c>
      <c r="T12">
        <v>4.7052187919616699</v>
      </c>
      <c r="U12">
        <v>6.2405238151550293</v>
      </c>
      <c r="V12">
        <v>10.99122142791748</v>
      </c>
      <c r="W12">
        <v>5.2466697692871094</v>
      </c>
      <c r="X12">
        <v>4.8478636741638184</v>
      </c>
      <c r="Z12">
        <f t="shared" si="0"/>
        <v>4.4825053521924714</v>
      </c>
    </row>
    <row r="13" spans="1:26" x14ac:dyDescent="0.25">
      <c r="A13">
        <v>1983</v>
      </c>
      <c r="B13">
        <v>11</v>
      </c>
      <c r="C13">
        <v>39.056983947753906</v>
      </c>
      <c r="D13">
        <v>38.469406127929688</v>
      </c>
      <c r="E13">
        <v>27.742380142211914</v>
      </c>
      <c r="F13">
        <v>24.333251953125</v>
      </c>
      <c r="G13">
        <v>27.810007095336914</v>
      </c>
      <c r="H13">
        <v>30.735967636108398</v>
      </c>
      <c r="I13">
        <v>18.697845458984375</v>
      </c>
      <c r="J13">
        <v>7.3412432670593262</v>
      </c>
      <c r="K13">
        <v>33.346511840820313</v>
      </c>
      <c r="L13">
        <v>17.90385627746582</v>
      </c>
      <c r="M13">
        <v>18.380577087402344</v>
      </c>
      <c r="N13">
        <v>22.105449676513672</v>
      </c>
      <c r="O13">
        <v>45.257747650146484</v>
      </c>
      <c r="P13">
        <v>50.72930908203125</v>
      </c>
      <c r="Q13">
        <v>22.009044647216797</v>
      </c>
      <c r="R13">
        <v>27.698642730712891</v>
      </c>
      <c r="S13">
        <v>22.142301559448242</v>
      </c>
      <c r="T13">
        <v>24.934003829956055</v>
      </c>
      <c r="U13">
        <v>33.091487884521484</v>
      </c>
      <c r="V13">
        <v>58.281879425048828</v>
      </c>
      <c r="W13">
        <v>27.820066452026367</v>
      </c>
      <c r="X13">
        <v>25.871213912963867</v>
      </c>
      <c r="Z13">
        <f t="shared" si="0"/>
        <v>23.746901676193236</v>
      </c>
    </row>
    <row r="14" spans="1:26" x14ac:dyDescent="0.25">
      <c r="A14">
        <v>1983</v>
      </c>
      <c r="B14">
        <v>12</v>
      </c>
      <c r="C14">
        <v>20.776832580566406</v>
      </c>
      <c r="D14">
        <v>20.485761642456055</v>
      </c>
      <c r="E14">
        <v>14.765193939208984</v>
      </c>
      <c r="F14">
        <v>12.949193954467773</v>
      </c>
      <c r="G14">
        <v>14.800643920898438</v>
      </c>
      <c r="H14">
        <v>16.359457015991211</v>
      </c>
      <c r="I14">
        <v>9.9557561874389648</v>
      </c>
      <c r="J14">
        <v>3.9057679176330566</v>
      </c>
      <c r="K14">
        <v>17.744129180908203</v>
      </c>
      <c r="L14">
        <v>9.5263090133666992</v>
      </c>
      <c r="M14">
        <v>9.7802495956420898</v>
      </c>
      <c r="N14">
        <v>11.764812469482422</v>
      </c>
      <c r="O14">
        <v>24.08598518371582</v>
      </c>
      <c r="P14">
        <v>26.998052597045898</v>
      </c>
      <c r="Q14">
        <v>11.712727546691895</v>
      </c>
      <c r="R14">
        <v>14.739228248596191</v>
      </c>
      <c r="S14">
        <v>11.782619476318359</v>
      </c>
      <c r="T14">
        <v>13.273568153381348</v>
      </c>
      <c r="U14">
        <v>17.609294891357422</v>
      </c>
      <c r="V14">
        <v>31.016206741333008</v>
      </c>
      <c r="W14">
        <v>14.806674957275391</v>
      </c>
      <c r="X14">
        <v>13.73636531829834</v>
      </c>
      <c r="Z14">
        <f t="shared" si="0"/>
        <v>12.642376521754052</v>
      </c>
    </row>
    <row r="15" spans="1:26" x14ac:dyDescent="0.25">
      <c r="A15">
        <v>1984</v>
      </c>
      <c r="B15">
        <v>1</v>
      </c>
      <c r="C15">
        <v>82.894569396972656</v>
      </c>
      <c r="D15">
        <v>81.706527709960938</v>
      </c>
      <c r="E15">
        <v>58.890918731689453</v>
      </c>
      <c r="F15">
        <v>51.654659271240234</v>
      </c>
      <c r="G15">
        <v>59.029819488525391</v>
      </c>
      <c r="H15">
        <v>65.242378234863281</v>
      </c>
      <c r="I15">
        <v>39.718608856201172</v>
      </c>
      <c r="J15">
        <v>15.579093933105469</v>
      </c>
      <c r="K15">
        <v>70.77423095703125</v>
      </c>
      <c r="L15">
        <v>38.018032073974609</v>
      </c>
      <c r="M15">
        <v>39.029739379882813</v>
      </c>
      <c r="N15">
        <v>46.922214508056641</v>
      </c>
      <c r="O15">
        <v>96.067474365234375</v>
      </c>
      <c r="P15">
        <v>107.68070983886719</v>
      </c>
      <c r="Q15">
        <v>46.716068267822266</v>
      </c>
      <c r="R15">
        <v>58.801387786865234</v>
      </c>
      <c r="S15">
        <v>46.995925903320313</v>
      </c>
      <c r="T15">
        <v>52.880844116210938</v>
      </c>
      <c r="U15">
        <v>70.242294311523438</v>
      </c>
      <c r="V15">
        <v>123.71273803710938</v>
      </c>
      <c r="W15">
        <v>59.051986694335938</v>
      </c>
      <c r="X15">
        <v>54.817291259765625</v>
      </c>
      <c r="Z15">
        <f t="shared" si="0"/>
        <v>50.419263984874739</v>
      </c>
    </row>
    <row r="16" spans="1:26" x14ac:dyDescent="0.25">
      <c r="A16">
        <v>1984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f t="shared" si="0"/>
        <v>0</v>
      </c>
    </row>
    <row r="17" spans="1:26" x14ac:dyDescent="0.25">
      <c r="A17">
        <v>1984</v>
      </c>
      <c r="B17">
        <v>3</v>
      </c>
      <c r="C17">
        <v>94.709587097167969</v>
      </c>
      <c r="D17">
        <v>93.365791320800781</v>
      </c>
      <c r="E17">
        <v>67.310516357421875</v>
      </c>
      <c r="F17">
        <v>59.030452728271484</v>
      </c>
      <c r="G17">
        <v>67.462303161621094</v>
      </c>
      <c r="H17">
        <v>74.566543579101563</v>
      </c>
      <c r="I17">
        <v>45.390865325927734</v>
      </c>
      <c r="J17">
        <v>17.808942794799805</v>
      </c>
      <c r="K17">
        <v>80.915283203125</v>
      </c>
      <c r="L17">
        <v>43.444568634033203</v>
      </c>
      <c r="M17">
        <v>44.603286743164063</v>
      </c>
      <c r="N17">
        <v>53.625827789306641</v>
      </c>
      <c r="O17">
        <v>109.79777526855469</v>
      </c>
      <c r="P17">
        <v>123.06929016113281</v>
      </c>
      <c r="Q17">
        <v>53.395313262939453</v>
      </c>
      <c r="R17">
        <v>67.182319641113281</v>
      </c>
      <c r="S17">
        <v>53.706256866455078</v>
      </c>
      <c r="T17">
        <v>60.514472961425781</v>
      </c>
      <c r="U17">
        <v>80.285011291503906</v>
      </c>
      <c r="V17">
        <v>141.39299011230469</v>
      </c>
      <c r="W17">
        <v>67.492881774902344</v>
      </c>
      <c r="X17">
        <v>62.605609893798828</v>
      </c>
      <c r="Z17">
        <f t="shared" si="0"/>
        <v>57.632383382295053</v>
      </c>
    </row>
    <row r="18" spans="1:26" x14ac:dyDescent="0.25">
      <c r="A18">
        <v>1984</v>
      </c>
      <c r="B18">
        <v>4</v>
      </c>
      <c r="C18">
        <v>39.472206115722656</v>
      </c>
      <c r="D18">
        <v>38.907718658447266</v>
      </c>
      <c r="E18">
        <v>28.04150390625</v>
      </c>
      <c r="F18">
        <v>24.5941162109375</v>
      </c>
      <c r="G18">
        <v>28.107793807983398</v>
      </c>
      <c r="H18">
        <v>31.070222854614258</v>
      </c>
      <c r="I18">
        <v>18.925065994262695</v>
      </c>
      <c r="J18">
        <v>7.4177522659301758</v>
      </c>
      <c r="K18">
        <v>33.709571838378906</v>
      </c>
      <c r="L18">
        <v>18.099617004394531</v>
      </c>
      <c r="M18">
        <v>18.569856643676758</v>
      </c>
      <c r="N18">
        <v>22.342679977416992</v>
      </c>
      <c r="O18">
        <v>45.741069793701172</v>
      </c>
      <c r="P18">
        <v>51.270580291748047</v>
      </c>
      <c r="Q18">
        <v>22.243963241577148</v>
      </c>
      <c r="R18">
        <v>27.990968704223633</v>
      </c>
      <c r="S18">
        <v>22.376506805419922</v>
      </c>
      <c r="T18">
        <v>25.210296630859375</v>
      </c>
      <c r="U18">
        <v>33.450817108154297</v>
      </c>
      <c r="V18">
        <v>58.905475616455078</v>
      </c>
      <c r="W18">
        <v>28.118160247802734</v>
      </c>
      <c r="X18">
        <v>26.117166519165039</v>
      </c>
      <c r="Z18">
        <f t="shared" si="0"/>
        <v>24.01503243127744</v>
      </c>
    </row>
    <row r="19" spans="1:26" x14ac:dyDescent="0.25">
      <c r="A19">
        <v>1984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f t="shared" si="0"/>
        <v>0</v>
      </c>
    </row>
    <row r="20" spans="1:26" x14ac:dyDescent="0.25">
      <c r="A20">
        <v>1984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f t="shared" si="0"/>
        <v>0</v>
      </c>
    </row>
    <row r="21" spans="1:26" x14ac:dyDescent="0.25">
      <c r="A21">
        <v>1984</v>
      </c>
      <c r="B21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f t="shared" si="0"/>
        <v>0</v>
      </c>
    </row>
    <row r="22" spans="1:26" x14ac:dyDescent="0.25">
      <c r="A22">
        <v>1984</v>
      </c>
      <c r="B22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f t="shared" si="0"/>
        <v>0</v>
      </c>
    </row>
    <row r="23" spans="1:26" x14ac:dyDescent="0.25">
      <c r="A23">
        <v>1984</v>
      </c>
      <c r="B23">
        <v>9</v>
      </c>
      <c r="C23">
        <v>2.2679076194763184</v>
      </c>
      <c r="D23">
        <v>2.2368407249450684</v>
      </c>
      <c r="E23">
        <v>1.6115260124206543</v>
      </c>
      <c r="F23">
        <v>1.4133459329605103</v>
      </c>
      <c r="G23">
        <v>1.6154626607894897</v>
      </c>
      <c r="H23">
        <v>1.7854053974151611</v>
      </c>
      <c r="I23">
        <v>1.0887523889541626</v>
      </c>
      <c r="J23">
        <v>0.42625454068183899</v>
      </c>
      <c r="K23">
        <v>1.9367181062698364</v>
      </c>
      <c r="L23">
        <v>1.0398592948913574</v>
      </c>
      <c r="M23">
        <v>1.0674667358398438</v>
      </c>
      <c r="N23">
        <v>1.284000039100647</v>
      </c>
      <c r="O23">
        <v>2.628774881362915</v>
      </c>
      <c r="P23">
        <v>2.9464044570922852</v>
      </c>
      <c r="Q23">
        <v>1.2782952785491943</v>
      </c>
      <c r="R23">
        <v>1.6088452339172363</v>
      </c>
      <c r="S23">
        <v>1.286011815071106</v>
      </c>
      <c r="T23">
        <v>1.4481818675994873</v>
      </c>
      <c r="U23">
        <v>1.9219077825546265</v>
      </c>
      <c r="V23">
        <v>3.3851988315582275</v>
      </c>
      <c r="W23">
        <v>1.6159003973007202</v>
      </c>
      <c r="X23">
        <v>1.4952694177627563</v>
      </c>
      <c r="Z23">
        <f t="shared" si="0"/>
        <v>1.3804754141186331</v>
      </c>
    </row>
    <row r="24" spans="1:26" x14ac:dyDescent="0.25">
      <c r="A24">
        <v>1984</v>
      </c>
      <c r="B24">
        <v>10</v>
      </c>
      <c r="C24">
        <v>29.474132537841797</v>
      </c>
      <c r="D24">
        <v>29.073867797851563</v>
      </c>
      <c r="E24">
        <v>20.93708610534668</v>
      </c>
      <c r="F24">
        <v>18.363168716430664</v>
      </c>
      <c r="G24">
        <v>20.985763549804688</v>
      </c>
      <c r="H24">
        <v>23.196094512939453</v>
      </c>
      <c r="I24">
        <v>14.126873016357422</v>
      </c>
      <c r="J24">
        <v>5.5360217094421387</v>
      </c>
      <c r="K24">
        <v>25.164737701416016</v>
      </c>
      <c r="L24">
        <v>13.512774467468262</v>
      </c>
      <c r="M24">
        <v>13.87286376953125</v>
      </c>
      <c r="N24">
        <v>16.68231201171875</v>
      </c>
      <c r="O24">
        <v>34.155178070068359</v>
      </c>
      <c r="P24">
        <v>38.284202575683594</v>
      </c>
      <c r="Q24">
        <v>16.609958648681641</v>
      </c>
      <c r="R24">
        <v>20.90110969543457</v>
      </c>
      <c r="S24">
        <v>16.709871292114258</v>
      </c>
      <c r="T24">
        <v>18.82988166809082</v>
      </c>
      <c r="U24">
        <v>24.973871231079102</v>
      </c>
      <c r="V24">
        <v>43.984237670898438</v>
      </c>
      <c r="W24">
        <v>20.996942520141602</v>
      </c>
      <c r="X24">
        <v>19.400012969970703</v>
      </c>
      <c r="Z24">
        <f t="shared" si="0"/>
        <v>17.93722194829045</v>
      </c>
    </row>
    <row r="25" spans="1:26" x14ac:dyDescent="0.25">
      <c r="A25">
        <v>1984</v>
      </c>
      <c r="B25">
        <v>11</v>
      </c>
      <c r="C25">
        <v>30.908296585083008</v>
      </c>
      <c r="D25">
        <v>30.462570190429688</v>
      </c>
      <c r="E25">
        <v>21.958251953125</v>
      </c>
      <c r="F25">
        <v>19.257535934448242</v>
      </c>
      <c r="G25">
        <v>22.011661529541016</v>
      </c>
      <c r="H25">
        <v>24.328365325927734</v>
      </c>
      <c r="I25">
        <v>14.811532020568848</v>
      </c>
      <c r="J25">
        <v>5.809959888458252</v>
      </c>
      <c r="K25">
        <v>26.386762619018555</v>
      </c>
      <c r="L25">
        <v>14.172173500061035</v>
      </c>
      <c r="M25">
        <v>14.549447059631348</v>
      </c>
      <c r="N25">
        <v>17.494403839111328</v>
      </c>
      <c r="O25">
        <v>35.816982269287109</v>
      </c>
      <c r="P25">
        <v>40.145359039306641</v>
      </c>
      <c r="Q25">
        <v>17.418588638305664</v>
      </c>
      <c r="R25">
        <v>21.923381805419922</v>
      </c>
      <c r="S25">
        <v>17.523506164550781</v>
      </c>
      <c r="T25">
        <v>19.728534698486328</v>
      </c>
      <c r="U25">
        <v>26.185029983520508</v>
      </c>
      <c r="V25">
        <v>46.125194549560547</v>
      </c>
      <c r="W25">
        <v>22.018007278442383</v>
      </c>
      <c r="X25">
        <v>20.396551132202148</v>
      </c>
      <c r="Z25">
        <f t="shared" si="0"/>
        <v>18.800621033572266</v>
      </c>
    </row>
    <row r="26" spans="1:26" x14ac:dyDescent="0.25">
      <c r="A26">
        <v>1984</v>
      </c>
      <c r="B26">
        <v>12</v>
      </c>
      <c r="C26">
        <v>51.171253204345703</v>
      </c>
      <c r="D26">
        <v>50.469276428222656</v>
      </c>
      <c r="E26">
        <v>36.351680755615234</v>
      </c>
      <c r="F26">
        <v>31.879177093505859</v>
      </c>
      <c r="G26">
        <v>36.442378997802734</v>
      </c>
      <c r="H26">
        <v>40.272495269775391</v>
      </c>
      <c r="I26">
        <v>24.527345657348633</v>
      </c>
      <c r="J26">
        <v>9.6139488220214844</v>
      </c>
      <c r="K26">
        <v>43.696659088134766</v>
      </c>
      <c r="L26">
        <v>23.459552764892578</v>
      </c>
      <c r="M26">
        <v>24.066093444824219</v>
      </c>
      <c r="N26">
        <v>28.962696075439453</v>
      </c>
      <c r="O26">
        <v>59.29534912109375</v>
      </c>
      <c r="P26">
        <v>66.459053039550781</v>
      </c>
      <c r="Q26">
        <v>28.834930419921875</v>
      </c>
      <c r="R26">
        <v>36.294639587402344</v>
      </c>
      <c r="S26">
        <v>29.008691787719727</v>
      </c>
      <c r="T26">
        <v>32.667304992675781</v>
      </c>
      <c r="U26">
        <v>43.359504699707031</v>
      </c>
      <c r="V26">
        <v>76.359642028808594</v>
      </c>
      <c r="W26">
        <v>36.450183868408203</v>
      </c>
      <c r="X26">
        <v>33.829292297363281</v>
      </c>
      <c r="Z26">
        <f t="shared" si="0"/>
        <v>31.134564772095732</v>
      </c>
    </row>
    <row r="27" spans="1:26" x14ac:dyDescent="0.25">
      <c r="A27">
        <v>1985</v>
      </c>
      <c r="B27">
        <v>1</v>
      </c>
      <c r="C27">
        <v>56.209831237792969</v>
      </c>
      <c r="D27">
        <v>55.40533447265625</v>
      </c>
      <c r="E27">
        <v>39.928146362304688</v>
      </c>
      <c r="F27">
        <v>35.016460418701172</v>
      </c>
      <c r="G27">
        <v>40.0235595703125</v>
      </c>
      <c r="H27">
        <v>44.235610961914063</v>
      </c>
      <c r="I27">
        <v>26.921302795410156</v>
      </c>
      <c r="J27">
        <v>10.561120986938477</v>
      </c>
      <c r="K27">
        <v>47.984081268310547</v>
      </c>
      <c r="L27">
        <v>25.762561798095703</v>
      </c>
      <c r="M27">
        <v>26.45195198059082</v>
      </c>
      <c r="N27">
        <v>31.812458038330078</v>
      </c>
      <c r="O27">
        <v>65.130386352539063</v>
      </c>
      <c r="P27">
        <v>73.006324768066406</v>
      </c>
      <c r="Q27">
        <v>31.674137115478516</v>
      </c>
      <c r="R27">
        <v>39.862827301025391</v>
      </c>
      <c r="S27">
        <v>31.864177703857422</v>
      </c>
      <c r="T27">
        <v>35.876636505126953</v>
      </c>
      <c r="U27">
        <v>47.619911193847656</v>
      </c>
      <c r="V27">
        <v>83.8739013671875</v>
      </c>
      <c r="W27">
        <v>40.0372314453125</v>
      </c>
      <c r="X27">
        <v>37.193557739257813</v>
      </c>
      <c r="Z27">
        <f t="shared" si="0"/>
        <v>34.186492063201555</v>
      </c>
    </row>
    <row r="28" spans="1:26" x14ac:dyDescent="0.25">
      <c r="A28">
        <v>1985</v>
      </c>
      <c r="B28">
        <v>2</v>
      </c>
      <c r="C28">
        <v>59.478126525878906</v>
      </c>
      <c r="D28">
        <v>58.518455505371094</v>
      </c>
      <c r="E28">
        <v>42.238807678222656</v>
      </c>
      <c r="F28">
        <v>37.046321868896484</v>
      </c>
      <c r="G28">
        <v>42.339614868164063</v>
      </c>
      <c r="H28">
        <v>46.799064636230469</v>
      </c>
      <c r="I28">
        <v>28.46757698059082</v>
      </c>
      <c r="J28">
        <v>11.175699234008789</v>
      </c>
      <c r="K28">
        <v>50.763111114501953</v>
      </c>
      <c r="L28">
        <v>27.265634536743164</v>
      </c>
      <c r="M28">
        <v>27.987949371337891</v>
      </c>
      <c r="N28">
        <v>33.655086517333984</v>
      </c>
      <c r="O28">
        <v>68.904884338378906</v>
      </c>
      <c r="P28">
        <v>77.225486755371094</v>
      </c>
      <c r="Q28">
        <v>33.508113861083984</v>
      </c>
      <c r="R28">
        <v>42.171726226806641</v>
      </c>
      <c r="S28">
        <v>33.705966949462891</v>
      </c>
      <c r="T28">
        <v>37.961418151855469</v>
      </c>
      <c r="U28">
        <v>50.375057220458984</v>
      </c>
      <c r="V28">
        <v>88.731971740722656</v>
      </c>
      <c r="W28">
        <v>42.357692718505859</v>
      </c>
      <c r="X28">
        <v>39.111316680908203</v>
      </c>
      <c r="Z28">
        <f t="shared" si="0"/>
        <v>36.141993904588787</v>
      </c>
    </row>
    <row r="29" spans="1:26" x14ac:dyDescent="0.25">
      <c r="A29">
        <v>1985</v>
      </c>
      <c r="B29">
        <v>3</v>
      </c>
      <c r="C29">
        <v>23.660942077636719</v>
      </c>
      <c r="D29">
        <v>23.324113845825195</v>
      </c>
      <c r="E29">
        <v>16.812305450439453</v>
      </c>
      <c r="F29">
        <v>14.743566513061523</v>
      </c>
      <c r="G29">
        <v>16.852138519287109</v>
      </c>
      <c r="H29">
        <v>18.626716613769531</v>
      </c>
      <c r="I29">
        <v>11.340932846069336</v>
      </c>
      <c r="J29">
        <v>4.4482831954956055</v>
      </c>
      <c r="K29">
        <v>20.20787239074707</v>
      </c>
      <c r="L29">
        <v>10.852424621582031</v>
      </c>
      <c r="M29">
        <v>11.14206600189209</v>
      </c>
      <c r="N29">
        <v>13.395443916320801</v>
      </c>
      <c r="O29">
        <v>27.424186706542969</v>
      </c>
      <c r="P29">
        <v>30.735679626464844</v>
      </c>
      <c r="Q29">
        <v>13.33531379699707</v>
      </c>
      <c r="R29">
        <v>16.785083770751953</v>
      </c>
      <c r="S29">
        <v>13.41549015045166</v>
      </c>
      <c r="T29">
        <v>15.109458923339844</v>
      </c>
      <c r="U29">
        <v>20.053079605102539</v>
      </c>
      <c r="V29">
        <v>35.31561279296875</v>
      </c>
      <c r="W29">
        <v>16.857221603393555</v>
      </c>
      <c r="X29">
        <v>15.63974666595459</v>
      </c>
      <c r="Z29">
        <f t="shared" si="0"/>
        <v>14.396058140295438</v>
      </c>
    </row>
    <row r="30" spans="1:26" x14ac:dyDescent="0.25">
      <c r="A30">
        <v>1985</v>
      </c>
      <c r="B30">
        <v>4</v>
      </c>
      <c r="C30">
        <v>22.384599685668945</v>
      </c>
      <c r="D30">
        <v>22.039920806884766</v>
      </c>
      <c r="E30">
        <v>15.902392387390137</v>
      </c>
      <c r="F30">
        <v>13.947175025939941</v>
      </c>
      <c r="G30">
        <v>15.941787719726563</v>
      </c>
      <c r="H30">
        <v>17.617996215820313</v>
      </c>
      <c r="I30">
        <v>10.716877937316895</v>
      </c>
      <c r="J30">
        <v>4.2073154449462891</v>
      </c>
      <c r="K30">
        <v>19.112586975097656</v>
      </c>
      <c r="L30">
        <v>10.261548042297363</v>
      </c>
      <c r="M30">
        <v>10.531595230102539</v>
      </c>
      <c r="N30">
        <v>12.669887542724609</v>
      </c>
      <c r="O30">
        <v>25.940816879272461</v>
      </c>
      <c r="P30">
        <v>29.077066421508789</v>
      </c>
      <c r="Q30">
        <v>12.614646911621094</v>
      </c>
      <c r="R30">
        <v>15.87755012512207</v>
      </c>
      <c r="S30">
        <v>12.690779685974121</v>
      </c>
      <c r="T30">
        <v>14.283772468566895</v>
      </c>
      <c r="U30">
        <v>18.967145919799805</v>
      </c>
      <c r="V30">
        <v>33.405181884765625</v>
      </c>
      <c r="W30">
        <v>15.94735050201416</v>
      </c>
      <c r="X30">
        <v>14.848391532897949</v>
      </c>
      <c r="Z30">
        <f t="shared" si="0"/>
        <v>13.606856181600108</v>
      </c>
    </row>
    <row r="31" spans="1:26" x14ac:dyDescent="0.25">
      <c r="A31">
        <v>1985</v>
      </c>
      <c r="B31">
        <v>5</v>
      </c>
      <c r="C31">
        <v>1.7834601402282715</v>
      </c>
      <c r="D31">
        <v>1.7571648359298706</v>
      </c>
      <c r="E31">
        <v>1.267333984375</v>
      </c>
      <c r="F31">
        <v>1.1114336252212524</v>
      </c>
      <c r="G31">
        <v>1.2703232765197754</v>
      </c>
      <c r="H31">
        <v>1.4042277336120605</v>
      </c>
      <c r="I31">
        <v>0.85518449544906616</v>
      </c>
      <c r="J31">
        <v>0.33541762828826904</v>
      </c>
      <c r="K31">
        <v>1.5230146646499634</v>
      </c>
      <c r="L31">
        <v>0.81800830364227295</v>
      </c>
      <c r="M31">
        <v>0.83980643749237061</v>
      </c>
      <c r="N31">
        <v>1.0097446441650391</v>
      </c>
      <c r="O31">
        <v>2.0673015117645264</v>
      </c>
      <c r="P31">
        <v>2.3172473907470703</v>
      </c>
      <c r="Q31">
        <v>1.0053195953369141</v>
      </c>
      <c r="R31">
        <v>1.2652500867843628</v>
      </c>
      <c r="S31">
        <v>1.0113673210144043</v>
      </c>
      <c r="T31">
        <v>1.140367865562439</v>
      </c>
      <c r="U31">
        <v>1.5115793943405151</v>
      </c>
      <c r="V31">
        <v>2.6622111797332764</v>
      </c>
      <c r="W31">
        <v>1.2708452939987183</v>
      </c>
      <c r="X31">
        <v>1.1797517538070679</v>
      </c>
      <c r="Z31">
        <f t="shared" si="0"/>
        <v>1.0852453296417091</v>
      </c>
    </row>
    <row r="32" spans="1:26" x14ac:dyDescent="0.25">
      <c r="A32">
        <v>1985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f t="shared" si="0"/>
        <v>0</v>
      </c>
    </row>
    <row r="33" spans="1:26" x14ac:dyDescent="0.25">
      <c r="A33">
        <v>1985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f t="shared" si="0"/>
        <v>0</v>
      </c>
    </row>
    <row r="34" spans="1:26" x14ac:dyDescent="0.25">
      <c r="A34">
        <v>1985</v>
      </c>
      <c r="B34">
        <v>8</v>
      </c>
      <c r="C34">
        <v>0.44486492872238159</v>
      </c>
      <c r="D34">
        <v>0.43779584765434265</v>
      </c>
      <c r="E34">
        <v>0.31599614024162292</v>
      </c>
      <c r="F34">
        <v>0.27713620662689209</v>
      </c>
      <c r="G34">
        <v>0.31672960519790649</v>
      </c>
      <c r="H34">
        <v>0.35013344883918762</v>
      </c>
      <c r="I34">
        <v>0.21317702531814575</v>
      </c>
      <c r="J34">
        <v>8.3635181188583374E-2</v>
      </c>
      <c r="K34">
        <v>0.37990319728851318</v>
      </c>
      <c r="L34">
        <v>0.20397083461284637</v>
      </c>
      <c r="M34">
        <v>0.20928257703781128</v>
      </c>
      <c r="N34">
        <v>0.25178438425064087</v>
      </c>
      <c r="O34">
        <v>0.51549559831619263</v>
      </c>
      <c r="P34">
        <v>0.57779645919799805</v>
      </c>
      <c r="Q34">
        <v>0.25067898631095886</v>
      </c>
      <c r="R34">
        <v>0.31543707847595215</v>
      </c>
      <c r="S34">
        <v>0.25219017267227173</v>
      </c>
      <c r="T34">
        <v>0.28404724597930908</v>
      </c>
      <c r="U34">
        <v>0.37694749236106873</v>
      </c>
      <c r="V34">
        <v>0.66384822130203247</v>
      </c>
      <c r="W34">
        <v>0.31689992547035217</v>
      </c>
      <c r="X34">
        <v>0.29432013630867004</v>
      </c>
      <c r="Z34">
        <f t="shared" si="0"/>
        <v>0.27044035872263306</v>
      </c>
    </row>
    <row r="35" spans="1:26" x14ac:dyDescent="0.25">
      <c r="A35">
        <v>1985</v>
      </c>
      <c r="B35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f t="shared" si="0"/>
        <v>0</v>
      </c>
    </row>
    <row r="36" spans="1:26" x14ac:dyDescent="0.25">
      <c r="A36">
        <v>1985</v>
      </c>
      <c r="B36">
        <v>10</v>
      </c>
      <c r="C36">
        <v>32.298011779785156</v>
      </c>
      <c r="D36">
        <v>31.838903427124023</v>
      </c>
      <c r="E36">
        <v>22.93754768371582</v>
      </c>
      <c r="F36">
        <v>20.116416931152344</v>
      </c>
      <c r="G36">
        <v>22.990497589111328</v>
      </c>
      <c r="H36">
        <v>25.415248870849609</v>
      </c>
      <c r="I36">
        <v>15.482254028320313</v>
      </c>
      <c r="J36">
        <v>6.0668196678161621</v>
      </c>
      <c r="K36">
        <v>27.577207565307617</v>
      </c>
      <c r="L36">
        <v>14.803110122680664</v>
      </c>
      <c r="M36">
        <v>15.189223289489746</v>
      </c>
      <c r="N36">
        <v>18.277851104736328</v>
      </c>
      <c r="O36">
        <v>37.418209075927734</v>
      </c>
      <c r="P36">
        <v>41.943309783935547</v>
      </c>
      <c r="Q36">
        <v>18.196332931518555</v>
      </c>
      <c r="R36">
        <v>22.897396087646484</v>
      </c>
      <c r="S36">
        <v>18.305210113525391</v>
      </c>
      <c r="T36">
        <v>20.628305435180664</v>
      </c>
      <c r="U36">
        <v>27.361743927001953</v>
      </c>
      <c r="V36">
        <v>48.189056396484375</v>
      </c>
      <c r="W36">
        <v>23.002111434936523</v>
      </c>
      <c r="X36">
        <v>21.425294876098633</v>
      </c>
      <c r="Z36">
        <f t="shared" si="0"/>
        <v>19.648454190499084</v>
      </c>
    </row>
    <row r="37" spans="1:26" x14ac:dyDescent="0.25">
      <c r="A37">
        <v>1985</v>
      </c>
      <c r="B37">
        <v>11</v>
      </c>
      <c r="C37">
        <v>22.251863479614258</v>
      </c>
      <c r="D37">
        <v>21.923854827880859</v>
      </c>
      <c r="E37">
        <v>15.812772750854492</v>
      </c>
      <c r="F37">
        <v>13.868803977966309</v>
      </c>
      <c r="G37">
        <v>15.851091384887695</v>
      </c>
      <c r="H37">
        <v>17.51692008972168</v>
      </c>
      <c r="I37">
        <v>10.662754058837891</v>
      </c>
      <c r="J37">
        <v>4.1812939643859863</v>
      </c>
      <c r="K37">
        <v>19.001869201660156</v>
      </c>
      <c r="L37">
        <v>10.202200889587402</v>
      </c>
      <c r="M37">
        <v>10.472841262817383</v>
      </c>
      <c r="N37">
        <v>12.598991394042969</v>
      </c>
      <c r="O37">
        <v>25.793807983398438</v>
      </c>
      <c r="P37">
        <v>28.90873908996582</v>
      </c>
      <c r="Q37">
        <v>12.543221473693848</v>
      </c>
      <c r="R37">
        <v>15.788047790527344</v>
      </c>
      <c r="S37">
        <v>12.615988731384277</v>
      </c>
      <c r="T37">
        <v>14.204059600830078</v>
      </c>
      <c r="U37">
        <v>18.859071731567383</v>
      </c>
      <c r="V37">
        <v>33.215648651123047</v>
      </c>
      <c r="W37">
        <v>15.856105804443359</v>
      </c>
      <c r="X37">
        <v>14.784910202026367</v>
      </c>
      <c r="Z37">
        <f t="shared" si="0"/>
        <v>13.533389976816766</v>
      </c>
    </row>
    <row r="38" spans="1:26" x14ac:dyDescent="0.25">
      <c r="A38">
        <v>1985</v>
      </c>
      <c r="B38">
        <v>12</v>
      </c>
      <c r="C38">
        <v>57.014629364013672</v>
      </c>
      <c r="D38">
        <v>56.168575286865234</v>
      </c>
      <c r="E38">
        <v>40.516193389892578</v>
      </c>
      <c r="F38">
        <v>35.537422180175781</v>
      </c>
      <c r="G38">
        <v>40.61273193359375</v>
      </c>
      <c r="H38">
        <v>44.891117095947266</v>
      </c>
      <c r="I38">
        <v>27.340948104858398</v>
      </c>
      <c r="J38">
        <v>10.721878051757813</v>
      </c>
      <c r="K38">
        <v>48.700843811035156</v>
      </c>
      <c r="L38">
        <v>26.149162292480469</v>
      </c>
      <c r="M38">
        <v>26.832588195800781</v>
      </c>
      <c r="N38">
        <v>32.284217834472656</v>
      </c>
      <c r="O38">
        <v>66.097831726074219</v>
      </c>
      <c r="P38">
        <v>74.089187622070313</v>
      </c>
      <c r="Q38">
        <v>32.143074035644531</v>
      </c>
      <c r="R38">
        <v>40.442386627197266</v>
      </c>
      <c r="S38">
        <v>32.331832885742188</v>
      </c>
      <c r="T38">
        <v>36.427677154541016</v>
      </c>
      <c r="U38">
        <v>48.328754425048828</v>
      </c>
      <c r="V38">
        <v>85.117782592773438</v>
      </c>
      <c r="W38">
        <v>40.631309509277344</v>
      </c>
      <c r="X38">
        <v>37.722927093505859</v>
      </c>
      <c r="Z38">
        <f t="shared" si="0"/>
        <v>34.686712623038794</v>
      </c>
    </row>
    <row r="39" spans="1:26" x14ac:dyDescent="0.25">
      <c r="A39">
        <v>1986</v>
      </c>
      <c r="B39">
        <v>1</v>
      </c>
      <c r="C39">
        <v>70.683181762695313</v>
      </c>
      <c r="D39">
        <v>69.645698547363281</v>
      </c>
      <c r="E39">
        <v>50.203075408935547</v>
      </c>
      <c r="F39">
        <v>44.026386260986328</v>
      </c>
      <c r="G39">
        <v>50.32672119140625</v>
      </c>
      <c r="H39">
        <v>55.624336242675781</v>
      </c>
      <c r="I39">
        <v>33.849494934082031</v>
      </c>
      <c r="J39">
        <v>13.271395683288574</v>
      </c>
      <c r="K39">
        <v>60.340415954589844</v>
      </c>
      <c r="L39">
        <v>32.401645660400391</v>
      </c>
      <c r="M39">
        <v>33.250320434570313</v>
      </c>
      <c r="N39">
        <v>40.000484466552734</v>
      </c>
      <c r="O39">
        <v>81.890190124511719</v>
      </c>
      <c r="P39">
        <v>91.782821655273438</v>
      </c>
      <c r="Q39">
        <v>39.822582244873047</v>
      </c>
      <c r="R39">
        <v>50.119945526123047</v>
      </c>
      <c r="S39">
        <v>40.065208435058594</v>
      </c>
      <c r="T39">
        <v>45.049179077148438</v>
      </c>
      <c r="U39">
        <v>59.877811431884766</v>
      </c>
      <c r="V39">
        <v>105.45547485351563</v>
      </c>
      <c r="W39">
        <v>50.339073181152344</v>
      </c>
      <c r="X39">
        <v>46.798805236816406</v>
      </c>
      <c r="Z39">
        <f t="shared" si="0"/>
        <v>42.96806939032664</v>
      </c>
    </row>
    <row r="40" spans="1:26" x14ac:dyDescent="0.25">
      <c r="A40">
        <v>1986</v>
      </c>
      <c r="B40">
        <v>2</v>
      </c>
      <c r="C40">
        <v>72.817710876464844</v>
      </c>
      <c r="D40">
        <v>71.808914184570313</v>
      </c>
      <c r="E40">
        <v>51.723812103271484</v>
      </c>
      <c r="F40">
        <v>45.363807678222656</v>
      </c>
      <c r="G40">
        <v>51.846652984619141</v>
      </c>
      <c r="H40">
        <v>57.306625366210938</v>
      </c>
      <c r="I40">
        <v>34.916923522949219</v>
      </c>
      <c r="J40">
        <v>13.680127143859863</v>
      </c>
      <c r="K40">
        <v>62.174579620361328</v>
      </c>
      <c r="L40">
        <v>33.375301361083984</v>
      </c>
      <c r="M40">
        <v>34.246780395507813</v>
      </c>
      <c r="N40">
        <v>41.212234497070313</v>
      </c>
      <c r="O40">
        <v>84.373573303222656</v>
      </c>
      <c r="P40">
        <v>94.566963195800781</v>
      </c>
      <c r="Q40">
        <v>41.029155731201172</v>
      </c>
      <c r="R40">
        <v>51.635337829589844</v>
      </c>
      <c r="S40">
        <v>41.275798797607422</v>
      </c>
      <c r="T40">
        <v>46.473056793212891</v>
      </c>
      <c r="U40">
        <v>61.690242767333984</v>
      </c>
      <c r="V40">
        <v>108.64942932128906</v>
      </c>
      <c r="W40">
        <v>51.866180419921875</v>
      </c>
      <c r="X40">
        <v>47.962779998779297</v>
      </c>
      <c r="Z40">
        <f t="shared" si="0"/>
        <v>44.302573983706395</v>
      </c>
    </row>
    <row r="41" spans="1:26" x14ac:dyDescent="0.25">
      <c r="A41">
        <v>1986</v>
      </c>
      <c r="B41">
        <v>3</v>
      </c>
      <c r="C41">
        <v>13.836523056030273</v>
      </c>
      <c r="D41">
        <v>13.637972831726074</v>
      </c>
      <c r="E41">
        <v>9.8254976272583008</v>
      </c>
      <c r="F41">
        <v>8.6167316436767578</v>
      </c>
      <c r="G41">
        <v>9.8488988876342773</v>
      </c>
      <c r="H41">
        <v>10.885782241821289</v>
      </c>
      <c r="I41">
        <v>6.6232309341430664</v>
      </c>
      <c r="J41">
        <v>2.5988349914550781</v>
      </c>
      <c r="K41">
        <v>11.808640480041504</v>
      </c>
      <c r="L41">
        <v>6.340385913848877</v>
      </c>
      <c r="M41">
        <v>6.5090904235839844</v>
      </c>
      <c r="N41">
        <v>7.8283743858337402</v>
      </c>
      <c r="O41">
        <v>16.027767181396484</v>
      </c>
      <c r="P41">
        <v>17.965261459350586</v>
      </c>
      <c r="Q41">
        <v>7.7942008972167969</v>
      </c>
      <c r="R41">
        <v>9.8096828460693359</v>
      </c>
      <c r="S41">
        <v>7.8412466049194336</v>
      </c>
      <c r="T41">
        <v>8.8208503723144531</v>
      </c>
      <c r="U41">
        <v>11.718457221984863</v>
      </c>
      <c r="V41">
        <v>20.639041900634766</v>
      </c>
      <c r="W41">
        <v>9.8525009155273438</v>
      </c>
      <c r="X41">
        <v>9.1920700073242188</v>
      </c>
      <c r="Z41">
        <f t="shared" si="0"/>
        <v>8.4118951175757282</v>
      </c>
    </row>
    <row r="42" spans="1:26" x14ac:dyDescent="0.25">
      <c r="A42">
        <v>1986</v>
      </c>
      <c r="B42">
        <v>4</v>
      </c>
      <c r="C42">
        <v>28.75421142578125</v>
      </c>
      <c r="D42">
        <v>28.328403472900391</v>
      </c>
      <c r="E42">
        <v>20.424875259399414</v>
      </c>
      <c r="F42">
        <v>17.912054061889648</v>
      </c>
      <c r="G42">
        <v>20.474489212036133</v>
      </c>
      <c r="H42">
        <v>22.628669738769531</v>
      </c>
      <c r="I42">
        <v>13.776453018188477</v>
      </c>
      <c r="J42">
        <v>5.4016227722167969</v>
      </c>
      <c r="K42">
        <v>24.546989440917969</v>
      </c>
      <c r="L42">
        <v>13.17741870880127</v>
      </c>
      <c r="M42">
        <v>13.523134231567383</v>
      </c>
      <c r="N42">
        <v>16.272382736206055</v>
      </c>
      <c r="O42">
        <v>33.316371917724609</v>
      </c>
      <c r="P42">
        <v>37.343647003173828</v>
      </c>
      <c r="Q42">
        <v>16.20026969909668</v>
      </c>
      <c r="R42">
        <v>20.391927719116211</v>
      </c>
      <c r="S42">
        <v>16.299152374267578</v>
      </c>
      <c r="T42">
        <v>18.3604736328125</v>
      </c>
      <c r="U42">
        <v>24.360443115234375</v>
      </c>
      <c r="V42">
        <v>42.902835845947266</v>
      </c>
      <c r="W42">
        <v>20.479862213134766</v>
      </c>
      <c r="X42">
        <v>18.98052978515625</v>
      </c>
      <c r="Z42">
        <f t="shared" si="0"/>
        <v>17.486079209218982</v>
      </c>
    </row>
    <row r="43" spans="1:26" x14ac:dyDescent="0.25">
      <c r="A43">
        <v>1986</v>
      </c>
      <c r="B43">
        <v>5</v>
      </c>
      <c r="C43">
        <v>16.328102111816406</v>
      </c>
      <c r="D43">
        <v>16.085895538330078</v>
      </c>
      <c r="E43">
        <v>11.599281311035156</v>
      </c>
      <c r="F43">
        <v>10.172176361083984</v>
      </c>
      <c r="G43">
        <v>11.628137588500977</v>
      </c>
      <c r="H43">
        <v>12.851616859436035</v>
      </c>
      <c r="I43">
        <v>7.8199787139892578</v>
      </c>
      <c r="J43">
        <v>3.0689420700073242</v>
      </c>
      <c r="K43">
        <v>13.937919616699219</v>
      </c>
      <c r="L43">
        <v>7.4874086380004883</v>
      </c>
      <c r="M43">
        <v>7.6854290962219238</v>
      </c>
      <c r="N43">
        <v>9.2417459487915039</v>
      </c>
      <c r="O43">
        <v>18.919589996337891</v>
      </c>
      <c r="P43">
        <v>21.207902908325195</v>
      </c>
      <c r="Q43">
        <v>9.2008810043334961</v>
      </c>
      <c r="R43">
        <v>11.581958770751953</v>
      </c>
      <c r="S43">
        <v>9.2544393539428711</v>
      </c>
      <c r="T43">
        <v>10.413734436035156</v>
      </c>
      <c r="U43">
        <v>13.833303451538086</v>
      </c>
      <c r="V43">
        <v>24.365495681762695</v>
      </c>
      <c r="W43">
        <v>11.630687713623047</v>
      </c>
      <c r="X43">
        <v>10.854193687438965</v>
      </c>
      <c r="Z43">
        <f t="shared" si="0"/>
        <v>9.9276214864209891</v>
      </c>
    </row>
    <row r="44" spans="1:26" x14ac:dyDescent="0.25">
      <c r="A44">
        <v>1986</v>
      </c>
      <c r="B44">
        <v>6</v>
      </c>
      <c r="C44">
        <v>2.0084021091461182</v>
      </c>
      <c r="D44">
        <v>1.9787310361862183</v>
      </c>
      <c r="E44">
        <v>1.426693320274353</v>
      </c>
      <c r="F44">
        <v>1.2512143850326538</v>
      </c>
      <c r="G44">
        <v>1.4301798343658447</v>
      </c>
      <c r="H44">
        <v>1.5805095434188843</v>
      </c>
      <c r="I44">
        <v>0.96251112222671509</v>
      </c>
      <c r="J44">
        <v>0.37741741538047791</v>
      </c>
      <c r="K44">
        <v>1.7151873111724854</v>
      </c>
      <c r="L44">
        <v>0.92098283767700195</v>
      </c>
      <c r="M44">
        <v>0.94541609287261963</v>
      </c>
      <c r="N44">
        <v>1.1366720199584961</v>
      </c>
      <c r="O44">
        <v>2.3272087574005127</v>
      </c>
      <c r="P44">
        <v>2.6085662841796875</v>
      </c>
      <c r="Q44">
        <v>1.1317003965377808</v>
      </c>
      <c r="R44">
        <v>1.4244717359542847</v>
      </c>
      <c r="S44">
        <v>1.13853919506073</v>
      </c>
      <c r="T44">
        <v>1.2836854457855225</v>
      </c>
      <c r="U44">
        <v>1.7017565965652466</v>
      </c>
      <c r="V44">
        <v>2.9969031810760498</v>
      </c>
      <c r="W44">
        <v>1.4305157661437988</v>
      </c>
      <c r="X44">
        <v>1.3328012228012085</v>
      </c>
      <c r="Z44">
        <f t="shared" si="0"/>
        <v>1.2217875165231811</v>
      </c>
    </row>
    <row r="45" spans="1:26" x14ac:dyDescent="0.25">
      <c r="A45">
        <v>1986</v>
      </c>
      <c r="B45">
        <v>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f t="shared" si="0"/>
        <v>0</v>
      </c>
    </row>
    <row r="46" spans="1:26" x14ac:dyDescent="0.25">
      <c r="A46">
        <v>1986</v>
      </c>
      <c r="B46">
        <v>8</v>
      </c>
      <c r="C46">
        <v>3.9225906133651733E-2</v>
      </c>
      <c r="D46">
        <v>3.8651302456855774E-2</v>
      </c>
      <c r="E46">
        <v>2.7867130935192108E-2</v>
      </c>
      <c r="F46">
        <v>2.4437589570879936E-2</v>
      </c>
      <c r="G46">
        <v>2.7933299541473389E-2</v>
      </c>
      <c r="H46">
        <v>3.0872555449604988E-2</v>
      </c>
      <c r="I46">
        <v>1.8785521388053894E-2</v>
      </c>
      <c r="J46">
        <v>7.3717571794986725E-3</v>
      </c>
      <c r="K46">
        <v>3.3493019640445709E-2</v>
      </c>
      <c r="L46">
        <v>1.7977949231863022E-2</v>
      </c>
      <c r="M46">
        <v>1.8462279811501503E-2</v>
      </c>
      <c r="N46">
        <v>2.2200379520654678E-2</v>
      </c>
      <c r="O46">
        <v>4.5457769185304642E-2</v>
      </c>
      <c r="P46">
        <v>5.0948143005371094E-2</v>
      </c>
      <c r="Q46">
        <v>2.2105557844042778E-2</v>
      </c>
      <c r="R46">
        <v>2.781723253428936E-2</v>
      </c>
      <c r="S46">
        <v>2.2238312289118767E-2</v>
      </c>
      <c r="T46">
        <v>2.5021405890583992E-2</v>
      </c>
      <c r="U46">
        <v>3.3235218375921249E-2</v>
      </c>
      <c r="V46">
        <v>5.8536134660243988E-2</v>
      </c>
      <c r="W46">
        <v>2.7943255379796028E-2</v>
      </c>
      <c r="X46">
        <v>2.5951212272047997E-2</v>
      </c>
      <c r="Z46">
        <f t="shared" si="0"/>
        <v>2.3851362567212455E-2</v>
      </c>
    </row>
    <row r="47" spans="1:26" x14ac:dyDescent="0.25">
      <c r="A47">
        <v>1986</v>
      </c>
      <c r="B47">
        <v>9</v>
      </c>
      <c r="C47">
        <v>5.1548657417297363</v>
      </c>
      <c r="D47">
        <v>5.0803632736206055</v>
      </c>
      <c r="E47">
        <v>3.6615207195281982</v>
      </c>
      <c r="F47">
        <v>3.211388111114502</v>
      </c>
      <c r="G47">
        <v>3.6705632209777832</v>
      </c>
      <c r="H47">
        <v>4.0571327209472656</v>
      </c>
      <c r="I47">
        <v>2.4695596694946289</v>
      </c>
      <c r="J47">
        <v>0.96857661008834839</v>
      </c>
      <c r="K47">
        <v>4.4013581275939941</v>
      </c>
      <c r="L47">
        <v>2.3631889820098877</v>
      </c>
      <c r="M47">
        <v>2.4249322414398193</v>
      </c>
      <c r="N47">
        <v>2.9176645278930664</v>
      </c>
      <c r="O47">
        <v>5.9730043411254883</v>
      </c>
      <c r="P47">
        <v>6.695162296295166</v>
      </c>
      <c r="Q47">
        <v>2.9044420719146729</v>
      </c>
      <c r="R47">
        <v>3.6555948257446289</v>
      </c>
      <c r="S47">
        <v>2.9217414855957031</v>
      </c>
      <c r="T47">
        <v>3.2891592979431152</v>
      </c>
      <c r="U47">
        <v>4.3676509857177734</v>
      </c>
      <c r="V47">
        <v>7.691746711730957</v>
      </c>
      <c r="W47">
        <v>3.67144775390625</v>
      </c>
      <c r="X47">
        <v>3.4122998714447021</v>
      </c>
      <c r="Z47">
        <f t="shared" si="0"/>
        <v>3.1349346577572947</v>
      </c>
    </row>
    <row r="48" spans="1:26" x14ac:dyDescent="0.25">
      <c r="A48">
        <v>1986</v>
      </c>
      <c r="B48">
        <v>10</v>
      </c>
      <c r="C48">
        <v>27.961086273193359</v>
      </c>
      <c r="D48">
        <v>27.578598022460938</v>
      </c>
      <c r="E48">
        <v>19.865472793579102</v>
      </c>
      <c r="F48">
        <v>17.420839309692383</v>
      </c>
      <c r="G48">
        <v>19.913373947143555</v>
      </c>
      <c r="H48">
        <v>22.00697135925293</v>
      </c>
      <c r="I48">
        <v>13.409808158874512</v>
      </c>
      <c r="J48">
        <v>5.2562475204467773</v>
      </c>
      <c r="K48">
        <v>23.871498107910156</v>
      </c>
      <c r="L48">
        <v>12.820324897766113</v>
      </c>
      <c r="M48">
        <v>13.162511825561523</v>
      </c>
      <c r="N48">
        <v>15.827481269836426</v>
      </c>
      <c r="O48">
        <v>32.402198791503906</v>
      </c>
      <c r="P48">
        <v>36.319137573242188</v>
      </c>
      <c r="Q48">
        <v>15.758859634399414</v>
      </c>
      <c r="R48">
        <v>19.833803176879883</v>
      </c>
      <c r="S48">
        <v>15.849305152893066</v>
      </c>
      <c r="T48">
        <v>17.877391815185547</v>
      </c>
      <c r="U48">
        <v>23.690860748291016</v>
      </c>
      <c r="V48">
        <v>41.729618072509766</v>
      </c>
      <c r="W48">
        <v>19.918983459472656</v>
      </c>
      <c r="X48">
        <v>18.529102325439453</v>
      </c>
      <c r="Z48">
        <f t="shared" si="0"/>
        <v>17.020893122453423</v>
      </c>
    </row>
    <row r="49" spans="1:26" x14ac:dyDescent="0.25">
      <c r="A49">
        <v>1986</v>
      </c>
      <c r="B49">
        <v>11</v>
      </c>
      <c r="C49">
        <v>149.01773071289063</v>
      </c>
      <c r="D49">
        <v>146.68223571777344</v>
      </c>
      <c r="E49">
        <v>105.84433746337891</v>
      </c>
      <c r="F49">
        <v>92.825393676757813</v>
      </c>
      <c r="G49">
        <v>106.09242248535156</v>
      </c>
      <c r="H49">
        <v>117.26702880859375</v>
      </c>
      <c r="I49">
        <v>71.341957092285156</v>
      </c>
      <c r="J49">
        <v>28.015336990356445</v>
      </c>
      <c r="K49">
        <v>127.25041961669922</v>
      </c>
      <c r="L49">
        <v>68.294776916503906</v>
      </c>
      <c r="M49">
        <v>70.125030517578125</v>
      </c>
      <c r="N49">
        <v>84.33905029296875</v>
      </c>
      <c r="O49">
        <v>172.66212463378906</v>
      </c>
      <c r="P49">
        <v>193.53509521484375</v>
      </c>
      <c r="Q49">
        <v>83.966461181640625</v>
      </c>
      <c r="R49">
        <v>105.66422271728516</v>
      </c>
      <c r="S49">
        <v>84.459449768066406</v>
      </c>
      <c r="T49">
        <v>95.127418518066406</v>
      </c>
      <c r="U49">
        <v>126.25962829589844</v>
      </c>
      <c r="V49">
        <v>222.35963439941406</v>
      </c>
      <c r="W49">
        <v>106.14248657226563</v>
      </c>
      <c r="X49">
        <v>98.769607543945313</v>
      </c>
      <c r="Z49">
        <f t="shared" si="0"/>
        <v>90.579114004224095</v>
      </c>
    </row>
    <row r="50" spans="1:26" x14ac:dyDescent="0.25">
      <c r="A50">
        <v>1986</v>
      </c>
      <c r="B50">
        <v>12</v>
      </c>
      <c r="C50">
        <v>27.034690856933594</v>
      </c>
      <c r="D50">
        <v>26.646963119506836</v>
      </c>
      <c r="E50">
        <v>19.208147048950195</v>
      </c>
      <c r="F50">
        <v>16.846702575683594</v>
      </c>
      <c r="G50">
        <v>19.255632400512695</v>
      </c>
      <c r="H50">
        <v>21.282665252685547</v>
      </c>
      <c r="I50">
        <v>12.969930648803711</v>
      </c>
      <c r="J50">
        <v>5.0795097351074219</v>
      </c>
      <c r="K50">
        <v>23.08806037902832</v>
      </c>
      <c r="L50">
        <v>12.397127151489258</v>
      </c>
      <c r="M50">
        <v>12.718331336975098</v>
      </c>
      <c r="N50">
        <v>15.303370475769043</v>
      </c>
      <c r="O50">
        <v>31.332706451416016</v>
      </c>
      <c r="P50">
        <v>35.119773864746094</v>
      </c>
      <c r="Q50">
        <v>15.236347198486328</v>
      </c>
      <c r="R50">
        <v>19.177364349365234</v>
      </c>
      <c r="S50">
        <v>15.32753849029541</v>
      </c>
      <c r="T50">
        <v>17.246061325073242</v>
      </c>
      <c r="U50">
        <v>22.909431457519531</v>
      </c>
      <c r="V50">
        <v>40.349880218505859</v>
      </c>
      <c r="W50">
        <v>19.261495590209961</v>
      </c>
      <c r="X50">
        <v>18.022607803344727</v>
      </c>
      <c r="Z50">
        <f t="shared" si="0"/>
        <v>16.445932160918233</v>
      </c>
    </row>
    <row r="51" spans="1:26" x14ac:dyDescent="0.25">
      <c r="A51">
        <v>1987</v>
      </c>
      <c r="B51">
        <v>1</v>
      </c>
      <c r="C51">
        <v>70.685966491699219</v>
      </c>
      <c r="D51">
        <v>69.649032592773438</v>
      </c>
      <c r="E51">
        <v>50.204410552978516</v>
      </c>
      <c r="F51">
        <v>44.027736663818359</v>
      </c>
      <c r="G51">
        <v>50.329372406005859</v>
      </c>
      <c r="H51">
        <v>55.624588012695313</v>
      </c>
      <c r="I51">
        <v>33.850669860839844</v>
      </c>
      <c r="J51">
        <v>13.271792411804199</v>
      </c>
      <c r="K51">
        <v>60.341514587402344</v>
      </c>
      <c r="L51">
        <v>32.403755187988281</v>
      </c>
      <c r="M51">
        <v>33.251804351806641</v>
      </c>
      <c r="N51">
        <v>40.002220153808594</v>
      </c>
      <c r="O51">
        <v>81.892654418945313</v>
      </c>
      <c r="P51">
        <v>91.787384033203125</v>
      </c>
      <c r="Q51">
        <v>39.824047088623047</v>
      </c>
      <c r="R51">
        <v>50.120628356933594</v>
      </c>
      <c r="S51">
        <v>40.066844940185547</v>
      </c>
      <c r="T51">
        <v>45.05126953125</v>
      </c>
      <c r="U51">
        <v>59.880107879638672</v>
      </c>
      <c r="V51">
        <v>105.46241760253906</v>
      </c>
      <c r="W51">
        <v>50.346820831298828</v>
      </c>
      <c r="X51">
        <v>46.799850463867188</v>
      </c>
      <c r="Z51">
        <f t="shared" si="0"/>
        <v>42.969959601316184</v>
      </c>
    </row>
    <row r="52" spans="1:26" x14ac:dyDescent="0.25">
      <c r="A52">
        <v>1987</v>
      </c>
      <c r="B52">
        <v>2</v>
      </c>
      <c r="C52">
        <v>34.296432495117188</v>
      </c>
      <c r="D52">
        <v>33.781620025634766</v>
      </c>
      <c r="E52">
        <v>24.358766555786133</v>
      </c>
      <c r="F52">
        <v>21.360881805419922</v>
      </c>
      <c r="G52">
        <v>24.417720794677734</v>
      </c>
      <c r="H52">
        <v>26.989839553833008</v>
      </c>
      <c r="I52">
        <v>16.413970947265625</v>
      </c>
      <c r="J52">
        <v>6.4468173980712891</v>
      </c>
      <c r="K52">
        <v>29.273061752319336</v>
      </c>
      <c r="L52">
        <v>15.71455192565918</v>
      </c>
      <c r="M52">
        <v>16.137729644775391</v>
      </c>
      <c r="N52">
        <v>19.407291412353516</v>
      </c>
      <c r="O52">
        <v>39.733470916748047</v>
      </c>
      <c r="P52">
        <v>44.532012939453125</v>
      </c>
      <c r="Q52">
        <v>19.322643280029297</v>
      </c>
      <c r="R52">
        <v>24.317642211914063</v>
      </c>
      <c r="S52">
        <v>19.435026168823242</v>
      </c>
      <c r="T52">
        <v>21.891778945922852</v>
      </c>
      <c r="U52">
        <v>29.051942825317383</v>
      </c>
      <c r="V52">
        <v>51.169105529785156</v>
      </c>
      <c r="W52">
        <v>24.426881790161133</v>
      </c>
      <c r="X52">
        <v>22.783397674560547</v>
      </c>
      <c r="Z52">
        <f t="shared" si="0"/>
        <v>20.850153153010584</v>
      </c>
    </row>
    <row r="53" spans="1:26" x14ac:dyDescent="0.25">
      <c r="A53">
        <v>1987</v>
      </c>
      <c r="B53">
        <v>3</v>
      </c>
      <c r="C53">
        <v>106.19410705566406</v>
      </c>
      <c r="D53">
        <v>104.73735046386719</v>
      </c>
      <c r="E53">
        <v>75.405960083007813</v>
      </c>
      <c r="F53">
        <v>66.135223388671875</v>
      </c>
      <c r="G53">
        <v>75.580513000488281</v>
      </c>
      <c r="H53">
        <v>83.554298400878906</v>
      </c>
      <c r="I53">
        <v>50.853855133056641</v>
      </c>
      <c r="J53">
        <v>19.947528839111328</v>
      </c>
      <c r="K53">
        <v>90.625953674316406</v>
      </c>
      <c r="L53">
        <v>48.662666320800781</v>
      </c>
      <c r="M53">
        <v>49.970733642578125</v>
      </c>
      <c r="N53">
        <v>60.082378387451172</v>
      </c>
      <c r="O53">
        <v>123.00694274902344</v>
      </c>
      <c r="P53">
        <v>137.87457275390625</v>
      </c>
      <c r="Q53">
        <v>59.821567535400391</v>
      </c>
      <c r="R53">
        <v>75.272163391113281</v>
      </c>
      <c r="S53">
        <v>60.164134979248047</v>
      </c>
      <c r="T53">
        <v>67.751899719238281</v>
      </c>
      <c r="U53">
        <v>89.935218811035156</v>
      </c>
      <c r="V53">
        <v>158.41502380371094</v>
      </c>
      <c r="W53">
        <v>75.619026184082031</v>
      </c>
      <c r="X53">
        <v>70.534126281738281</v>
      </c>
      <c r="Z53">
        <f t="shared" si="0"/>
        <v>64.592665827504476</v>
      </c>
    </row>
    <row r="54" spans="1:26" x14ac:dyDescent="0.25">
      <c r="A54">
        <v>1987</v>
      </c>
      <c r="B54">
        <v>4</v>
      </c>
      <c r="C54">
        <v>3.3893463611602783</v>
      </c>
      <c r="D54">
        <v>3.3385519981384277</v>
      </c>
      <c r="E54">
        <v>2.4074821472167969</v>
      </c>
      <c r="F54">
        <v>2.1114168167114258</v>
      </c>
      <c r="G54">
        <v>2.4133245944976807</v>
      </c>
      <c r="H54">
        <v>2.6674771308898926</v>
      </c>
      <c r="I54">
        <v>1.6257672309875488</v>
      </c>
      <c r="J54">
        <v>0.63676285743713379</v>
      </c>
      <c r="K54">
        <v>2.8935530185699463</v>
      </c>
      <c r="L54">
        <v>1.5537816286087036</v>
      </c>
      <c r="M54">
        <v>1.5953212976455688</v>
      </c>
      <c r="N54">
        <v>1.9182476997375488</v>
      </c>
      <c r="O54">
        <v>3.9276268482208252</v>
      </c>
      <c r="P54">
        <v>4.4021964073181152</v>
      </c>
      <c r="Q54">
        <v>1.9100341796875</v>
      </c>
      <c r="R54">
        <v>2.4031822681427002</v>
      </c>
      <c r="S54">
        <v>1.9214754104614258</v>
      </c>
      <c r="T54">
        <v>2.1634657382965088</v>
      </c>
      <c r="U54">
        <v>2.871589183807373</v>
      </c>
      <c r="V54">
        <v>5.0579791069030762</v>
      </c>
      <c r="W54">
        <v>2.4142410755157471</v>
      </c>
      <c r="X54">
        <v>2.258465051651001</v>
      </c>
      <c r="Z54">
        <f t="shared" si="0"/>
        <v>2.0614525215992709</v>
      </c>
    </row>
    <row r="55" spans="1:26" x14ac:dyDescent="0.25">
      <c r="A55">
        <v>1987</v>
      </c>
      <c r="B55">
        <v>5</v>
      </c>
      <c r="C55">
        <v>1.3369065523147583</v>
      </c>
      <c r="D55">
        <v>1.3170323371887207</v>
      </c>
      <c r="E55">
        <v>0.94941091537475586</v>
      </c>
      <c r="F55">
        <v>0.83268254995346069</v>
      </c>
      <c r="G55">
        <v>0.95163661241531372</v>
      </c>
      <c r="H55">
        <v>1.051823616027832</v>
      </c>
      <c r="I55">
        <v>0.63996416330337524</v>
      </c>
      <c r="J55">
        <v>0.25103077292442322</v>
      </c>
      <c r="K55">
        <v>1.140883207321167</v>
      </c>
      <c r="L55">
        <v>0.61250841617584229</v>
      </c>
      <c r="M55">
        <v>0.62875974178314209</v>
      </c>
      <c r="N55">
        <v>0.756397545337677</v>
      </c>
      <c r="O55">
        <v>1.5486851930618286</v>
      </c>
      <c r="P55">
        <v>1.7357093095779419</v>
      </c>
      <c r="Q55">
        <v>0.75306034088134766</v>
      </c>
      <c r="R55">
        <v>0.94785153865814209</v>
      </c>
      <c r="S55">
        <v>0.7575872540473938</v>
      </c>
      <c r="T55">
        <v>0.8541063666343689</v>
      </c>
      <c r="U55">
        <v>1.1322802305221558</v>
      </c>
      <c r="V55">
        <v>1.9942808151245117</v>
      </c>
      <c r="W55">
        <v>0.95193326473236084</v>
      </c>
      <c r="X55">
        <v>0.88619625568389893</v>
      </c>
      <c r="Z55">
        <f t="shared" si="0"/>
        <v>0.81289120622576516</v>
      </c>
    </row>
    <row r="56" spans="1:26" x14ac:dyDescent="0.25">
      <c r="A56">
        <v>1987</v>
      </c>
      <c r="B56">
        <v>6</v>
      </c>
      <c r="C56">
        <v>3.9367952346801758</v>
      </c>
      <c r="D56">
        <v>3.8801891803741455</v>
      </c>
      <c r="E56">
        <v>2.7964377403259277</v>
      </c>
      <c r="F56">
        <v>2.4526333808898926</v>
      </c>
      <c r="G56">
        <v>2.8029589653015137</v>
      </c>
      <c r="H56">
        <v>3.0984354019165039</v>
      </c>
      <c r="I56">
        <v>1.8859647512435913</v>
      </c>
      <c r="J56">
        <v>0.73995047807693481</v>
      </c>
      <c r="K56">
        <v>3.3604466915130615</v>
      </c>
      <c r="L56">
        <v>1.8050376176834106</v>
      </c>
      <c r="M56">
        <v>1.8528885841369629</v>
      </c>
      <c r="N56">
        <v>2.2280783653259277</v>
      </c>
      <c r="O56">
        <v>4.5619182586669922</v>
      </c>
      <c r="P56">
        <v>5.1129179000854492</v>
      </c>
      <c r="Q56">
        <v>2.218242883682251</v>
      </c>
      <c r="R56">
        <v>2.7915968894958496</v>
      </c>
      <c r="S56">
        <v>2.2316110134124756</v>
      </c>
      <c r="T56">
        <v>2.5157251358032227</v>
      </c>
      <c r="U56">
        <v>3.3351502418518066</v>
      </c>
      <c r="V56">
        <v>5.8746523857116699</v>
      </c>
      <c r="W56">
        <v>2.8042027950286865</v>
      </c>
      <c r="X56">
        <v>2.6048846244812012</v>
      </c>
      <c r="Z56">
        <f t="shared" si="0"/>
        <v>2.3949996710057189</v>
      </c>
    </row>
    <row r="57" spans="1:26" x14ac:dyDescent="0.25">
      <c r="A57">
        <v>1987</v>
      </c>
      <c r="B57">
        <v>7</v>
      </c>
      <c r="C57">
        <v>7.6275421306490898E-3</v>
      </c>
      <c r="D57">
        <v>7.5172190554440022E-3</v>
      </c>
      <c r="E57">
        <v>5.4181818850338459E-3</v>
      </c>
      <c r="F57">
        <v>4.7520254738628864E-3</v>
      </c>
      <c r="G57">
        <v>5.4311500862240791E-3</v>
      </c>
      <c r="H57">
        <v>6.003605667501688E-3</v>
      </c>
      <c r="I57">
        <v>3.6511854268610477E-3</v>
      </c>
      <c r="J57">
        <v>1.4325829688459635E-3</v>
      </c>
      <c r="K57">
        <v>6.5126144327223301E-3</v>
      </c>
      <c r="L57">
        <v>3.4970776177942753E-3</v>
      </c>
      <c r="M57">
        <v>3.5897328052669764E-3</v>
      </c>
      <c r="N57">
        <v>4.3172133155167103E-3</v>
      </c>
      <c r="O57">
        <v>8.8387811556458473E-3</v>
      </c>
      <c r="P57">
        <v>9.9075492471456528E-3</v>
      </c>
      <c r="Q57">
        <v>4.2981053702533245E-3</v>
      </c>
      <c r="R57">
        <v>5.4084397852420807E-3</v>
      </c>
      <c r="S57">
        <v>4.3242359533905983E-3</v>
      </c>
      <c r="T57">
        <v>4.869440570473671E-3</v>
      </c>
      <c r="U57">
        <v>6.4625977538526058E-3</v>
      </c>
      <c r="V57">
        <v>1.1382585391402245E-2</v>
      </c>
      <c r="W57">
        <v>5.4331496357917786E-3</v>
      </c>
      <c r="X57">
        <v>5.0507849082350731E-3</v>
      </c>
      <c r="Z57">
        <f t="shared" si="0"/>
        <v>4.6385084979545374E-3</v>
      </c>
    </row>
    <row r="58" spans="1:26" x14ac:dyDescent="0.25">
      <c r="A58">
        <v>1987</v>
      </c>
      <c r="B58">
        <v>8</v>
      </c>
      <c r="C58">
        <v>0.71297693252563477</v>
      </c>
      <c r="D58">
        <v>0.70320099592208862</v>
      </c>
      <c r="E58">
        <v>0.50650912523269653</v>
      </c>
      <c r="F58">
        <v>0.44426509737968445</v>
      </c>
      <c r="G58">
        <v>0.50776505470275879</v>
      </c>
      <c r="H58">
        <v>0.56113439798355103</v>
      </c>
      <c r="I58">
        <v>0.34171468019485474</v>
      </c>
      <c r="J58">
        <v>0.13400024175643921</v>
      </c>
      <c r="K58">
        <v>0.60885041952133179</v>
      </c>
      <c r="L58">
        <v>0.32689449191093445</v>
      </c>
      <c r="M58">
        <v>0.33561238646507263</v>
      </c>
      <c r="N58">
        <v>0.40357708930969238</v>
      </c>
      <c r="O58">
        <v>0.82626116275787354</v>
      </c>
      <c r="P58">
        <v>0.92622077465057373</v>
      </c>
      <c r="Q58">
        <v>0.40179663896560669</v>
      </c>
      <c r="R58">
        <v>0.50574368238449097</v>
      </c>
      <c r="S58">
        <v>0.40427008271217346</v>
      </c>
      <c r="T58">
        <v>0.45492550730705261</v>
      </c>
      <c r="U58">
        <v>0.60416442155838013</v>
      </c>
      <c r="V58">
        <v>1.0640397071838379</v>
      </c>
      <c r="W58">
        <v>0.50789964199066162</v>
      </c>
      <c r="X58">
        <v>0.47119542956352234</v>
      </c>
      <c r="Z58">
        <f t="shared" si="0"/>
        <v>0.43379419575986811</v>
      </c>
    </row>
    <row r="59" spans="1:26" x14ac:dyDescent="0.25">
      <c r="A59">
        <v>1987</v>
      </c>
      <c r="B59">
        <v>9</v>
      </c>
      <c r="C59">
        <v>0.80249291658401489</v>
      </c>
      <c r="D59">
        <v>0.79140037298202515</v>
      </c>
      <c r="E59">
        <v>0.57005733251571655</v>
      </c>
      <c r="F59">
        <v>0.49995908141136169</v>
      </c>
      <c r="G59">
        <v>0.57146954536437988</v>
      </c>
      <c r="H59">
        <v>0.6315925121307373</v>
      </c>
      <c r="I59">
        <v>0.38472574949264526</v>
      </c>
      <c r="J59">
        <v>0.15083427727222443</v>
      </c>
      <c r="K59">
        <v>0.68513917922973633</v>
      </c>
      <c r="L59">
        <v>0.36785715818405151</v>
      </c>
      <c r="M59">
        <v>0.37766650319099426</v>
      </c>
      <c r="N59">
        <v>0.45415058732032776</v>
      </c>
      <c r="O59">
        <v>0.92990154027938843</v>
      </c>
      <c r="P59">
        <v>1.0422224998474121</v>
      </c>
      <c r="Q59">
        <v>0.45220473408699036</v>
      </c>
      <c r="R59">
        <v>0.56913703680038452</v>
      </c>
      <c r="S59">
        <v>0.45494294166564941</v>
      </c>
      <c r="T59">
        <v>0.51222324371337891</v>
      </c>
      <c r="U59">
        <v>0.67985111474990845</v>
      </c>
      <c r="V59">
        <v>1.1974531412124634</v>
      </c>
      <c r="W59">
        <v>0.57162255048751831</v>
      </c>
      <c r="X59">
        <v>0.53047627210617065</v>
      </c>
      <c r="Z59">
        <f t="shared" si="0"/>
        <v>0.48827364345608176</v>
      </c>
    </row>
    <row r="60" spans="1:26" x14ac:dyDescent="0.25">
      <c r="A60">
        <v>1987</v>
      </c>
      <c r="B60">
        <v>10</v>
      </c>
      <c r="C60">
        <v>37.016426086425781</v>
      </c>
      <c r="D60">
        <v>36.497718811035156</v>
      </c>
      <c r="E60">
        <v>26.302541732788086</v>
      </c>
      <c r="F60">
        <v>23.06843376159668</v>
      </c>
      <c r="G60">
        <v>26.365507125854492</v>
      </c>
      <c r="H60">
        <v>29.143953323364258</v>
      </c>
      <c r="I60">
        <v>17.723705291748047</v>
      </c>
      <c r="J60">
        <v>6.9541416168212891</v>
      </c>
      <c r="K60">
        <v>31.612653732299805</v>
      </c>
      <c r="L60">
        <v>16.976522445678711</v>
      </c>
      <c r="M60">
        <v>17.417465209960938</v>
      </c>
      <c r="N60">
        <v>20.957286834716797</v>
      </c>
      <c r="O60">
        <v>42.90704345703125</v>
      </c>
      <c r="P60">
        <v>48.098960876464844</v>
      </c>
      <c r="Q60">
        <v>20.865936279296875</v>
      </c>
      <c r="R60">
        <v>26.259853363037109</v>
      </c>
      <c r="S60">
        <v>20.988679885864258</v>
      </c>
      <c r="T60">
        <v>23.650407791137695</v>
      </c>
      <c r="U60">
        <v>31.371973037719727</v>
      </c>
      <c r="V60">
        <v>55.256008148193359</v>
      </c>
      <c r="W60">
        <v>26.375850677490234</v>
      </c>
      <c r="X60">
        <v>24.560239791870117</v>
      </c>
      <c r="Z60">
        <f t="shared" si="0"/>
        <v>22.519934672680272</v>
      </c>
    </row>
    <row r="61" spans="1:26" x14ac:dyDescent="0.25">
      <c r="A61">
        <v>1987</v>
      </c>
      <c r="B61">
        <v>11</v>
      </c>
      <c r="C61">
        <v>21.098737716674805</v>
      </c>
      <c r="D61">
        <v>20.797338485717773</v>
      </c>
      <c r="E61">
        <v>14.991479873657227</v>
      </c>
      <c r="F61">
        <v>13.148822784423828</v>
      </c>
      <c r="G61">
        <v>15.028260231018066</v>
      </c>
      <c r="H61">
        <v>16.608997344970703</v>
      </c>
      <c r="I61">
        <v>10.123444557189941</v>
      </c>
      <c r="J61">
        <v>3.9650042057037354</v>
      </c>
      <c r="K61">
        <v>18.017793655395508</v>
      </c>
      <c r="L61">
        <v>9.6723804473876953</v>
      </c>
      <c r="M61">
        <v>9.9264192581176758</v>
      </c>
      <c r="N61">
        <v>11.945018768310547</v>
      </c>
      <c r="O61">
        <v>24.454212188720703</v>
      </c>
      <c r="P61">
        <v>27.410070419311523</v>
      </c>
      <c r="Q61">
        <v>11.892072677612305</v>
      </c>
      <c r="R61">
        <v>14.968512535095215</v>
      </c>
      <c r="S61">
        <v>11.961260795593262</v>
      </c>
      <c r="T61">
        <v>13.464844703674316</v>
      </c>
      <c r="U61">
        <v>17.880224227905273</v>
      </c>
      <c r="V61">
        <v>31.492862701416016</v>
      </c>
      <c r="W61">
        <v>15.032520294189453</v>
      </c>
      <c r="X61">
        <v>14.045880317687988</v>
      </c>
      <c r="Z61">
        <f t="shared" si="0"/>
        <v>12.836559555176043</v>
      </c>
    </row>
    <row r="62" spans="1:26" x14ac:dyDescent="0.25">
      <c r="A62">
        <v>1987</v>
      </c>
      <c r="B62">
        <v>12</v>
      </c>
      <c r="C62">
        <v>96.3753662109375</v>
      </c>
      <c r="D62">
        <v>95.044609069824219</v>
      </c>
      <c r="E62">
        <v>68.465408325195313</v>
      </c>
      <c r="F62">
        <v>60.045902252197266</v>
      </c>
      <c r="G62">
        <v>68.639564514160156</v>
      </c>
      <c r="H62">
        <v>75.859779357910156</v>
      </c>
      <c r="I62">
        <v>46.202865600585938</v>
      </c>
      <c r="J62">
        <v>18.108280181884766</v>
      </c>
      <c r="K62">
        <v>82.294219970703125</v>
      </c>
      <c r="L62">
        <v>44.194652557373047</v>
      </c>
      <c r="M62">
        <v>45.343421936035156</v>
      </c>
      <c r="N62">
        <v>54.550212860107422</v>
      </c>
      <c r="O62">
        <v>111.68517303466797</v>
      </c>
      <c r="P62">
        <v>125.16749572753906</v>
      </c>
      <c r="Q62">
        <v>54.313888549804688</v>
      </c>
      <c r="R62">
        <v>68.357711791992188</v>
      </c>
      <c r="S62">
        <v>54.638236999511719</v>
      </c>
      <c r="T62">
        <v>61.470172882080078</v>
      </c>
      <c r="U62">
        <v>81.669143676757813</v>
      </c>
      <c r="V62">
        <v>143.82839965820313</v>
      </c>
      <c r="W62">
        <v>68.658462524414063</v>
      </c>
      <c r="X62">
        <v>63.908695220947266</v>
      </c>
      <c r="Z62">
        <f t="shared" si="0"/>
        <v>58.631387903774105</v>
      </c>
    </row>
    <row r="63" spans="1:26" x14ac:dyDescent="0.25">
      <c r="A63">
        <v>1988</v>
      </c>
      <c r="B63">
        <v>1</v>
      </c>
      <c r="C63">
        <v>43.598350524902344</v>
      </c>
      <c r="D63">
        <v>42.961738586425781</v>
      </c>
      <c r="E63">
        <v>30.969099044799805</v>
      </c>
      <c r="F63">
        <v>27.156057357788086</v>
      </c>
      <c r="G63">
        <v>31.040725708007813</v>
      </c>
      <c r="H63">
        <v>34.309494018554688</v>
      </c>
      <c r="I63">
        <v>20.887825012207031</v>
      </c>
      <c r="J63">
        <v>8.190333366394043</v>
      </c>
      <c r="K63">
        <v>37.221267700195313</v>
      </c>
      <c r="L63">
        <v>19.98405647277832</v>
      </c>
      <c r="M63">
        <v>20.505815505981445</v>
      </c>
      <c r="N63">
        <v>24.673360824584961</v>
      </c>
      <c r="O63">
        <v>50.515171051025391</v>
      </c>
      <c r="P63">
        <v>56.622768402099609</v>
      </c>
      <c r="Q63">
        <v>24.56486701965332</v>
      </c>
      <c r="R63">
        <v>30.912775039672852</v>
      </c>
      <c r="S63">
        <v>24.714456558227539</v>
      </c>
      <c r="T63">
        <v>27.820180892944336</v>
      </c>
      <c r="U63">
        <v>36.936107635498047</v>
      </c>
      <c r="V63">
        <v>65.054733276367188</v>
      </c>
      <c r="W63">
        <v>31.055027008056641</v>
      </c>
      <c r="X63">
        <v>28.876241683959961</v>
      </c>
      <c r="Z63">
        <f t="shared" si="0"/>
        <v>26.512268354380421</v>
      </c>
    </row>
    <row r="64" spans="1:26" x14ac:dyDescent="0.25">
      <c r="A64">
        <v>1988</v>
      </c>
      <c r="B64">
        <v>2</v>
      </c>
      <c r="C64">
        <v>125.71412658691406</v>
      </c>
      <c r="D64">
        <v>123.87711334228516</v>
      </c>
      <c r="E64">
        <v>89.318382263183594</v>
      </c>
      <c r="F64">
        <v>78.331169128417969</v>
      </c>
      <c r="G64">
        <v>89.535858154296875</v>
      </c>
      <c r="H64">
        <v>98.958976745605469</v>
      </c>
      <c r="I64">
        <v>60.257061004638672</v>
      </c>
      <c r="J64">
        <v>23.635402679443359</v>
      </c>
      <c r="K64">
        <v>107.37017822265625</v>
      </c>
      <c r="L64">
        <v>57.639320373535156</v>
      </c>
      <c r="M64">
        <v>59.144515991210938</v>
      </c>
      <c r="N64">
        <v>71.165237426757813</v>
      </c>
      <c r="O64">
        <v>145.69169616699219</v>
      </c>
      <c r="P64">
        <v>163.30496215820313</v>
      </c>
      <c r="Q64">
        <v>70.852851867675781</v>
      </c>
      <c r="R64">
        <v>89.172019958496094</v>
      </c>
      <c r="S64">
        <v>71.263275146484375</v>
      </c>
      <c r="T64">
        <v>80.371749877929688</v>
      </c>
      <c r="U64">
        <v>106.53070831298828</v>
      </c>
      <c r="V64">
        <v>187.6221923828125</v>
      </c>
      <c r="W64">
        <v>89.564544677734375</v>
      </c>
      <c r="X64">
        <v>83.182632446289063</v>
      </c>
      <c r="Z64">
        <f t="shared" si="0"/>
        <v>76.48643223334166</v>
      </c>
    </row>
    <row r="65" spans="1:26" x14ac:dyDescent="0.25">
      <c r="A65">
        <v>1988</v>
      </c>
      <c r="B65">
        <v>3</v>
      </c>
      <c r="C65">
        <v>91.2193603515625</v>
      </c>
      <c r="D65">
        <v>89.978408813476563</v>
      </c>
      <c r="E65">
        <v>64.805084228515625</v>
      </c>
      <c r="F65">
        <v>56.834205627441406</v>
      </c>
      <c r="G65">
        <v>64.956100463867188</v>
      </c>
      <c r="H65">
        <v>71.800849914550781</v>
      </c>
      <c r="I65">
        <v>43.718597412109375</v>
      </c>
      <c r="J65">
        <v>17.145109176635742</v>
      </c>
      <c r="K65">
        <v>77.905189514160156</v>
      </c>
      <c r="L65">
        <v>41.827201843261719</v>
      </c>
      <c r="M65">
        <v>42.943130493164063</v>
      </c>
      <c r="N65">
        <v>51.636222839355469</v>
      </c>
      <c r="O65">
        <v>105.70931243896484</v>
      </c>
      <c r="P65">
        <v>118.49130249023438</v>
      </c>
      <c r="Q65">
        <v>51.406818389892578</v>
      </c>
      <c r="R65">
        <v>64.68853759765625</v>
      </c>
      <c r="S65">
        <v>51.70135498046875</v>
      </c>
      <c r="T65">
        <v>58.211563110351563</v>
      </c>
      <c r="U65">
        <v>77.299430847167969</v>
      </c>
      <c r="V65">
        <v>136.13475036621094</v>
      </c>
      <c r="W65">
        <v>64.987106323242188</v>
      </c>
      <c r="X65">
        <v>60.255168914794922</v>
      </c>
      <c r="Z65">
        <f t="shared" si="0"/>
        <v>55.504383125252744</v>
      </c>
    </row>
    <row r="66" spans="1:26" x14ac:dyDescent="0.25">
      <c r="A66">
        <v>1988</v>
      </c>
      <c r="B66">
        <v>4</v>
      </c>
      <c r="C66">
        <v>27.393228530883789</v>
      </c>
      <c r="D66">
        <v>26.982812881469727</v>
      </c>
      <c r="E66">
        <v>19.461898803710938</v>
      </c>
      <c r="F66">
        <v>17.068027496337891</v>
      </c>
      <c r="G66">
        <v>19.508853912353516</v>
      </c>
      <c r="H66">
        <v>21.561784744262695</v>
      </c>
      <c r="I66">
        <v>13.120862007141113</v>
      </c>
      <c r="J66">
        <v>5.1501970291137695</v>
      </c>
      <c r="K66">
        <v>23.387632369995117</v>
      </c>
      <c r="L66">
        <v>12.558730125427246</v>
      </c>
      <c r="M66">
        <v>12.895008087158203</v>
      </c>
      <c r="N66">
        <v>15.506080627441406</v>
      </c>
      <c r="O66">
        <v>31.746583938598633</v>
      </c>
      <c r="P66">
        <v>35.583549499511719</v>
      </c>
      <c r="Q66">
        <v>15.43793773651123</v>
      </c>
      <c r="R66">
        <v>19.430881500244141</v>
      </c>
      <c r="S66">
        <v>15.530632019042969</v>
      </c>
      <c r="T66">
        <v>17.49046516418457</v>
      </c>
      <c r="U66">
        <v>23.209966659545898</v>
      </c>
      <c r="V66">
        <v>40.882064819335938</v>
      </c>
      <c r="W66">
        <v>19.514530181884766</v>
      </c>
      <c r="X66">
        <v>18.252031326293945</v>
      </c>
      <c r="Z66">
        <f t="shared" si="0"/>
        <v>16.658372158190886</v>
      </c>
    </row>
    <row r="67" spans="1:26" x14ac:dyDescent="0.25">
      <c r="A67">
        <v>1988</v>
      </c>
      <c r="B67">
        <v>5</v>
      </c>
      <c r="C67">
        <v>3.7437789440155029</v>
      </c>
      <c r="D67">
        <v>3.6865990161895752</v>
      </c>
      <c r="E67">
        <v>2.6597285270690918</v>
      </c>
      <c r="F67">
        <v>2.3326854705810547</v>
      </c>
      <c r="G67">
        <v>2.6659629344940186</v>
      </c>
      <c r="H67">
        <v>2.9465546607971191</v>
      </c>
      <c r="I67">
        <v>1.7947089672088623</v>
      </c>
      <c r="J67">
        <v>0.70327496528625488</v>
      </c>
      <c r="K67">
        <v>3.1976096630096436</v>
      </c>
      <c r="L67">
        <v>1.7165508270263672</v>
      </c>
      <c r="M67">
        <v>1.7611129283905029</v>
      </c>
      <c r="N67">
        <v>2.1191372871398926</v>
      </c>
      <c r="O67">
        <v>4.3386363983154297</v>
      </c>
      <c r="P67">
        <v>4.8631329536437988</v>
      </c>
      <c r="Q67">
        <v>2.1098153591156006</v>
      </c>
      <c r="R67">
        <v>2.655367374420166</v>
      </c>
      <c r="S67">
        <v>2.1224031448364258</v>
      </c>
      <c r="T67">
        <v>2.3895645141601563</v>
      </c>
      <c r="U67">
        <v>3.1729099750518799</v>
      </c>
      <c r="V67">
        <v>5.587242603302002</v>
      </c>
      <c r="W67">
        <v>2.6670057773590088</v>
      </c>
      <c r="X67">
        <v>2.4650206565856934</v>
      </c>
      <c r="Z67">
        <f t="shared" si="0"/>
        <v>2.2764459875993337</v>
      </c>
    </row>
    <row r="68" spans="1:26" x14ac:dyDescent="0.25">
      <c r="A68">
        <v>1988</v>
      </c>
      <c r="B68">
        <v>6</v>
      </c>
      <c r="C68">
        <v>2.4405474662780762</v>
      </c>
      <c r="D68">
        <v>2.4038910865783691</v>
      </c>
      <c r="E68">
        <v>1.7335939407348633</v>
      </c>
      <c r="F68">
        <v>1.5205163955688477</v>
      </c>
      <c r="G68">
        <v>1.7378180027008057</v>
      </c>
      <c r="H68">
        <v>1.9206629991531372</v>
      </c>
      <c r="I68">
        <v>1.1683359146118164</v>
      </c>
      <c r="J68">
        <v>0.45874863862991333</v>
      </c>
      <c r="K68">
        <v>2.0838899612426758</v>
      </c>
      <c r="L68">
        <v>1.1187303066253662</v>
      </c>
      <c r="M68">
        <v>1.1485196352005005</v>
      </c>
      <c r="N68">
        <v>1.3812962770462036</v>
      </c>
      <c r="O68">
        <v>2.8279962539672852</v>
      </c>
      <c r="P68">
        <v>3.1698043346405029</v>
      </c>
      <c r="Q68">
        <v>1.3752548694610596</v>
      </c>
      <c r="R68">
        <v>1.7307225465774536</v>
      </c>
      <c r="S68">
        <v>1.3836513757705688</v>
      </c>
      <c r="T68">
        <v>1.5577657222747803</v>
      </c>
      <c r="U68">
        <v>2.0677499771118164</v>
      </c>
      <c r="V68">
        <v>3.6417858600616455</v>
      </c>
      <c r="W68">
        <v>1.7383283376693726</v>
      </c>
      <c r="X68">
        <v>1.6165879964828491</v>
      </c>
      <c r="Z68">
        <f t="shared" ref="Z68:Z131" si="1">(D68*D$1+F68*F$1+G68*G$1+I68*I$1+J68*J$1+L68*L$1+M68*M$1+N68*N$1+Q68*Q$1+R68*R$1+S68*S$1+T68*T$1+U68*U$1)/SUM(D$1,F$1:G$1,I$1:J$1,L$1:N$1,Q$1:U$1)</f>
        <v>1.4838252075410014</v>
      </c>
    </row>
    <row r="69" spans="1:26" x14ac:dyDescent="0.25">
      <c r="A69">
        <v>1988</v>
      </c>
      <c r="B69">
        <v>7</v>
      </c>
      <c r="C69">
        <v>2.6721236705780029</v>
      </c>
      <c r="D69">
        <v>2.6323854923248291</v>
      </c>
      <c r="E69">
        <v>1.8974844217300415</v>
      </c>
      <c r="F69">
        <v>1.6641014814376831</v>
      </c>
      <c r="G69">
        <v>1.9021075963973999</v>
      </c>
      <c r="H69">
        <v>2.1025681495666504</v>
      </c>
      <c r="I69">
        <v>1.2789610624313354</v>
      </c>
      <c r="J69">
        <v>0.50181174278259277</v>
      </c>
      <c r="K69">
        <v>2.2803688049316406</v>
      </c>
      <c r="L69">
        <v>1.2242922782897949</v>
      </c>
      <c r="M69">
        <v>1.2569800615310669</v>
      </c>
      <c r="N69">
        <v>1.5119277238845825</v>
      </c>
      <c r="O69">
        <v>3.0952873229980469</v>
      </c>
      <c r="P69">
        <v>3.4694898128509521</v>
      </c>
      <c r="Q69">
        <v>1.5052545070648193</v>
      </c>
      <c r="R69">
        <v>1.8945574760437012</v>
      </c>
      <c r="S69">
        <v>1.5140546560287476</v>
      </c>
      <c r="T69">
        <v>1.7071907520294189</v>
      </c>
      <c r="U69">
        <v>2.2631251811981201</v>
      </c>
      <c r="V69">
        <v>3.986156702041626</v>
      </c>
      <c r="W69">
        <v>1.9027526378631592</v>
      </c>
      <c r="X69">
        <v>1.7713432312011719</v>
      </c>
      <c r="Z69">
        <f t="shared" si="1"/>
        <v>1.6247553723503791</v>
      </c>
    </row>
    <row r="70" spans="1:26" x14ac:dyDescent="0.25">
      <c r="A70">
        <v>1988</v>
      </c>
      <c r="B70">
        <v>8</v>
      </c>
      <c r="C70">
        <v>4.3522664345800877E-3</v>
      </c>
      <c r="D70">
        <v>4.2876177467405796E-3</v>
      </c>
      <c r="E70">
        <v>3.091785591095686E-3</v>
      </c>
      <c r="F70">
        <v>2.7117140125483274E-3</v>
      </c>
      <c r="G70">
        <v>3.0992564279586077E-3</v>
      </c>
      <c r="H70">
        <v>3.425556467846036E-3</v>
      </c>
      <c r="I70">
        <v>2.0832587033510208E-3</v>
      </c>
      <c r="J70">
        <v>8.1796664744615555E-4</v>
      </c>
      <c r="K70">
        <v>3.7168462295085192E-3</v>
      </c>
      <c r="L70">
        <v>1.9957646727561951E-3</v>
      </c>
      <c r="M70">
        <v>2.0487578585743904E-3</v>
      </c>
      <c r="N70">
        <v>2.4633968714624643E-3</v>
      </c>
      <c r="O70">
        <v>5.043497309088707E-3</v>
      </c>
      <c r="P70">
        <v>5.6532076559960842E-3</v>
      </c>
      <c r="Q70">
        <v>2.4526480119675398E-3</v>
      </c>
      <c r="R70">
        <v>3.086926182731986E-3</v>
      </c>
      <c r="S70">
        <v>2.4675943423062563E-3</v>
      </c>
      <c r="T70">
        <v>2.7828768361359835E-3</v>
      </c>
      <c r="U70">
        <v>3.6879472900182009E-3</v>
      </c>
      <c r="V70">
        <v>6.4948713406920433E-3</v>
      </c>
      <c r="W70">
        <v>3.1002599280327559E-3</v>
      </c>
      <c r="X70">
        <v>2.8717559762299061E-3</v>
      </c>
      <c r="Z70">
        <f t="shared" si="1"/>
        <v>2.6471942857970859E-3</v>
      </c>
    </row>
    <row r="71" spans="1:26" x14ac:dyDescent="0.25">
      <c r="A71">
        <v>1988</v>
      </c>
      <c r="B71">
        <v>9</v>
      </c>
      <c r="C71">
        <v>0.6343044638633728</v>
      </c>
      <c r="D71">
        <v>0.62489485740661621</v>
      </c>
      <c r="E71">
        <v>0.45045262575149536</v>
      </c>
      <c r="F71">
        <v>0.3950570821762085</v>
      </c>
      <c r="G71">
        <v>0.45151996612548828</v>
      </c>
      <c r="H71">
        <v>0.4991174042224884</v>
      </c>
      <c r="I71">
        <v>0.30364441871643066</v>
      </c>
      <c r="J71">
        <v>0.11909245699644089</v>
      </c>
      <c r="K71">
        <v>0.54137438535690308</v>
      </c>
      <c r="L71">
        <v>0.29079514741897583</v>
      </c>
      <c r="M71">
        <v>0.2983534038066864</v>
      </c>
      <c r="N71">
        <v>0.35891193151473999</v>
      </c>
      <c r="O71">
        <v>0.73478466272354126</v>
      </c>
      <c r="P71">
        <v>0.82359099388122559</v>
      </c>
      <c r="Q71">
        <v>0.3573378324508667</v>
      </c>
      <c r="R71">
        <v>0.4496954083442688</v>
      </c>
      <c r="S71">
        <v>0.35948923230171204</v>
      </c>
      <c r="T71">
        <v>0.4051547646522522</v>
      </c>
      <c r="U71">
        <v>0.53728604316711426</v>
      </c>
      <c r="V71">
        <v>0.94625413417816162</v>
      </c>
      <c r="W71">
        <v>0.45167449116706848</v>
      </c>
      <c r="X71">
        <v>0.41939350962638855</v>
      </c>
      <c r="Z71">
        <f t="shared" si="1"/>
        <v>0.38568845360367271</v>
      </c>
    </row>
    <row r="72" spans="1:26" x14ac:dyDescent="0.25">
      <c r="A72">
        <v>1988</v>
      </c>
      <c r="B72">
        <v>10</v>
      </c>
      <c r="C72">
        <v>20.911203384399414</v>
      </c>
      <c r="D72">
        <v>20.624885559082031</v>
      </c>
      <c r="E72">
        <v>14.857796669006348</v>
      </c>
      <c r="F72">
        <v>13.029553413391113</v>
      </c>
      <c r="G72">
        <v>14.894026756286621</v>
      </c>
      <c r="H72">
        <v>16.461685180664063</v>
      </c>
      <c r="I72">
        <v>10.01934814453125</v>
      </c>
      <c r="J72">
        <v>3.9298651218414307</v>
      </c>
      <c r="K72">
        <v>17.859302520751953</v>
      </c>
      <c r="L72">
        <v>9.5886344909667969</v>
      </c>
      <c r="M72">
        <v>9.8390026092529297</v>
      </c>
      <c r="N72">
        <v>11.836668014526367</v>
      </c>
      <c r="O72">
        <v>24.236614227294922</v>
      </c>
      <c r="P72">
        <v>27.165800094604492</v>
      </c>
      <c r="Q72">
        <v>11.786013603210449</v>
      </c>
      <c r="R72">
        <v>14.83126163482666</v>
      </c>
      <c r="S72">
        <v>11.857865333557129</v>
      </c>
      <c r="T72">
        <v>13.377538681030273</v>
      </c>
      <c r="U72">
        <v>17.721269607543945</v>
      </c>
      <c r="V72">
        <v>31.211349487304688</v>
      </c>
      <c r="W72">
        <v>14.900104522705078</v>
      </c>
      <c r="X72">
        <v>13.819472312927246</v>
      </c>
      <c r="Z72">
        <f t="shared" si="1"/>
        <v>12.72808574910159</v>
      </c>
    </row>
    <row r="73" spans="1:26" x14ac:dyDescent="0.25">
      <c r="A73">
        <v>1988</v>
      </c>
      <c r="B73">
        <v>11</v>
      </c>
      <c r="C73">
        <v>8.9413690567016602</v>
      </c>
      <c r="D73">
        <v>8.8068342208862305</v>
      </c>
      <c r="E73">
        <v>6.349769115447998</v>
      </c>
      <c r="F73">
        <v>5.5692968368530273</v>
      </c>
      <c r="G73">
        <v>6.3646044731140137</v>
      </c>
      <c r="H73">
        <v>7.0353884696960449</v>
      </c>
      <c r="I73">
        <v>4.2772741317749023</v>
      </c>
      <c r="J73">
        <v>1.679036021232605</v>
      </c>
      <c r="K73">
        <v>7.6320595741271973</v>
      </c>
      <c r="L73">
        <v>4.0967006683349609</v>
      </c>
      <c r="M73">
        <v>4.2054133415222168</v>
      </c>
      <c r="N73">
        <v>5.0593752861022949</v>
      </c>
      <c r="O73">
        <v>10.35875129699707</v>
      </c>
      <c r="P73">
        <v>11.610676765441895</v>
      </c>
      <c r="Q73">
        <v>5.0372781753540039</v>
      </c>
      <c r="R73">
        <v>6.3390154838562012</v>
      </c>
      <c r="S73">
        <v>5.0682392120361328</v>
      </c>
      <c r="T73">
        <v>5.7136168479919434</v>
      </c>
      <c r="U73">
        <v>7.5745134353637695</v>
      </c>
      <c r="V73">
        <v>13.33954906463623</v>
      </c>
      <c r="W73">
        <v>6.3677334785461426</v>
      </c>
      <c r="X73">
        <v>5.8978567123413086</v>
      </c>
      <c r="Z73">
        <f t="shared" si="1"/>
        <v>5.4359672189941319</v>
      </c>
    </row>
    <row r="74" spans="1:26" x14ac:dyDescent="0.25">
      <c r="A74">
        <v>1988</v>
      </c>
      <c r="B74">
        <v>12</v>
      </c>
      <c r="C74">
        <v>113.162841796875</v>
      </c>
      <c r="D74">
        <v>111.48414611816406</v>
      </c>
      <c r="E74">
        <v>80.373970031738281</v>
      </c>
      <c r="F74">
        <v>70.488334655761719</v>
      </c>
      <c r="G74">
        <v>80.565322875976563</v>
      </c>
      <c r="H74">
        <v>89.057945251464844</v>
      </c>
      <c r="I74">
        <v>54.125877380371094</v>
      </c>
      <c r="J74">
        <v>21.260046005249023</v>
      </c>
      <c r="K74">
        <v>96.601470947265625</v>
      </c>
      <c r="L74">
        <v>51.875644683837891</v>
      </c>
      <c r="M74">
        <v>53.263507843017578</v>
      </c>
      <c r="N74">
        <v>64.043006896972656</v>
      </c>
      <c r="O74">
        <v>131.11711120605469</v>
      </c>
      <c r="P74">
        <v>146.95913696289063</v>
      </c>
      <c r="Q74">
        <v>63.760478973388672</v>
      </c>
      <c r="R74">
        <v>80.239982604980469</v>
      </c>
      <c r="S74">
        <v>64.136329650878906</v>
      </c>
      <c r="T74">
        <v>72.164787292480469</v>
      </c>
      <c r="U74">
        <v>95.864204406738281</v>
      </c>
      <c r="V74">
        <v>168.8402099609375</v>
      </c>
      <c r="W74">
        <v>80.602577209472656</v>
      </c>
      <c r="X74">
        <v>74.879356384277344</v>
      </c>
      <c r="Z74">
        <f t="shared" si="1"/>
        <v>68.783239441593238</v>
      </c>
    </row>
    <row r="75" spans="1:26" x14ac:dyDescent="0.25">
      <c r="A75">
        <v>1989</v>
      </c>
      <c r="B75">
        <v>1</v>
      </c>
      <c r="C75">
        <v>41.199428558349609</v>
      </c>
      <c r="D75">
        <v>40.623294830322266</v>
      </c>
      <c r="E75">
        <v>29.273885726928711</v>
      </c>
      <c r="F75">
        <v>25.671993255615234</v>
      </c>
      <c r="G75">
        <v>29.343662261962891</v>
      </c>
      <c r="H75">
        <v>32.437431335449219</v>
      </c>
      <c r="I75">
        <v>19.746004104614258</v>
      </c>
      <c r="J75">
        <v>7.7439484596252441</v>
      </c>
      <c r="K75">
        <v>35.195098876953125</v>
      </c>
      <c r="L75">
        <v>18.896354675292969</v>
      </c>
      <c r="M75">
        <v>19.389663696289063</v>
      </c>
      <c r="N75">
        <v>23.32562255859375</v>
      </c>
      <c r="O75">
        <v>47.753154754638672</v>
      </c>
      <c r="P75">
        <v>53.528091430664063</v>
      </c>
      <c r="Q75">
        <v>23.222837448120117</v>
      </c>
      <c r="R75">
        <v>29.221595764160156</v>
      </c>
      <c r="S75">
        <v>23.357822418212891</v>
      </c>
      <c r="T75">
        <v>26.300817489624023</v>
      </c>
      <c r="U75">
        <v>34.920719146728516</v>
      </c>
      <c r="V75">
        <v>61.496955871582031</v>
      </c>
      <c r="W75">
        <v>29.357412338256836</v>
      </c>
      <c r="X75">
        <v>27.2864990234375</v>
      </c>
      <c r="Z75">
        <f t="shared" si="1"/>
        <v>25.066712262075974</v>
      </c>
    </row>
    <row r="76" spans="1:26" x14ac:dyDescent="0.25">
      <c r="A76">
        <v>1989</v>
      </c>
      <c r="B76">
        <v>2</v>
      </c>
      <c r="C76">
        <v>26.686775207519531</v>
      </c>
      <c r="D76">
        <v>26.307905197143555</v>
      </c>
      <c r="E76">
        <v>18.960519790649414</v>
      </c>
      <c r="F76">
        <v>16.626995086669922</v>
      </c>
      <c r="G76">
        <v>19.006525039672852</v>
      </c>
      <c r="H76">
        <v>21.004720687866211</v>
      </c>
      <c r="I76">
        <v>12.77800178527832</v>
      </c>
      <c r="J76">
        <v>5.0156769752502441</v>
      </c>
      <c r="K76">
        <v>22.785682678222656</v>
      </c>
      <c r="L76">
        <v>12.23326301574707</v>
      </c>
      <c r="M76">
        <v>12.55382251739502</v>
      </c>
      <c r="N76">
        <v>15.106498718261719</v>
      </c>
      <c r="O76">
        <v>30.927623748779297</v>
      </c>
      <c r="P76">
        <v>34.667961120605469</v>
      </c>
      <c r="Q76">
        <v>15.039212226867676</v>
      </c>
      <c r="R76">
        <v>18.930063247680664</v>
      </c>
      <c r="S76">
        <v>15.129317283630371</v>
      </c>
      <c r="T76">
        <v>17.043796539306641</v>
      </c>
      <c r="U76">
        <v>22.612058639526367</v>
      </c>
      <c r="V76">
        <v>39.828823089599609</v>
      </c>
      <c r="W76">
        <v>19.011692047119141</v>
      </c>
      <c r="X76">
        <v>17.739185333251953</v>
      </c>
      <c r="Z76">
        <f t="shared" si="1"/>
        <v>16.23266272685018</v>
      </c>
    </row>
    <row r="77" spans="1:26" x14ac:dyDescent="0.25">
      <c r="A77">
        <v>1989</v>
      </c>
      <c r="B77">
        <v>3</v>
      </c>
      <c r="C77">
        <v>45.705741882324219</v>
      </c>
      <c r="D77">
        <v>45.075515747070313</v>
      </c>
      <c r="E77">
        <v>32.463752746582031</v>
      </c>
      <c r="F77">
        <v>28.467239379882813</v>
      </c>
      <c r="G77">
        <v>32.538993835449219</v>
      </c>
      <c r="H77">
        <v>35.967166900634766</v>
      </c>
      <c r="I77">
        <v>21.909570693969727</v>
      </c>
      <c r="J77">
        <v>8.5865983963012695</v>
      </c>
      <c r="K77">
        <v>39.014774322509766</v>
      </c>
      <c r="L77">
        <v>20.943422317504883</v>
      </c>
      <c r="M77">
        <v>21.497842788696289</v>
      </c>
      <c r="N77">
        <v>25.865850448608398</v>
      </c>
      <c r="O77">
        <v>52.954143524169922</v>
      </c>
      <c r="P77">
        <v>59.352554321289063</v>
      </c>
      <c r="Q77">
        <v>25.752355575561523</v>
      </c>
      <c r="R77">
        <v>32.404491424560547</v>
      </c>
      <c r="S77">
        <v>25.903160095214844</v>
      </c>
      <c r="T77">
        <v>29.151454925537109</v>
      </c>
      <c r="U77">
        <v>38.715763092041016</v>
      </c>
      <c r="V77">
        <v>68.192855834960938</v>
      </c>
      <c r="W77">
        <v>32.554767608642578</v>
      </c>
      <c r="X77">
        <v>30.272783279418945</v>
      </c>
      <c r="Z77">
        <f t="shared" si="1"/>
        <v>27.803038254815853</v>
      </c>
    </row>
    <row r="78" spans="1:26" x14ac:dyDescent="0.25">
      <c r="A78">
        <v>1989</v>
      </c>
      <c r="B78">
        <v>4</v>
      </c>
      <c r="C78">
        <v>1.2356230020523071</v>
      </c>
      <c r="D78">
        <v>1.217348575592041</v>
      </c>
      <c r="E78">
        <v>0.87749707698822021</v>
      </c>
      <c r="F78">
        <v>0.76956117153167725</v>
      </c>
      <c r="G78">
        <v>0.87957859039306641</v>
      </c>
      <c r="H78">
        <v>0.9721948504447937</v>
      </c>
      <c r="I78">
        <v>0.59230691194534302</v>
      </c>
      <c r="J78">
        <v>0.23228466510772705</v>
      </c>
      <c r="K78">
        <v>1.0545347929000854</v>
      </c>
      <c r="L78">
        <v>0.56616669893264771</v>
      </c>
      <c r="M78">
        <v>0.58144295215606689</v>
      </c>
      <c r="N78">
        <v>0.69918566942214966</v>
      </c>
      <c r="O78">
        <v>1.4314422607421875</v>
      </c>
      <c r="P78">
        <v>1.6044718027114868</v>
      </c>
      <c r="Q78">
        <v>0.69609445333480835</v>
      </c>
      <c r="R78">
        <v>0.87601613998413086</v>
      </c>
      <c r="S78">
        <v>0.70028197765350342</v>
      </c>
      <c r="T78">
        <v>0.78886455297470093</v>
      </c>
      <c r="U78">
        <v>1.0465148687362671</v>
      </c>
      <c r="V78">
        <v>1.8433995246887207</v>
      </c>
      <c r="W78">
        <v>0.8799058198928833</v>
      </c>
      <c r="X78">
        <v>0.81725591421127319</v>
      </c>
      <c r="Z78">
        <f t="shared" si="1"/>
        <v>0.75149760242964714</v>
      </c>
    </row>
    <row r="79" spans="1:26" x14ac:dyDescent="0.25">
      <c r="A79">
        <v>1989</v>
      </c>
      <c r="B79">
        <v>5</v>
      </c>
      <c r="C79">
        <v>4.3338065147399902</v>
      </c>
      <c r="D79">
        <v>4.2708263397216797</v>
      </c>
      <c r="E79">
        <v>3.0781319141387939</v>
      </c>
      <c r="F79">
        <v>2.6999068260192871</v>
      </c>
      <c r="G79">
        <v>3.0855667591094971</v>
      </c>
      <c r="H79">
        <v>3.4105823040008545</v>
      </c>
      <c r="I79">
        <v>2.076087474822998</v>
      </c>
      <c r="J79">
        <v>0.81415057182312012</v>
      </c>
      <c r="K79">
        <v>3.6998412609100342</v>
      </c>
      <c r="L79">
        <v>1.9865739345550537</v>
      </c>
      <c r="M79">
        <v>2.0381548404693604</v>
      </c>
      <c r="N79">
        <v>2.4527242183685303</v>
      </c>
      <c r="O79">
        <v>5.0217843055725098</v>
      </c>
      <c r="P79">
        <v>5.6286401748657227</v>
      </c>
      <c r="Q79">
        <v>2.4419617652893066</v>
      </c>
      <c r="R79">
        <v>3.072920560836792</v>
      </c>
      <c r="S79">
        <v>2.4568560123443604</v>
      </c>
      <c r="T79">
        <v>2.7655656337738037</v>
      </c>
      <c r="U79">
        <v>3.6715242862701416</v>
      </c>
      <c r="V79">
        <v>6.4667530059814453</v>
      </c>
      <c r="W79">
        <v>3.0867156982421875</v>
      </c>
      <c r="X79">
        <v>2.8712034225463867</v>
      </c>
      <c r="Z79">
        <f t="shared" si="1"/>
        <v>2.6354487098228008</v>
      </c>
    </row>
    <row r="80" spans="1:26" x14ac:dyDescent="0.25">
      <c r="A80">
        <v>1989</v>
      </c>
      <c r="B80">
        <v>6</v>
      </c>
      <c r="C80">
        <v>4.4102873802185059</v>
      </c>
      <c r="D80">
        <v>4.3481688499450684</v>
      </c>
      <c r="E80">
        <v>3.1340305805206299</v>
      </c>
      <c r="F80">
        <v>2.7486169338226318</v>
      </c>
      <c r="G80">
        <v>3.1417908668518066</v>
      </c>
      <c r="H80">
        <v>3.4721572399139404</v>
      </c>
      <c r="I80">
        <v>2.1134433746337891</v>
      </c>
      <c r="J80">
        <v>0.82864391803741455</v>
      </c>
      <c r="K80">
        <v>3.7658760547637939</v>
      </c>
      <c r="L80">
        <v>2.0231680870056152</v>
      </c>
      <c r="M80">
        <v>2.0758121013641357</v>
      </c>
      <c r="N80">
        <v>2.4970488548278809</v>
      </c>
      <c r="O80">
        <v>5.1121039390563965</v>
      </c>
      <c r="P80">
        <v>5.7302360534667969</v>
      </c>
      <c r="Q80">
        <v>2.4861276149749756</v>
      </c>
      <c r="R80">
        <v>3.129115104675293</v>
      </c>
      <c r="S80">
        <v>2.5003104209899902</v>
      </c>
      <c r="T80">
        <v>2.8124160766601563</v>
      </c>
      <c r="U80">
        <v>3.7376928329467773</v>
      </c>
      <c r="V80">
        <v>6.5836119651794434</v>
      </c>
      <c r="W80">
        <v>3.1429867744445801</v>
      </c>
      <c r="X80">
        <v>2.922823429107666</v>
      </c>
      <c r="Z80">
        <f t="shared" si="1"/>
        <v>2.6826064720495753</v>
      </c>
    </row>
    <row r="81" spans="1:26" x14ac:dyDescent="0.25">
      <c r="A81">
        <v>1989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f t="shared" si="1"/>
        <v>0</v>
      </c>
    </row>
    <row r="82" spans="1:26" x14ac:dyDescent="0.25">
      <c r="A82">
        <v>1989</v>
      </c>
      <c r="B82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f t="shared" si="1"/>
        <v>0</v>
      </c>
    </row>
    <row r="83" spans="1:26" x14ac:dyDescent="0.25">
      <c r="A83">
        <v>1989</v>
      </c>
      <c r="B83">
        <v>9</v>
      </c>
      <c r="C83">
        <v>1.4526090621948242</v>
      </c>
      <c r="D83">
        <v>1.4306434392929077</v>
      </c>
      <c r="E83">
        <v>1.0318541526794434</v>
      </c>
      <c r="F83">
        <v>0.90487998723983765</v>
      </c>
      <c r="G83">
        <v>1.0342655181884766</v>
      </c>
      <c r="H83">
        <v>1.1431713104248047</v>
      </c>
      <c r="I83">
        <v>0.69546031951904297</v>
      </c>
      <c r="J83">
        <v>0.27292865514755249</v>
      </c>
      <c r="K83">
        <v>1.2404043674468994</v>
      </c>
      <c r="L83">
        <v>0.66603916883468628</v>
      </c>
      <c r="M83">
        <v>0.68343329429626465</v>
      </c>
      <c r="N83">
        <v>0.82212787866592407</v>
      </c>
      <c r="O83">
        <v>1.6831334829330444</v>
      </c>
      <c r="P83">
        <v>1.8867650032043457</v>
      </c>
      <c r="Q83">
        <v>0.81856316328048706</v>
      </c>
      <c r="R83">
        <v>1.0299884080886841</v>
      </c>
      <c r="S83">
        <v>0.82326900959014893</v>
      </c>
      <c r="T83">
        <v>0.92740374803543091</v>
      </c>
      <c r="U83">
        <v>1.2308312654495239</v>
      </c>
      <c r="V83">
        <v>2.1676175594329834</v>
      </c>
      <c r="W83">
        <v>1.0348094701766968</v>
      </c>
      <c r="X83">
        <v>0.96174514293670654</v>
      </c>
      <c r="Z83">
        <f t="shared" si="1"/>
        <v>0.88316610073410184</v>
      </c>
    </row>
    <row r="84" spans="1:26" x14ac:dyDescent="0.25">
      <c r="A84">
        <v>1989</v>
      </c>
      <c r="B84">
        <v>10</v>
      </c>
      <c r="C84">
        <v>6.4632148742675781</v>
      </c>
      <c r="D84">
        <v>6.3672609329223633</v>
      </c>
      <c r="E84">
        <v>4.5897579193115234</v>
      </c>
      <c r="F84">
        <v>4.025263786315918</v>
      </c>
      <c r="G84">
        <v>4.6010737419128418</v>
      </c>
      <c r="H84">
        <v>5.085364818572998</v>
      </c>
      <c r="I84">
        <v>3.0955867767333984</v>
      </c>
      <c r="J84">
        <v>1.2140158414840698</v>
      </c>
      <c r="K84">
        <v>5.5172104835510254</v>
      </c>
      <c r="L84">
        <v>2.9627358913421631</v>
      </c>
      <c r="M84">
        <v>3.0394768714904785</v>
      </c>
      <c r="N84">
        <v>3.6566562652587891</v>
      </c>
      <c r="O84">
        <v>7.487274169921875</v>
      </c>
      <c r="P84">
        <v>8.3912496566772461</v>
      </c>
      <c r="Q84">
        <v>3.6409828662872314</v>
      </c>
      <c r="R84">
        <v>4.5824308395385742</v>
      </c>
      <c r="S84">
        <v>3.662952184677124</v>
      </c>
      <c r="T84">
        <v>4.1228108406066895</v>
      </c>
      <c r="U84">
        <v>5.4747495651245117</v>
      </c>
      <c r="V84">
        <v>9.6415863037109375</v>
      </c>
      <c r="W84">
        <v>4.6020584106445313</v>
      </c>
      <c r="X84">
        <v>4.2869763374328613</v>
      </c>
      <c r="Z84">
        <f t="shared" si="1"/>
        <v>3.9293612270376648</v>
      </c>
    </row>
    <row r="85" spans="1:26" x14ac:dyDescent="0.25">
      <c r="A85">
        <v>1989</v>
      </c>
      <c r="B85">
        <v>11</v>
      </c>
      <c r="C85">
        <v>25.096244812011719</v>
      </c>
      <c r="D85">
        <v>24.722848892211914</v>
      </c>
      <c r="E85">
        <v>17.829936981201172</v>
      </c>
      <c r="F85">
        <v>15.635771751403809</v>
      </c>
      <c r="G85">
        <v>17.873407363891602</v>
      </c>
      <c r="H85">
        <v>19.754281997680664</v>
      </c>
      <c r="I85">
        <v>12.031928062438965</v>
      </c>
      <c r="J85">
        <v>4.7164044380187988</v>
      </c>
      <c r="K85">
        <v>21.429908752441406</v>
      </c>
      <c r="L85">
        <v>11.505341529846191</v>
      </c>
      <c r="M85">
        <v>11.81362247467041</v>
      </c>
      <c r="N85">
        <v>14.204880714416504</v>
      </c>
      <c r="O85">
        <v>29.083171844482422</v>
      </c>
      <c r="P85">
        <v>32.601043701171875</v>
      </c>
      <c r="Q85">
        <v>14.142618179321289</v>
      </c>
      <c r="R85">
        <v>17.800262451171875</v>
      </c>
      <c r="S85">
        <v>14.226397514343262</v>
      </c>
      <c r="T85">
        <v>16.034908294677734</v>
      </c>
      <c r="U85">
        <v>21.264951705932617</v>
      </c>
      <c r="V85">
        <v>37.453598022460938</v>
      </c>
      <c r="W85">
        <v>17.877235412597656</v>
      </c>
      <c r="X85">
        <v>16.530899047851563</v>
      </c>
      <c r="Z85">
        <f t="shared" si="1"/>
        <v>15.266414725149527</v>
      </c>
    </row>
    <row r="86" spans="1:26" x14ac:dyDescent="0.25">
      <c r="A86">
        <v>1989</v>
      </c>
      <c r="B86">
        <v>12</v>
      </c>
      <c r="C86">
        <v>44.446090698242188</v>
      </c>
      <c r="D86">
        <v>43.807971954345703</v>
      </c>
      <c r="E86">
        <v>31.582586288452148</v>
      </c>
      <c r="F86">
        <v>27.697322845458984</v>
      </c>
      <c r="G86">
        <v>31.657192230224609</v>
      </c>
      <c r="H86">
        <v>34.99041748046875</v>
      </c>
      <c r="I86">
        <v>21.304685592651367</v>
      </c>
      <c r="J86">
        <v>8.3538236618041992</v>
      </c>
      <c r="K86">
        <v>37.964511871337891</v>
      </c>
      <c r="L86">
        <v>20.383577346801758</v>
      </c>
      <c r="M86">
        <v>20.922069549560547</v>
      </c>
      <c r="N86">
        <v>25.165172576904297</v>
      </c>
      <c r="O86">
        <v>51.519775390625</v>
      </c>
      <c r="P86">
        <v>57.746334075927734</v>
      </c>
      <c r="Q86">
        <v>25.053970336914063</v>
      </c>
      <c r="R86">
        <v>31.526121139526367</v>
      </c>
      <c r="S86">
        <v>25.205192565917969</v>
      </c>
      <c r="T86">
        <v>28.382450103759766</v>
      </c>
      <c r="U86">
        <v>37.673290252685547</v>
      </c>
      <c r="V86">
        <v>66.3455810546875</v>
      </c>
      <c r="W86">
        <v>31.672441482543945</v>
      </c>
      <c r="X86">
        <v>29.489173889160156</v>
      </c>
      <c r="Z86">
        <f t="shared" si="1"/>
        <v>27.040427401206351</v>
      </c>
    </row>
    <row r="87" spans="1:26" x14ac:dyDescent="0.25">
      <c r="A87">
        <v>1990</v>
      </c>
      <c r="B87">
        <v>1</v>
      </c>
      <c r="C87">
        <v>98.449989318847656</v>
      </c>
      <c r="D87">
        <v>97.068389892578125</v>
      </c>
      <c r="E87">
        <v>69.956977844238281</v>
      </c>
      <c r="F87">
        <v>61.358585357666016</v>
      </c>
      <c r="G87">
        <v>70.132614135742188</v>
      </c>
      <c r="H87">
        <v>77.496299743652344</v>
      </c>
      <c r="I87">
        <v>47.151309967041016</v>
      </c>
      <c r="J87">
        <v>18.502492904663086</v>
      </c>
      <c r="K87">
        <v>84.071517944335938</v>
      </c>
      <c r="L87">
        <v>45.134998321533203</v>
      </c>
      <c r="M87">
        <v>46.3260498046875</v>
      </c>
      <c r="N87">
        <v>55.740257263183594</v>
      </c>
      <c r="O87">
        <v>114.11827850341797</v>
      </c>
      <c r="P87">
        <v>127.90004730224609</v>
      </c>
      <c r="Q87">
        <v>55.497245788574219</v>
      </c>
      <c r="R87">
        <v>69.851860046386719</v>
      </c>
      <c r="S87">
        <v>55.818626403808594</v>
      </c>
      <c r="T87">
        <v>62.827365875244141</v>
      </c>
      <c r="U87">
        <v>83.436141967773438</v>
      </c>
      <c r="V87">
        <v>146.95703125</v>
      </c>
      <c r="W87">
        <v>70.150550842285156</v>
      </c>
      <c r="X87">
        <v>65.231712341308594</v>
      </c>
      <c r="Z87">
        <f t="shared" si="1"/>
        <v>59.884665822785315</v>
      </c>
    </row>
    <row r="88" spans="1:26" x14ac:dyDescent="0.25">
      <c r="A88">
        <v>1990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f t="shared" si="1"/>
        <v>0</v>
      </c>
    </row>
    <row r="89" spans="1:26" x14ac:dyDescent="0.25">
      <c r="A89">
        <v>1990</v>
      </c>
      <c r="B89">
        <v>3</v>
      </c>
      <c r="C89">
        <v>45.712165832519531</v>
      </c>
      <c r="D89">
        <v>45.079055786132813</v>
      </c>
      <c r="E89">
        <v>32.468421936035156</v>
      </c>
      <c r="F89">
        <v>28.471220016479492</v>
      </c>
      <c r="G89">
        <v>32.541408538818359</v>
      </c>
      <c r="H89">
        <v>35.973018646240234</v>
      </c>
      <c r="I89">
        <v>21.911645889282227</v>
      </c>
      <c r="J89">
        <v>8.5875177383422852</v>
      </c>
      <c r="K89">
        <v>39.0206298828125</v>
      </c>
      <c r="L89">
        <v>20.946714401245117</v>
      </c>
      <c r="M89">
        <v>21.499673843383789</v>
      </c>
      <c r="N89">
        <v>25.869123458862305</v>
      </c>
      <c r="O89">
        <v>52.961223602294922</v>
      </c>
      <c r="P89">
        <v>59.359092712402344</v>
      </c>
      <c r="Q89">
        <v>25.755727767944336</v>
      </c>
      <c r="R89">
        <v>32.407566070556641</v>
      </c>
      <c r="S89">
        <v>25.905170440673828</v>
      </c>
      <c r="T89">
        <v>29.154825210571289</v>
      </c>
      <c r="U89">
        <v>38.720211029052734</v>
      </c>
      <c r="V89">
        <v>68.205322265625</v>
      </c>
      <c r="W89">
        <v>32.557937622070313</v>
      </c>
      <c r="X89">
        <v>30.277889251708984</v>
      </c>
      <c r="Z89">
        <f t="shared" si="1"/>
        <v>27.805710375967159</v>
      </c>
    </row>
    <row r="90" spans="1:26" x14ac:dyDescent="0.25">
      <c r="A90">
        <v>1990</v>
      </c>
      <c r="B90">
        <v>4</v>
      </c>
      <c r="C90">
        <v>35.104026794433594</v>
      </c>
      <c r="D90">
        <v>34.583194732666016</v>
      </c>
      <c r="E90">
        <v>24.927919387817383</v>
      </c>
      <c r="F90">
        <v>21.864677429199219</v>
      </c>
      <c r="G90">
        <v>24.987005233764648</v>
      </c>
      <c r="H90">
        <v>27.619579315185547</v>
      </c>
      <c r="I90">
        <v>16.824430465698242</v>
      </c>
      <c r="J90">
        <v>6.5960865020751953</v>
      </c>
      <c r="K90">
        <v>29.966400146484375</v>
      </c>
      <c r="L90">
        <v>16.089344024658203</v>
      </c>
      <c r="M90">
        <v>16.519514083862305</v>
      </c>
      <c r="N90">
        <v>19.861841201782227</v>
      </c>
      <c r="O90">
        <v>40.665309906005859</v>
      </c>
      <c r="P90">
        <v>45.580501556396484</v>
      </c>
      <c r="Q90">
        <v>19.774675369262695</v>
      </c>
      <c r="R90">
        <v>24.885860443115234</v>
      </c>
      <c r="S90">
        <v>19.897748947143555</v>
      </c>
      <c r="T90">
        <v>22.408828735351563</v>
      </c>
      <c r="U90">
        <v>29.734834671020508</v>
      </c>
      <c r="V90">
        <v>52.367935180664063</v>
      </c>
      <c r="W90">
        <v>24.996549606323242</v>
      </c>
      <c r="X90">
        <v>23.191600799560547</v>
      </c>
      <c r="Z90">
        <f t="shared" si="1"/>
        <v>21.34845223980566</v>
      </c>
    </row>
    <row r="91" spans="1:26" x14ac:dyDescent="0.25">
      <c r="A91">
        <v>1990</v>
      </c>
      <c r="B91">
        <v>5</v>
      </c>
      <c r="C91">
        <v>11.335841178894043</v>
      </c>
      <c r="D91">
        <v>11.180296897888184</v>
      </c>
      <c r="E91">
        <v>8.050236701965332</v>
      </c>
      <c r="F91">
        <v>7.0604114532470703</v>
      </c>
      <c r="G91">
        <v>8.0694751739501953</v>
      </c>
      <c r="H91">
        <v>8.9198541641235352</v>
      </c>
      <c r="I91">
        <v>5.4350342750549316</v>
      </c>
      <c r="J91">
        <v>2.1291384696960449</v>
      </c>
      <c r="K91">
        <v>9.6776065826416016</v>
      </c>
      <c r="L91">
        <v>5.1962461471557617</v>
      </c>
      <c r="M91">
        <v>5.3305835723876953</v>
      </c>
      <c r="N91">
        <v>6.4144792556762695</v>
      </c>
      <c r="O91">
        <v>13.132878303527832</v>
      </c>
      <c r="P91">
        <v>14.719868659973145</v>
      </c>
      <c r="Q91">
        <v>6.3865790367126465</v>
      </c>
      <c r="R91">
        <v>8.0368671417236328</v>
      </c>
      <c r="S91">
        <v>6.424802303314209</v>
      </c>
      <c r="T91">
        <v>7.2455215454101563</v>
      </c>
      <c r="U91">
        <v>9.6025419235229492</v>
      </c>
      <c r="V91">
        <v>16.912132263183594</v>
      </c>
      <c r="W91">
        <v>8.0728359222412109</v>
      </c>
      <c r="X91">
        <v>7.4949460029602051</v>
      </c>
      <c r="Z91">
        <f t="shared" si="1"/>
        <v>6.8987001734378124</v>
      </c>
    </row>
    <row r="92" spans="1:26" x14ac:dyDescent="0.25">
      <c r="A92">
        <v>1990</v>
      </c>
      <c r="B92">
        <v>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f t="shared" si="1"/>
        <v>0</v>
      </c>
    </row>
    <row r="93" spans="1:26" x14ac:dyDescent="0.25">
      <c r="A93">
        <v>1990</v>
      </c>
      <c r="B93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f t="shared" si="1"/>
        <v>0</v>
      </c>
    </row>
    <row r="94" spans="1:26" x14ac:dyDescent="0.25">
      <c r="A94">
        <v>1990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f t="shared" si="1"/>
        <v>0</v>
      </c>
    </row>
    <row r="95" spans="1:26" x14ac:dyDescent="0.25">
      <c r="A95">
        <v>1990</v>
      </c>
      <c r="B95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f t="shared" si="1"/>
        <v>0</v>
      </c>
    </row>
    <row r="96" spans="1:26" x14ac:dyDescent="0.25">
      <c r="A96">
        <v>1990</v>
      </c>
      <c r="B96">
        <v>10</v>
      </c>
      <c r="C96">
        <v>18.679967880249023</v>
      </c>
      <c r="D96">
        <v>18.405567169189453</v>
      </c>
      <c r="E96">
        <v>13.274689674377441</v>
      </c>
      <c r="F96">
        <v>11.641385078430176</v>
      </c>
      <c r="G96">
        <v>13.306633949279785</v>
      </c>
      <c r="H96">
        <v>14.706975936889648</v>
      </c>
      <c r="I96">
        <v>8.9498920440673828</v>
      </c>
      <c r="J96">
        <v>3.5121500492095947</v>
      </c>
      <c r="K96">
        <v>15.954983711242676</v>
      </c>
      <c r="L96">
        <v>8.5684471130371094</v>
      </c>
      <c r="M96">
        <v>8.7969484329223633</v>
      </c>
      <c r="N96">
        <v>10.576918601989746</v>
      </c>
      <c r="O96">
        <v>21.65349006652832</v>
      </c>
      <c r="P96">
        <v>24.271541595458984</v>
      </c>
      <c r="Q96">
        <v>10.530373573303223</v>
      </c>
      <c r="R96">
        <v>13.252422332763672</v>
      </c>
      <c r="S96">
        <v>10.591128349304199</v>
      </c>
      <c r="T96">
        <v>11.934778213500977</v>
      </c>
      <c r="U96">
        <v>15.833829879760742</v>
      </c>
      <c r="V96">
        <v>27.886629104614258</v>
      </c>
      <c r="W96">
        <v>13.31108570098877</v>
      </c>
      <c r="X96">
        <v>12.380354881286621</v>
      </c>
      <c r="Z96">
        <f t="shared" si="1"/>
        <v>11.363811882214673</v>
      </c>
    </row>
    <row r="97" spans="1:26" x14ac:dyDescent="0.25">
      <c r="A97">
        <v>1990</v>
      </c>
      <c r="B97">
        <v>11</v>
      </c>
      <c r="C97">
        <v>17.742179870605469</v>
      </c>
      <c r="D97">
        <v>17.480686187744141</v>
      </c>
      <c r="E97">
        <v>12.603338241577148</v>
      </c>
      <c r="F97">
        <v>11.052724838256836</v>
      </c>
      <c r="G97">
        <v>12.633035659790039</v>
      </c>
      <c r="H97">
        <v>13.965472221374512</v>
      </c>
      <c r="I97">
        <v>8.4957866668701172</v>
      </c>
      <c r="J97">
        <v>3.3355863094329834</v>
      </c>
      <c r="K97">
        <v>15.148797035217285</v>
      </c>
      <c r="L97">
        <v>8.1309986114501953</v>
      </c>
      <c r="M97">
        <v>8.3493480682373047</v>
      </c>
      <c r="N97">
        <v>10.041347503662109</v>
      </c>
      <c r="O97">
        <v>20.559783935546875</v>
      </c>
      <c r="P97">
        <v>23.045225143432617</v>
      </c>
      <c r="Q97">
        <v>9.9982700347900391</v>
      </c>
      <c r="R97">
        <v>12.582792282104492</v>
      </c>
      <c r="S97">
        <v>10.056929588317871</v>
      </c>
      <c r="T97">
        <v>11.318562507629395</v>
      </c>
      <c r="U97">
        <v>15.032683372497559</v>
      </c>
      <c r="V97">
        <v>26.476425170898438</v>
      </c>
      <c r="W97">
        <v>12.6378173828125</v>
      </c>
      <c r="X97">
        <v>11.728031158447266</v>
      </c>
      <c r="Z97">
        <f t="shared" si="1"/>
        <v>10.787741648654395</v>
      </c>
    </row>
    <row r="98" spans="1:26" x14ac:dyDescent="0.25">
      <c r="A98">
        <v>1990</v>
      </c>
      <c r="B98">
        <v>12</v>
      </c>
      <c r="C98">
        <v>25.533607482910156</v>
      </c>
      <c r="D98">
        <v>25.179763793945313</v>
      </c>
      <c r="E98">
        <v>18.136411666870117</v>
      </c>
      <c r="F98">
        <v>15.90553092956543</v>
      </c>
      <c r="G98">
        <v>18.17822265625</v>
      </c>
      <c r="H98">
        <v>20.096431732177734</v>
      </c>
      <c r="I98">
        <v>12.24254322052002</v>
      </c>
      <c r="J98">
        <v>4.7967410087585449</v>
      </c>
      <c r="K98">
        <v>21.800014495849609</v>
      </c>
      <c r="L98">
        <v>11.702958106994629</v>
      </c>
      <c r="M98">
        <v>12.009288787841797</v>
      </c>
      <c r="N98">
        <v>14.450957298278809</v>
      </c>
      <c r="O98">
        <v>29.586238861083984</v>
      </c>
      <c r="P98">
        <v>33.165065765380859</v>
      </c>
      <c r="Q98">
        <v>14.387231826782227</v>
      </c>
      <c r="R98">
        <v>18.103542327880859</v>
      </c>
      <c r="S98">
        <v>14.473758697509766</v>
      </c>
      <c r="T98">
        <v>16.308305740356445</v>
      </c>
      <c r="U98">
        <v>21.631669998168945</v>
      </c>
      <c r="V98">
        <v>38.1019287109375</v>
      </c>
      <c r="W98">
        <v>18.187849044799805</v>
      </c>
      <c r="X98">
        <v>16.882219314575195</v>
      </c>
      <c r="Z98">
        <f t="shared" si="1"/>
        <v>15.536608797914928</v>
      </c>
    </row>
    <row r="99" spans="1:26" x14ac:dyDescent="0.25">
      <c r="A99">
        <v>1991</v>
      </c>
      <c r="B99">
        <v>1</v>
      </c>
      <c r="C99">
        <v>107.92691040039063</v>
      </c>
      <c r="D99">
        <v>106.23648834228516</v>
      </c>
      <c r="E99">
        <v>76.635063171386719</v>
      </c>
      <c r="F99">
        <v>67.207084655761719</v>
      </c>
      <c r="G99">
        <v>76.815193176269531</v>
      </c>
      <c r="H99">
        <v>84.913803100585938</v>
      </c>
      <c r="I99">
        <v>51.670707702636719</v>
      </c>
      <c r="J99">
        <v>20.26982307434082</v>
      </c>
      <c r="K99">
        <v>92.102828979492188</v>
      </c>
      <c r="L99">
        <v>49.446201324462891</v>
      </c>
      <c r="M99">
        <v>50.752223968505859</v>
      </c>
      <c r="N99">
        <v>61.061744689941406</v>
      </c>
      <c r="O99">
        <v>125.01329040527344</v>
      </c>
      <c r="P99">
        <v>140.12493896484375</v>
      </c>
      <c r="Q99">
        <v>60.794376373291016</v>
      </c>
      <c r="R99">
        <v>76.50360107421875</v>
      </c>
      <c r="S99">
        <v>61.148891448974609</v>
      </c>
      <c r="T99">
        <v>68.858802795410156</v>
      </c>
      <c r="U99">
        <v>91.410232543945313</v>
      </c>
      <c r="V99">
        <v>160.99516296386719</v>
      </c>
      <c r="W99">
        <v>76.854545593261719</v>
      </c>
      <c r="X99">
        <v>71.9427490234375</v>
      </c>
      <c r="Z99">
        <f t="shared" si="1"/>
        <v>65.587574104195369</v>
      </c>
    </row>
    <row r="100" spans="1:26" x14ac:dyDescent="0.25">
      <c r="A100">
        <v>1991</v>
      </c>
      <c r="B100">
        <v>2</v>
      </c>
      <c r="C100">
        <v>39.524757385253906</v>
      </c>
      <c r="D100">
        <v>38.941463470458984</v>
      </c>
      <c r="E100">
        <v>28.072992324829102</v>
      </c>
      <c r="F100">
        <v>24.620126724243164</v>
      </c>
      <c r="G100">
        <v>28.139289855957031</v>
      </c>
      <c r="H100">
        <v>31.101703643798828</v>
      </c>
      <c r="I100">
        <v>18.947467803955078</v>
      </c>
      <c r="J100">
        <v>7.4300494194030762</v>
      </c>
      <c r="K100">
        <v>33.736320495605469</v>
      </c>
      <c r="L100">
        <v>18.114551544189453</v>
      </c>
      <c r="M100">
        <v>18.59904670715332</v>
      </c>
      <c r="N100">
        <v>22.368667602539063</v>
      </c>
      <c r="O100">
        <v>45.795310974121094</v>
      </c>
      <c r="P100">
        <v>51.332038879394531</v>
      </c>
      <c r="Q100">
        <v>22.270120620727539</v>
      </c>
      <c r="R100">
        <v>28.029647827148438</v>
      </c>
      <c r="S100">
        <v>22.405488967895508</v>
      </c>
      <c r="T100">
        <v>25.236166000366211</v>
      </c>
      <c r="U100">
        <v>33.479763031005859</v>
      </c>
      <c r="V100">
        <v>58.972194671630859</v>
      </c>
      <c r="W100">
        <v>28.149417877197266</v>
      </c>
      <c r="X100">
        <v>26.139978408813477</v>
      </c>
      <c r="Z100">
        <f t="shared" si="1"/>
        <v>24.040070085038259</v>
      </c>
    </row>
    <row r="101" spans="1:26" x14ac:dyDescent="0.25">
      <c r="A101">
        <v>1991</v>
      </c>
      <c r="B101">
        <v>3</v>
      </c>
      <c r="C101">
        <v>133.61256408691406</v>
      </c>
      <c r="D101">
        <v>131.74320983886719</v>
      </c>
      <c r="E101">
        <v>94.916313171386719</v>
      </c>
      <c r="F101">
        <v>83.240570068359375</v>
      </c>
      <c r="G101">
        <v>95.153053283691406</v>
      </c>
      <c r="H101">
        <v>105.16305541992188</v>
      </c>
      <c r="I101">
        <v>64.070358276367188</v>
      </c>
      <c r="J101">
        <v>25.102695465087891</v>
      </c>
      <c r="K101">
        <v>114.06003570556641</v>
      </c>
      <c r="L101">
        <v>61.232044219970703</v>
      </c>
      <c r="M101">
        <v>62.861454010009766</v>
      </c>
      <c r="N101">
        <v>75.626426696777344</v>
      </c>
      <c r="O101">
        <v>154.82698059082031</v>
      </c>
      <c r="P101">
        <v>173.53292846679688</v>
      </c>
      <c r="Q101">
        <v>75.292900085449219</v>
      </c>
      <c r="R101">
        <v>94.764656066894531</v>
      </c>
      <c r="S101">
        <v>75.734634399414063</v>
      </c>
      <c r="T101">
        <v>85.331039428710938</v>
      </c>
      <c r="U101">
        <v>113.19849395751953</v>
      </c>
      <c r="V101">
        <v>199.38673400878906</v>
      </c>
      <c r="W101">
        <v>95.174942016601563</v>
      </c>
      <c r="X101">
        <v>89.034416198730469</v>
      </c>
      <c r="Z101">
        <f t="shared" si="1"/>
        <v>81.298272160798135</v>
      </c>
    </row>
    <row r="102" spans="1:26" x14ac:dyDescent="0.25">
      <c r="A102">
        <v>1991</v>
      </c>
      <c r="B102">
        <v>4</v>
      </c>
      <c r="C102">
        <v>31.981636047363281</v>
      </c>
      <c r="D102">
        <v>31.529464721679688</v>
      </c>
      <c r="E102">
        <v>22.719394683837891</v>
      </c>
      <c r="F102">
        <v>19.925254821777344</v>
      </c>
      <c r="G102">
        <v>22.771774291992188</v>
      </c>
      <c r="H102">
        <v>25.174806594848633</v>
      </c>
      <c r="I102">
        <v>15.328224182128906</v>
      </c>
      <c r="J102">
        <v>6.0143494606018066</v>
      </c>
      <c r="K102">
        <v>27.315923690795898</v>
      </c>
      <c r="L102">
        <v>14.664278030395508</v>
      </c>
      <c r="M102">
        <v>15.051268577575684</v>
      </c>
      <c r="N102">
        <v>18.103843688964844</v>
      </c>
      <c r="O102">
        <v>37.062103271484375</v>
      </c>
      <c r="P102">
        <v>41.541763305664063</v>
      </c>
      <c r="Q102">
        <v>18.024105072021484</v>
      </c>
      <c r="R102">
        <v>22.680278778076172</v>
      </c>
      <c r="S102">
        <v>18.128440856933594</v>
      </c>
      <c r="T102">
        <v>20.415912628173828</v>
      </c>
      <c r="U102">
        <v>27.103719711303711</v>
      </c>
      <c r="V102">
        <v>47.730300903320313</v>
      </c>
      <c r="W102">
        <v>22.783140182495117</v>
      </c>
      <c r="X102">
        <v>21.203580856323242</v>
      </c>
      <c r="Z102">
        <f t="shared" si="1"/>
        <v>19.457022543238256</v>
      </c>
    </row>
    <row r="103" spans="1:26" x14ac:dyDescent="0.25">
      <c r="A103">
        <v>1991</v>
      </c>
      <c r="B103">
        <v>5</v>
      </c>
      <c r="C103">
        <v>8.8988838195800781</v>
      </c>
      <c r="D103">
        <v>8.7673311233520508</v>
      </c>
      <c r="E103">
        <v>6.3220667839050293</v>
      </c>
      <c r="F103">
        <v>5.544121265411377</v>
      </c>
      <c r="G103">
        <v>6.3374381065368652</v>
      </c>
      <c r="H103">
        <v>7.0035438537597656</v>
      </c>
      <c r="I103">
        <v>4.260279655456543</v>
      </c>
      <c r="J103">
        <v>1.6726589202880859</v>
      </c>
      <c r="K103">
        <v>7.5967607498168945</v>
      </c>
      <c r="L103">
        <v>4.0809335708618164</v>
      </c>
      <c r="M103">
        <v>4.1896262168884277</v>
      </c>
      <c r="N103">
        <v>5.0369539260864258</v>
      </c>
      <c r="O103">
        <v>10.312531471252441</v>
      </c>
      <c r="P103">
        <v>11.558088302612305</v>
      </c>
      <c r="Q103">
        <v>5.0151453018188477</v>
      </c>
      <c r="R103">
        <v>6.3116312026977539</v>
      </c>
      <c r="S103">
        <v>5.044405460357666</v>
      </c>
      <c r="T103">
        <v>5.6882281303405762</v>
      </c>
      <c r="U103">
        <v>7.5400857925415039</v>
      </c>
      <c r="V103">
        <v>13.280248641967773</v>
      </c>
      <c r="W103">
        <v>6.3392963409423828</v>
      </c>
      <c r="X103">
        <v>5.8762693405151367</v>
      </c>
      <c r="Z103">
        <f t="shared" si="1"/>
        <v>5.4126866047593589</v>
      </c>
    </row>
    <row r="104" spans="1:26" x14ac:dyDescent="0.25">
      <c r="A104">
        <v>1991</v>
      </c>
      <c r="B104">
        <v>6</v>
      </c>
      <c r="C104">
        <v>4.0289435386657715</v>
      </c>
      <c r="D104">
        <v>3.9730660915374756</v>
      </c>
      <c r="E104">
        <v>2.8619489669799805</v>
      </c>
      <c r="F104">
        <v>2.5099828243255615</v>
      </c>
      <c r="G104">
        <v>2.8687722682952881</v>
      </c>
      <c r="H104">
        <v>3.1706452369689941</v>
      </c>
      <c r="I104">
        <v>1.9319653511047363</v>
      </c>
      <c r="J104">
        <v>0.75679165124893188</v>
      </c>
      <c r="K104">
        <v>3.4391014575958252</v>
      </c>
      <c r="L104">
        <v>1.846290111541748</v>
      </c>
      <c r="M104">
        <v>1.8952741622924805</v>
      </c>
      <c r="N104">
        <v>2.2803478240966797</v>
      </c>
      <c r="O104">
        <v>4.6684794425964355</v>
      </c>
      <c r="P104">
        <v>5.2325072288513184</v>
      </c>
      <c r="Q104">
        <v>2.2702450752258301</v>
      </c>
      <c r="R104">
        <v>2.8572912216186523</v>
      </c>
      <c r="S104">
        <v>2.283933162689209</v>
      </c>
      <c r="T104">
        <v>2.5742673873901367</v>
      </c>
      <c r="U104">
        <v>3.4132163524627686</v>
      </c>
      <c r="V104">
        <v>6.0118255615234375</v>
      </c>
      <c r="W104">
        <v>2.8699307441711426</v>
      </c>
      <c r="X104">
        <v>2.6735713481903076</v>
      </c>
      <c r="Z104">
        <f t="shared" si="1"/>
        <v>2.4517359182669471</v>
      </c>
    </row>
    <row r="105" spans="1:26" x14ac:dyDescent="0.25">
      <c r="A105">
        <v>1991</v>
      </c>
      <c r="B105">
        <v>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f t="shared" si="1"/>
        <v>0</v>
      </c>
    </row>
    <row r="106" spans="1:26" x14ac:dyDescent="0.25">
      <c r="A106">
        <v>1991</v>
      </c>
      <c r="B106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f t="shared" si="1"/>
        <v>0</v>
      </c>
    </row>
    <row r="107" spans="1:26" x14ac:dyDescent="0.25">
      <c r="A107">
        <v>1991</v>
      </c>
      <c r="B107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f t="shared" si="1"/>
        <v>0</v>
      </c>
    </row>
    <row r="108" spans="1:26" x14ac:dyDescent="0.25">
      <c r="A108">
        <v>1991</v>
      </c>
      <c r="B108">
        <v>10</v>
      </c>
      <c r="C108">
        <v>24.648952484130859</v>
      </c>
      <c r="D108">
        <v>24.299074172973633</v>
      </c>
      <c r="E108">
        <v>17.518136978149414</v>
      </c>
      <c r="F108">
        <v>15.362655639648438</v>
      </c>
      <c r="G108">
        <v>17.560935974121094</v>
      </c>
      <c r="H108">
        <v>19.409021377563477</v>
      </c>
      <c r="I108">
        <v>11.804397583007813</v>
      </c>
      <c r="J108">
        <v>4.6319708824157715</v>
      </c>
      <c r="K108">
        <v>21.055980682373047</v>
      </c>
      <c r="L108">
        <v>11.30430793762207</v>
      </c>
      <c r="M108">
        <v>11.598892211914063</v>
      </c>
      <c r="N108">
        <v>13.958128929138184</v>
      </c>
      <c r="O108">
        <v>28.575471878051758</v>
      </c>
      <c r="P108">
        <v>32.031436920166016</v>
      </c>
      <c r="Q108">
        <v>13.896499633789063</v>
      </c>
      <c r="R108">
        <v>17.489019393920898</v>
      </c>
      <c r="S108">
        <v>13.977414131164551</v>
      </c>
      <c r="T108">
        <v>15.727624893188477</v>
      </c>
      <c r="U108">
        <v>20.894870758056641</v>
      </c>
      <c r="V108">
        <v>36.798980712890625</v>
      </c>
      <c r="W108">
        <v>17.564960479736328</v>
      </c>
      <c r="X108">
        <v>16.327413558959961</v>
      </c>
      <c r="Z108">
        <f t="shared" si="1"/>
        <v>14.992064501389416</v>
      </c>
    </row>
    <row r="109" spans="1:26" x14ac:dyDescent="0.25">
      <c r="A109">
        <v>1991</v>
      </c>
      <c r="B109">
        <v>11</v>
      </c>
      <c r="C109">
        <v>54.713726043701172</v>
      </c>
      <c r="D109">
        <v>53.857658386230469</v>
      </c>
      <c r="E109">
        <v>38.855766296386719</v>
      </c>
      <c r="F109">
        <v>34.07373046875</v>
      </c>
      <c r="G109">
        <v>38.950115203857422</v>
      </c>
      <c r="H109">
        <v>43.047882080078125</v>
      </c>
      <c r="I109">
        <v>26.197164535522461</v>
      </c>
      <c r="J109">
        <v>10.279392242431641</v>
      </c>
      <c r="K109">
        <v>46.701374053955078</v>
      </c>
      <c r="L109">
        <v>25.073183059692383</v>
      </c>
      <c r="M109">
        <v>25.722936630249023</v>
      </c>
      <c r="N109">
        <v>30.958042144775391</v>
      </c>
      <c r="O109">
        <v>63.378211975097656</v>
      </c>
      <c r="P109">
        <v>71.035751342773438</v>
      </c>
      <c r="Q109">
        <v>30.820161819458008</v>
      </c>
      <c r="R109">
        <v>38.7923583984375</v>
      </c>
      <c r="S109">
        <v>31.005178451538086</v>
      </c>
      <c r="T109">
        <v>34.932357788085938</v>
      </c>
      <c r="U109">
        <v>46.344924926757813</v>
      </c>
      <c r="V109">
        <v>81.620018005371094</v>
      </c>
      <c r="W109">
        <v>38.961318969726563</v>
      </c>
      <c r="X109">
        <v>36.432594299316406</v>
      </c>
      <c r="Z109">
        <f t="shared" si="1"/>
        <v>33.255361902656588</v>
      </c>
    </row>
    <row r="110" spans="1:26" x14ac:dyDescent="0.25">
      <c r="A110">
        <v>1991</v>
      </c>
      <c r="B110">
        <v>12</v>
      </c>
      <c r="C110">
        <v>163.30641174316406</v>
      </c>
      <c r="D110">
        <v>160.96562194824219</v>
      </c>
      <c r="E110">
        <v>116.04543304443359</v>
      </c>
      <c r="F110">
        <v>101.77388000488281</v>
      </c>
      <c r="G110">
        <v>116.31707763671875</v>
      </c>
      <c r="H110">
        <v>128.56253051757813</v>
      </c>
      <c r="I110">
        <v>78.3310546875</v>
      </c>
      <c r="J110">
        <v>30.708683013916016</v>
      </c>
      <c r="K110">
        <v>139.4737548828125</v>
      </c>
      <c r="L110">
        <v>74.927299499511719</v>
      </c>
      <c r="M110">
        <v>76.902236938476563</v>
      </c>
      <c r="N110">
        <v>92.453498840332031</v>
      </c>
      <c r="O110">
        <v>189.29869079589844</v>
      </c>
      <c r="P110">
        <v>212.17073059082031</v>
      </c>
      <c r="Q110">
        <v>92.051742553710938</v>
      </c>
      <c r="R110">
        <v>115.86029815673828</v>
      </c>
      <c r="S110">
        <v>92.617538452148438</v>
      </c>
      <c r="T110">
        <v>104.35813903808594</v>
      </c>
      <c r="U110">
        <v>138.41311645507813</v>
      </c>
      <c r="V110">
        <v>243.774169921875</v>
      </c>
      <c r="W110">
        <v>116.36042785644531</v>
      </c>
      <c r="X110">
        <v>108.3201904296875</v>
      </c>
      <c r="Z110">
        <f t="shared" si="1"/>
        <v>99.38554980874612</v>
      </c>
    </row>
    <row r="111" spans="1:26" x14ac:dyDescent="0.25">
      <c r="A111">
        <v>1992</v>
      </c>
      <c r="B111">
        <v>1</v>
      </c>
      <c r="C111">
        <v>108.40383911132813</v>
      </c>
      <c r="D111">
        <v>106.78818511962891</v>
      </c>
      <c r="E111">
        <v>76.999114990234375</v>
      </c>
      <c r="F111">
        <v>67.532463073730469</v>
      </c>
      <c r="G111">
        <v>77.181106567382813</v>
      </c>
      <c r="H111">
        <v>85.309898376464844</v>
      </c>
      <c r="I111">
        <v>52.004352569580078</v>
      </c>
      <c r="J111">
        <v>20.364734649658203</v>
      </c>
      <c r="K111">
        <v>92.540321350097656</v>
      </c>
      <c r="L111">
        <v>49.690158843994141</v>
      </c>
      <c r="M111">
        <v>51.022754669189453</v>
      </c>
      <c r="N111">
        <v>61.352916717529297</v>
      </c>
      <c r="O111">
        <v>125.60916137695313</v>
      </c>
      <c r="P111">
        <v>140.78683471679688</v>
      </c>
      <c r="Q111">
        <v>61.080425262451172</v>
      </c>
      <c r="R111">
        <v>76.87261962890625</v>
      </c>
      <c r="S111">
        <v>61.447486877441406</v>
      </c>
      <c r="T111">
        <v>69.184043884277344</v>
      </c>
      <c r="U111">
        <v>91.83807373046875</v>
      </c>
      <c r="V111">
        <v>161.75395202636719</v>
      </c>
      <c r="W111">
        <v>77.214042663574219</v>
      </c>
      <c r="X111">
        <v>72.225845336914063</v>
      </c>
      <c r="Z111">
        <f t="shared" si="1"/>
        <v>65.933731922327951</v>
      </c>
    </row>
    <row r="112" spans="1:26" x14ac:dyDescent="0.25">
      <c r="A112">
        <v>1992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f t="shared" si="1"/>
        <v>0</v>
      </c>
    </row>
    <row r="113" spans="1:26" x14ac:dyDescent="0.25">
      <c r="A113">
        <v>1992</v>
      </c>
      <c r="B113">
        <v>3</v>
      </c>
      <c r="C113">
        <v>14.726487159729004</v>
      </c>
      <c r="D113">
        <v>14.527045249938965</v>
      </c>
      <c r="E113">
        <v>10.460713386535645</v>
      </c>
      <c r="F113">
        <v>9.1742620468139648</v>
      </c>
      <c r="G113">
        <v>10.486942291259766</v>
      </c>
      <c r="H113">
        <v>11.588659286499023</v>
      </c>
      <c r="I113">
        <v>7.0585694313049316</v>
      </c>
      <c r="J113">
        <v>2.7661972045898438</v>
      </c>
      <c r="K113">
        <v>12.571540832519531</v>
      </c>
      <c r="L113">
        <v>6.7517242431640625</v>
      </c>
      <c r="M113">
        <v>6.9313373565673828</v>
      </c>
      <c r="N113">
        <v>8.3347702026367188</v>
      </c>
      <c r="O113">
        <v>17.063657760620117</v>
      </c>
      <c r="P113">
        <v>19.124614715576172</v>
      </c>
      <c r="Q113">
        <v>8.2981901168823242</v>
      </c>
      <c r="R113">
        <v>10.444326400756836</v>
      </c>
      <c r="S113">
        <v>8.3462915420532227</v>
      </c>
      <c r="T113">
        <v>9.40704345703125</v>
      </c>
      <c r="U113">
        <v>12.475849151611328</v>
      </c>
      <c r="V113">
        <v>21.974739074707031</v>
      </c>
      <c r="W113">
        <v>10.488924980163574</v>
      </c>
      <c r="X113">
        <v>9.6927890777587891</v>
      </c>
      <c r="Z113">
        <f t="shared" si="1"/>
        <v>8.9620927881714358</v>
      </c>
    </row>
    <row r="114" spans="1:26" x14ac:dyDescent="0.25">
      <c r="A114">
        <v>1992</v>
      </c>
      <c r="B114">
        <v>4</v>
      </c>
      <c r="C114">
        <v>4.7186336517333984</v>
      </c>
      <c r="D114">
        <v>4.6521339416503906</v>
      </c>
      <c r="E114">
        <v>3.3529689311981201</v>
      </c>
      <c r="F114">
        <v>2.940385103225708</v>
      </c>
      <c r="G114">
        <v>3.360919713973999</v>
      </c>
      <c r="H114">
        <v>3.7147274017333984</v>
      </c>
      <c r="I114">
        <v>2.2650213241577148</v>
      </c>
      <c r="J114">
        <v>0.88721102476119995</v>
      </c>
      <c r="K114">
        <v>4.0293068885803223</v>
      </c>
      <c r="L114">
        <v>2.1634550094604492</v>
      </c>
      <c r="M114">
        <v>2.2210099697113037</v>
      </c>
      <c r="N114">
        <v>2.6713416576385498</v>
      </c>
      <c r="O114">
        <v>5.4692826271057129</v>
      </c>
      <c r="P114">
        <v>6.1307206153869629</v>
      </c>
      <c r="Q114">
        <v>2.6596043109893799</v>
      </c>
      <c r="R114">
        <v>3.3474974632263184</v>
      </c>
      <c r="S114">
        <v>2.6758575439453125</v>
      </c>
      <c r="T114">
        <v>3.0130336284637451</v>
      </c>
      <c r="U114">
        <v>3.9986200332641602</v>
      </c>
      <c r="V114">
        <v>7.0430407524108887</v>
      </c>
      <c r="W114">
        <v>3.3622026443481445</v>
      </c>
      <c r="X114">
        <v>3.1184682846069336</v>
      </c>
      <c r="Z114">
        <f t="shared" si="1"/>
        <v>2.8717342169210909</v>
      </c>
    </row>
    <row r="115" spans="1:26" x14ac:dyDescent="0.25">
      <c r="A115">
        <v>1992</v>
      </c>
      <c r="B115">
        <v>5</v>
      </c>
      <c r="C115">
        <v>21.760440826416016</v>
      </c>
      <c r="D115">
        <v>21.438762664794922</v>
      </c>
      <c r="E115">
        <v>15.454964637756348</v>
      </c>
      <c r="F115">
        <v>13.552220344543457</v>
      </c>
      <c r="G115">
        <v>15.489873886108398</v>
      </c>
      <c r="H115">
        <v>17.124233245849609</v>
      </c>
      <c r="I115">
        <v>10.419411659240723</v>
      </c>
      <c r="J115">
        <v>4.0874319076538086</v>
      </c>
      <c r="K115">
        <v>18.574840545654297</v>
      </c>
      <c r="L115">
        <v>9.9763250350952148</v>
      </c>
      <c r="M115">
        <v>10.234355926513672</v>
      </c>
      <c r="N115">
        <v>12.312603950500488</v>
      </c>
      <c r="O115">
        <v>25.208112716674805</v>
      </c>
      <c r="P115">
        <v>28.255060195922852</v>
      </c>
      <c r="Q115">
        <v>12.259357452392578</v>
      </c>
      <c r="R115">
        <v>15.425782203674316</v>
      </c>
      <c r="S115">
        <v>12.330571174621582</v>
      </c>
      <c r="T115">
        <v>13.890985488891602</v>
      </c>
      <c r="U115">
        <v>18.43431282043457</v>
      </c>
      <c r="V115">
        <v>32.464080810546875</v>
      </c>
      <c r="W115">
        <v>15.497283935546875</v>
      </c>
      <c r="X115">
        <v>14.404030799865723</v>
      </c>
      <c r="Z115">
        <f t="shared" si="1"/>
        <v>13.23111119175392</v>
      </c>
    </row>
    <row r="116" spans="1:26" x14ac:dyDescent="0.25">
      <c r="A116">
        <v>1992</v>
      </c>
      <c r="B116">
        <v>6</v>
      </c>
      <c r="C116">
        <v>12.575307846069336</v>
      </c>
      <c r="D116">
        <v>12.389933586120605</v>
      </c>
      <c r="E116">
        <v>8.9321384429931641</v>
      </c>
      <c r="F116">
        <v>7.8332881927490234</v>
      </c>
      <c r="G116">
        <v>8.9547853469848633</v>
      </c>
      <c r="H116">
        <v>9.8947000503540039</v>
      </c>
      <c r="I116">
        <v>6.0272374153137207</v>
      </c>
      <c r="J116">
        <v>2.3628520965576172</v>
      </c>
      <c r="K116">
        <v>10.736565589904785</v>
      </c>
      <c r="L116">
        <v>5.7649259567260742</v>
      </c>
      <c r="M116">
        <v>5.9175972938537598</v>
      </c>
      <c r="N116">
        <v>7.1165399551391602</v>
      </c>
      <c r="O116">
        <v>14.57009220123291</v>
      </c>
      <c r="P116">
        <v>16.330314636230469</v>
      </c>
      <c r="Q116">
        <v>7.0853638648986816</v>
      </c>
      <c r="R116">
        <v>8.9180240631103516</v>
      </c>
      <c r="S116">
        <v>7.127814769744873</v>
      </c>
      <c r="T116">
        <v>8.0363368988037109</v>
      </c>
      <c r="U116">
        <v>10.653822898864746</v>
      </c>
      <c r="V116">
        <v>18.763206481933594</v>
      </c>
      <c r="W116">
        <v>8.9563627243041992</v>
      </c>
      <c r="X116">
        <v>8.2889833450317383</v>
      </c>
      <c r="Z116">
        <f t="shared" si="1"/>
        <v>7.6496815692588767</v>
      </c>
    </row>
    <row r="117" spans="1:26" x14ac:dyDescent="0.25">
      <c r="A117">
        <v>1992</v>
      </c>
      <c r="B117">
        <v>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f t="shared" si="1"/>
        <v>0</v>
      </c>
    </row>
    <row r="118" spans="1:26" x14ac:dyDescent="0.25">
      <c r="A118">
        <v>1992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f t="shared" si="1"/>
        <v>0</v>
      </c>
    </row>
    <row r="119" spans="1:26" x14ac:dyDescent="0.25">
      <c r="A119">
        <v>1992</v>
      </c>
      <c r="B119">
        <v>9</v>
      </c>
      <c r="C119">
        <v>0.43926873803138733</v>
      </c>
      <c r="D119">
        <v>0.4330255389213562</v>
      </c>
      <c r="E119">
        <v>0.31203034520149231</v>
      </c>
      <c r="F119">
        <v>0.27364692091941833</v>
      </c>
      <c r="G119">
        <v>0.31276232004165649</v>
      </c>
      <c r="H119">
        <v>0.34569382667541504</v>
      </c>
      <c r="I119">
        <v>0.21037742495536804</v>
      </c>
      <c r="J119">
        <v>8.253246545791626E-2</v>
      </c>
      <c r="K119">
        <v>0.37499687075614929</v>
      </c>
      <c r="L119">
        <v>0.20132824778556824</v>
      </c>
      <c r="M119">
        <v>0.20669279992580414</v>
      </c>
      <c r="N119">
        <v>0.24862478673458099</v>
      </c>
      <c r="O119">
        <v>0.50900727510452271</v>
      </c>
      <c r="P119">
        <v>0.57054424285888672</v>
      </c>
      <c r="Q119">
        <v>0.24752619862556458</v>
      </c>
      <c r="R119">
        <v>0.3114909827709198</v>
      </c>
      <c r="S119">
        <v>0.2490151971578598</v>
      </c>
      <c r="T119">
        <v>0.28034654259681702</v>
      </c>
      <c r="U119">
        <v>0.37214916944503784</v>
      </c>
      <c r="V119">
        <v>0.6555016040802002</v>
      </c>
      <c r="W119">
        <v>0.3129265308380127</v>
      </c>
      <c r="X119">
        <v>0.2910398542881012</v>
      </c>
      <c r="Z119">
        <f t="shared" si="1"/>
        <v>0.2671640644673986</v>
      </c>
    </row>
    <row r="120" spans="1:26" x14ac:dyDescent="0.25">
      <c r="A120">
        <v>1992</v>
      </c>
      <c r="B120">
        <v>10</v>
      </c>
      <c r="C120">
        <v>0.88330966234207153</v>
      </c>
      <c r="D120">
        <v>0.87051558494567871</v>
      </c>
      <c r="E120">
        <v>0.62758278846740723</v>
      </c>
      <c r="F120">
        <v>0.55037933588027954</v>
      </c>
      <c r="G120">
        <v>0.62909698486328125</v>
      </c>
      <c r="H120">
        <v>0.69523906707763672</v>
      </c>
      <c r="I120">
        <v>0.42256870865821838</v>
      </c>
      <c r="J120">
        <v>0.16599969565868378</v>
      </c>
      <c r="K120">
        <v>0.75419944524765015</v>
      </c>
      <c r="L120">
        <v>0.40501868724822998</v>
      </c>
      <c r="M120">
        <v>0.41576001048088074</v>
      </c>
      <c r="N120">
        <v>0.50002062320709229</v>
      </c>
      <c r="O120">
        <v>1.0236859321594238</v>
      </c>
      <c r="P120">
        <v>1.1474218368530273</v>
      </c>
      <c r="Q120">
        <v>0.4978325366973877</v>
      </c>
      <c r="R120">
        <v>0.62655270099639893</v>
      </c>
      <c r="S120">
        <v>0.50081378221511841</v>
      </c>
      <c r="T120">
        <v>0.56312191486358643</v>
      </c>
      <c r="U120">
        <v>0.74840939044952393</v>
      </c>
      <c r="V120">
        <v>1.3182582855224609</v>
      </c>
      <c r="W120">
        <v>0.62927097082138062</v>
      </c>
      <c r="X120">
        <v>0.58475804328918457</v>
      </c>
      <c r="Z120">
        <f t="shared" si="1"/>
        <v>0.53698674226781495</v>
      </c>
    </row>
    <row r="121" spans="1:26" x14ac:dyDescent="0.25">
      <c r="A121">
        <v>1992</v>
      </c>
      <c r="B121">
        <v>11</v>
      </c>
      <c r="C121">
        <v>64.757270812988281</v>
      </c>
      <c r="D121">
        <v>63.854293823242188</v>
      </c>
      <c r="E121">
        <v>46.006523132324219</v>
      </c>
      <c r="F121">
        <v>40.347755432128906</v>
      </c>
      <c r="G121">
        <v>46.113754272460938</v>
      </c>
      <c r="H121">
        <v>50.972499847412109</v>
      </c>
      <c r="I121">
        <v>31.03679084777832</v>
      </c>
      <c r="J121">
        <v>12.164823532104492</v>
      </c>
      <c r="K121">
        <v>55.287559509277344</v>
      </c>
      <c r="L121">
        <v>29.697620391845703</v>
      </c>
      <c r="M121">
        <v>30.474328994750977</v>
      </c>
      <c r="N121">
        <v>36.655941009521484</v>
      </c>
      <c r="O121">
        <v>75.053298950195313</v>
      </c>
      <c r="P121">
        <v>84.1199951171875</v>
      </c>
      <c r="Q121">
        <v>36.497516632080078</v>
      </c>
      <c r="R121">
        <v>45.923538208007813</v>
      </c>
      <c r="S121">
        <v>36.714679718017578</v>
      </c>
      <c r="T121">
        <v>41.345897674560547</v>
      </c>
      <c r="U121">
        <v>54.873855590820313</v>
      </c>
      <c r="V121">
        <v>96.644950866699219</v>
      </c>
      <c r="W121">
        <v>46.133914947509766</v>
      </c>
      <c r="X121">
        <v>43.035999298095703</v>
      </c>
      <c r="Z121">
        <f t="shared" si="1"/>
        <v>39.399590058676175</v>
      </c>
    </row>
    <row r="122" spans="1:26" x14ac:dyDescent="0.25">
      <c r="A122">
        <v>1992</v>
      </c>
      <c r="B122">
        <v>12</v>
      </c>
      <c r="C122">
        <v>116.15748596191406</v>
      </c>
      <c r="D122">
        <v>114.54099273681641</v>
      </c>
      <c r="E122">
        <v>82.50323486328125</v>
      </c>
      <c r="F122">
        <v>72.361190795898438</v>
      </c>
      <c r="G122">
        <v>82.697456359863281</v>
      </c>
      <c r="H122">
        <v>91.408088684082031</v>
      </c>
      <c r="I122">
        <v>55.629711151123047</v>
      </c>
      <c r="J122">
        <v>21.831731796264648</v>
      </c>
      <c r="K122">
        <v>99.1695556640625</v>
      </c>
      <c r="L122">
        <v>53.228572845458984</v>
      </c>
      <c r="M122">
        <v>54.632392883300781</v>
      </c>
      <c r="N122">
        <v>65.741203308105469</v>
      </c>
      <c r="O122">
        <v>134.59239196777344</v>
      </c>
      <c r="P122">
        <v>150.87132263183594</v>
      </c>
      <c r="Q122">
        <v>65.454849243164063</v>
      </c>
      <c r="R122">
        <v>82.362533569335938</v>
      </c>
      <c r="S122">
        <v>65.846923828125</v>
      </c>
      <c r="T122">
        <v>74.166999816894531</v>
      </c>
      <c r="U122">
        <v>98.401702880859375</v>
      </c>
      <c r="V122">
        <v>173.32853698730469</v>
      </c>
      <c r="W122">
        <v>82.741996765136719</v>
      </c>
      <c r="X122">
        <v>76.602706909179688</v>
      </c>
      <c r="Z122">
        <f t="shared" si="1"/>
        <v>70.659516597384396</v>
      </c>
    </row>
    <row r="123" spans="1:26" x14ac:dyDescent="0.25">
      <c r="A123">
        <v>1993</v>
      </c>
      <c r="B123">
        <v>1</v>
      </c>
      <c r="C123">
        <v>28.863485336303711</v>
      </c>
      <c r="D123">
        <v>28.474363327026367</v>
      </c>
      <c r="E123">
        <v>20.513139724731445</v>
      </c>
      <c r="F123">
        <v>17.989208221435547</v>
      </c>
      <c r="G123">
        <v>20.564777374267578</v>
      </c>
      <c r="H123">
        <v>22.726840972900391</v>
      </c>
      <c r="I123">
        <v>13.83737850189209</v>
      </c>
      <c r="J123">
        <v>5.4238057136535645</v>
      </c>
      <c r="K123">
        <v>24.649908065795898</v>
      </c>
      <c r="L123">
        <v>13.238849639892578</v>
      </c>
      <c r="M123">
        <v>13.592597007751465</v>
      </c>
      <c r="N123">
        <v>16.343456268310547</v>
      </c>
      <c r="O123">
        <v>33.460544586181641</v>
      </c>
      <c r="P123">
        <v>37.504791259765625</v>
      </c>
      <c r="Q123">
        <v>16.271814346313477</v>
      </c>
      <c r="R123">
        <v>20.479373931884766</v>
      </c>
      <c r="S123">
        <v>16.36900520324707</v>
      </c>
      <c r="T123">
        <v>18.428442001342773</v>
      </c>
      <c r="U123">
        <v>24.464262008666992</v>
      </c>
      <c r="V123">
        <v>43.089649200439453</v>
      </c>
      <c r="W123">
        <v>20.567529678344727</v>
      </c>
      <c r="X123">
        <v>19.053197860717773</v>
      </c>
      <c r="Z123">
        <f t="shared" si="1"/>
        <v>17.566874867660534</v>
      </c>
    </row>
    <row r="124" spans="1:26" x14ac:dyDescent="0.25">
      <c r="A124">
        <v>1993</v>
      </c>
      <c r="B124">
        <v>2</v>
      </c>
      <c r="C124">
        <v>52.464862823486328</v>
      </c>
      <c r="D124">
        <v>51.639087677001953</v>
      </c>
      <c r="E124">
        <v>37.254959106445313</v>
      </c>
      <c r="F124">
        <v>32.674537658691406</v>
      </c>
      <c r="G124">
        <v>37.343818664550781</v>
      </c>
      <c r="H124">
        <v>41.279537200927734</v>
      </c>
      <c r="I124">
        <v>25.12864875793457</v>
      </c>
      <c r="J124">
        <v>9.856654167175293</v>
      </c>
      <c r="K124">
        <v>44.772281646728516</v>
      </c>
      <c r="L124">
        <v>24.042688369750977</v>
      </c>
      <c r="M124">
        <v>24.687351226806641</v>
      </c>
      <c r="N124">
        <v>29.684064865112305</v>
      </c>
      <c r="O124">
        <v>60.775970458984375</v>
      </c>
      <c r="P124">
        <v>68.120880126953125</v>
      </c>
      <c r="Q124">
        <v>29.554149627685547</v>
      </c>
      <c r="R124">
        <v>37.193233489990234</v>
      </c>
      <c r="S124">
        <v>29.735479354858398</v>
      </c>
      <c r="T124">
        <v>33.502777099609375</v>
      </c>
      <c r="U124">
        <v>44.433189392089844</v>
      </c>
      <c r="V124">
        <v>78.265357971191406</v>
      </c>
      <c r="W124">
        <v>37.362518310546875</v>
      </c>
      <c r="X124">
        <v>34.779842376708984</v>
      </c>
      <c r="Z124">
        <f t="shared" si="1"/>
        <v>31.891902182257898</v>
      </c>
    </row>
    <row r="125" spans="1:26" x14ac:dyDescent="0.25">
      <c r="A125">
        <v>1993</v>
      </c>
      <c r="B125">
        <v>3</v>
      </c>
      <c r="C125">
        <v>40.778301239013672</v>
      </c>
      <c r="D125">
        <v>40.194931030273438</v>
      </c>
      <c r="E125">
        <v>28.970783233642578</v>
      </c>
      <c r="F125">
        <v>25.405872344970703</v>
      </c>
      <c r="G125">
        <v>29.040885925292969</v>
      </c>
      <c r="H125">
        <v>32.096168518066406</v>
      </c>
      <c r="I125">
        <v>19.55517578125</v>
      </c>
      <c r="J125">
        <v>7.6664166450500488</v>
      </c>
      <c r="K125">
        <v>34.825874328613281</v>
      </c>
      <c r="L125">
        <v>18.693294525146484</v>
      </c>
      <c r="M125">
        <v>19.193525314331055</v>
      </c>
      <c r="N125">
        <v>23.080705642700195</v>
      </c>
      <c r="O125">
        <v>47.256061553955078</v>
      </c>
      <c r="P125">
        <v>52.964653015136719</v>
      </c>
      <c r="Q125">
        <v>22.980819702148438</v>
      </c>
      <c r="R125">
        <v>28.918657302856445</v>
      </c>
      <c r="S125">
        <v>23.113407135009766</v>
      </c>
      <c r="T125">
        <v>26.039478302001953</v>
      </c>
      <c r="U125">
        <v>34.554347991943359</v>
      </c>
      <c r="V125">
        <v>60.857872009277344</v>
      </c>
      <c r="W125">
        <v>29.05192756652832</v>
      </c>
      <c r="X125">
        <v>27.037546157836914</v>
      </c>
      <c r="Z125">
        <f t="shared" si="1"/>
        <v>24.810470988976387</v>
      </c>
    </row>
    <row r="126" spans="1:26" x14ac:dyDescent="0.25">
      <c r="A126">
        <v>1993</v>
      </c>
      <c r="B126">
        <v>4</v>
      </c>
      <c r="C126">
        <v>4.3058152198791504</v>
      </c>
      <c r="D126">
        <v>4.2450828552246094</v>
      </c>
      <c r="E126">
        <v>3.0596590042114258</v>
      </c>
      <c r="F126">
        <v>2.6833539009094238</v>
      </c>
      <c r="G126">
        <v>3.0672552585601807</v>
      </c>
      <c r="H126">
        <v>3.3899836540222168</v>
      </c>
      <c r="I126">
        <v>2.0633466243743896</v>
      </c>
      <c r="J126">
        <v>0.80930489301681519</v>
      </c>
      <c r="K126">
        <v>3.6774678230285645</v>
      </c>
      <c r="L126">
        <v>1.9747546911239624</v>
      </c>
      <c r="M126">
        <v>2.0275130271911621</v>
      </c>
      <c r="N126">
        <v>2.4377143383026123</v>
      </c>
      <c r="O126">
        <v>4.9910197257995605</v>
      </c>
      <c r="P126">
        <v>5.593895435333252</v>
      </c>
      <c r="Q126">
        <v>2.4271001815795898</v>
      </c>
      <c r="R126">
        <v>3.0547091960906982</v>
      </c>
      <c r="S126">
        <v>2.4417612552642822</v>
      </c>
      <c r="T126">
        <v>2.7487711906433105</v>
      </c>
      <c r="U126">
        <v>3.6493334770202637</v>
      </c>
      <c r="V126">
        <v>6.4272603988647461</v>
      </c>
      <c r="W126">
        <v>3.0680351257324219</v>
      </c>
      <c r="X126">
        <v>2.8588583469390869</v>
      </c>
      <c r="Z126">
        <f t="shared" si="1"/>
        <v>2.6196435109736176</v>
      </c>
    </row>
    <row r="127" spans="1:26" x14ac:dyDescent="0.25">
      <c r="A127">
        <v>1993</v>
      </c>
      <c r="B127">
        <v>5</v>
      </c>
      <c r="C127">
        <v>38.536518096923828</v>
      </c>
      <c r="D127">
        <v>37.968955993652344</v>
      </c>
      <c r="E127">
        <v>27.37896728515625</v>
      </c>
      <c r="F127">
        <v>24.010400772094727</v>
      </c>
      <c r="G127">
        <v>27.447257995605469</v>
      </c>
      <c r="H127">
        <v>30.332111358642578</v>
      </c>
      <c r="I127">
        <v>18.457366943359375</v>
      </c>
      <c r="J127">
        <v>7.2443509101867676</v>
      </c>
      <c r="K127">
        <v>32.905437469482422</v>
      </c>
      <c r="L127">
        <v>17.672294616699219</v>
      </c>
      <c r="M127">
        <v>18.142738342285156</v>
      </c>
      <c r="N127">
        <v>21.814914703369141</v>
      </c>
      <c r="O127">
        <v>44.660499572753906</v>
      </c>
      <c r="P127">
        <v>50.058235168457031</v>
      </c>
      <c r="Q127">
        <v>21.718107223510742</v>
      </c>
      <c r="R127">
        <v>27.33732795715332</v>
      </c>
      <c r="S127">
        <v>21.848201751708984</v>
      </c>
      <c r="T127">
        <v>24.615730285644531</v>
      </c>
      <c r="U127">
        <v>32.655529022216797</v>
      </c>
      <c r="V127">
        <v>57.514163970947266</v>
      </c>
      <c r="W127">
        <v>27.456487655639648</v>
      </c>
      <c r="X127">
        <v>25.521875381469727</v>
      </c>
      <c r="Z127">
        <f t="shared" si="1"/>
        <v>23.439322290240387</v>
      </c>
    </row>
    <row r="128" spans="1:26" x14ac:dyDescent="0.25">
      <c r="A128">
        <v>1993</v>
      </c>
      <c r="B128">
        <v>6</v>
      </c>
      <c r="C128">
        <v>0.3034178614616394</v>
      </c>
      <c r="D128">
        <v>0.29887703061103821</v>
      </c>
      <c r="E128">
        <v>0.21551652252674103</v>
      </c>
      <c r="F128">
        <v>0.18902936577796936</v>
      </c>
      <c r="G128">
        <v>0.21603186428546906</v>
      </c>
      <c r="H128">
        <v>0.23880650103092194</v>
      </c>
      <c r="I128">
        <v>0.14525555074214935</v>
      </c>
      <c r="J128">
        <v>5.6981116533279419E-2</v>
      </c>
      <c r="K128">
        <v>0.2590460479259491</v>
      </c>
      <c r="L128">
        <v>0.13912825286388397</v>
      </c>
      <c r="M128">
        <v>0.14276142418384552</v>
      </c>
      <c r="N128">
        <v>0.17172229290008545</v>
      </c>
      <c r="O128">
        <v>0.3515968918800354</v>
      </c>
      <c r="P128">
        <v>0.39405474066734314</v>
      </c>
      <c r="Q128">
        <v>0.17097713053226471</v>
      </c>
      <c r="R128">
        <v>0.21514710783958435</v>
      </c>
      <c r="S128">
        <v>0.17200890183448792</v>
      </c>
      <c r="T128">
        <v>0.19340135157108307</v>
      </c>
      <c r="U128">
        <v>0.25706809759140015</v>
      </c>
      <c r="V128">
        <v>0.45275384187698364</v>
      </c>
      <c r="W128">
        <v>0.2161177396774292</v>
      </c>
      <c r="X128">
        <v>0.20127688348293304</v>
      </c>
      <c r="Z128">
        <f t="shared" si="1"/>
        <v>0.18442577089984646</v>
      </c>
    </row>
    <row r="129" spans="1:26" x14ac:dyDescent="0.25">
      <c r="A129">
        <v>1993</v>
      </c>
      <c r="B129">
        <v>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f t="shared" si="1"/>
        <v>0</v>
      </c>
    </row>
    <row r="130" spans="1:26" x14ac:dyDescent="0.25">
      <c r="A130">
        <v>1993</v>
      </c>
      <c r="B130">
        <v>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f t="shared" si="1"/>
        <v>0</v>
      </c>
    </row>
    <row r="131" spans="1:26" x14ac:dyDescent="0.25">
      <c r="A131">
        <v>1993</v>
      </c>
      <c r="B131">
        <v>9</v>
      </c>
      <c r="C131">
        <v>0.61205404996871948</v>
      </c>
      <c r="D131">
        <v>0.60282588005065918</v>
      </c>
      <c r="E131">
        <v>0.43471822142601013</v>
      </c>
      <c r="F131">
        <v>0.38126954436302185</v>
      </c>
      <c r="G131">
        <v>0.43575087189674377</v>
      </c>
      <c r="H131">
        <v>0.4816596508026123</v>
      </c>
      <c r="I131">
        <v>0.29316210746765137</v>
      </c>
      <c r="J131">
        <v>0.11501172930002213</v>
      </c>
      <c r="K131">
        <v>0.52260857820510864</v>
      </c>
      <c r="L131">
        <v>0.28061586618423462</v>
      </c>
      <c r="M131">
        <v>0.2880694568157196</v>
      </c>
      <c r="N131">
        <v>0.34635967016220093</v>
      </c>
      <c r="O131">
        <v>0.70911622047424316</v>
      </c>
      <c r="P131">
        <v>0.7948339581489563</v>
      </c>
      <c r="Q131">
        <v>0.34485253691673279</v>
      </c>
      <c r="R131">
        <v>0.43402981758117676</v>
      </c>
      <c r="S131">
        <v>0.34693616628646851</v>
      </c>
      <c r="T131">
        <v>0.3912845253944397</v>
      </c>
      <c r="U131">
        <v>0.5185389518737793</v>
      </c>
      <c r="V131">
        <v>0.91320163011550903</v>
      </c>
      <c r="W131">
        <v>0.4359167218208313</v>
      </c>
      <c r="X131">
        <v>0.40517362952232361</v>
      </c>
      <c r="Z131">
        <f t="shared" si="1"/>
        <v>0.37225646489517517</v>
      </c>
    </row>
    <row r="132" spans="1:26" x14ac:dyDescent="0.25">
      <c r="A132">
        <v>1993</v>
      </c>
      <c r="B132">
        <v>10</v>
      </c>
      <c r="C132">
        <v>14.012537002563477</v>
      </c>
      <c r="D132">
        <v>13.809187889099121</v>
      </c>
      <c r="E132">
        <v>9.9501581192016602</v>
      </c>
      <c r="F132">
        <v>8.7257814407348633</v>
      </c>
      <c r="G132">
        <v>9.9739494323730469</v>
      </c>
      <c r="H132">
        <v>11.024384498596191</v>
      </c>
      <c r="I132">
        <v>6.7148499488830566</v>
      </c>
      <c r="J132">
        <v>2.632638692855835</v>
      </c>
      <c r="K132">
        <v>11.958610534667969</v>
      </c>
      <c r="L132">
        <v>6.4213480949401855</v>
      </c>
      <c r="M132">
        <v>6.593292236328125</v>
      </c>
      <c r="N132">
        <v>7.9276599884033203</v>
      </c>
      <c r="O132">
        <v>16.230480194091797</v>
      </c>
      <c r="P132">
        <v>18.193754196166992</v>
      </c>
      <c r="Q132">
        <v>7.8926048278808594</v>
      </c>
      <c r="R132">
        <v>9.9342374801635742</v>
      </c>
      <c r="S132">
        <v>7.9392614364624023</v>
      </c>
      <c r="T132">
        <v>8.9504518508911133</v>
      </c>
      <c r="U132">
        <v>11.867511749267578</v>
      </c>
      <c r="V132">
        <v>20.90178108215332</v>
      </c>
      <c r="W132">
        <v>9.9778022766113281</v>
      </c>
      <c r="X132">
        <v>9.2742099761962891</v>
      </c>
      <c r="Z132">
        <f t="shared" ref="Z132:Z195" si="2">(D132*D$1+F132*F$1+G132*G$1+I132*I$1+J132*J$1+L132*L$1+M132*M$1+N132*N$1+Q132*Q$1+R132*R$1+S132*S$1+T132*T$1+U132*U$1)/SUM(D$1,F$1:G$1,I$1:J$1,L$1:N$1,Q$1:U$1)</f>
        <v>8.5232741254156359</v>
      </c>
    </row>
    <row r="133" spans="1:26" x14ac:dyDescent="0.25">
      <c r="A133">
        <v>1993</v>
      </c>
      <c r="B133">
        <v>11</v>
      </c>
      <c r="C133">
        <v>18.787204742431641</v>
      </c>
      <c r="D133">
        <v>18.501926422119141</v>
      </c>
      <c r="E133">
        <v>13.345470428466797</v>
      </c>
      <c r="F133">
        <v>11.703951835632324</v>
      </c>
      <c r="G133">
        <v>13.37835693359375</v>
      </c>
      <c r="H133">
        <v>14.785612106323242</v>
      </c>
      <c r="I133">
        <v>8.9990253448486328</v>
      </c>
      <c r="J133">
        <v>3.5291788578033447</v>
      </c>
      <c r="K133">
        <v>16.041887283325195</v>
      </c>
      <c r="L133">
        <v>8.6111984252929688</v>
      </c>
      <c r="M133">
        <v>8.8351192474365234</v>
      </c>
      <c r="N133">
        <v>10.632948875427246</v>
      </c>
      <c r="O133">
        <v>21.767971038818359</v>
      </c>
      <c r="P133">
        <v>24.401374816894531</v>
      </c>
      <c r="Q133">
        <v>10.586530685424805</v>
      </c>
      <c r="R133">
        <v>13.324955940246582</v>
      </c>
      <c r="S133">
        <v>10.648273468017578</v>
      </c>
      <c r="T133">
        <v>11.983345985412598</v>
      </c>
      <c r="U133">
        <v>15.917290687561035</v>
      </c>
      <c r="V133">
        <v>28.033458709716797</v>
      </c>
      <c r="W133">
        <v>13.382550239562988</v>
      </c>
      <c r="X133">
        <v>12.427486419677734</v>
      </c>
      <c r="Z133">
        <f t="shared" si="2"/>
        <v>11.420492775642227</v>
      </c>
    </row>
    <row r="134" spans="1:26" x14ac:dyDescent="0.25">
      <c r="A134">
        <v>1993</v>
      </c>
      <c r="B134">
        <v>12</v>
      </c>
      <c r="C134">
        <v>41.088920593261719</v>
      </c>
      <c r="D134">
        <v>40.516197204589844</v>
      </c>
      <c r="E134">
        <v>29.194696426391602</v>
      </c>
      <c r="F134">
        <v>25.601873397827148</v>
      </c>
      <c r="G134">
        <v>29.263229370117188</v>
      </c>
      <c r="H134">
        <v>32.345294952392578</v>
      </c>
      <c r="I134">
        <v>19.69965934753418</v>
      </c>
      <c r="J134">
        <v>7.7200603485107422</v>
      </c>
      <c r="K134">
        <v>35.091011047363281</v>
      </c>
      <c r="L134">
        <v>18.837642669677734</v>
      </c>
      <c r="M134">
        <v>19.33026123046875</v>
      </c>
      <c r="N134">
        <v>23.26225471496582</v>
      </c>
      <c r="O134">
        <v>47.620441436767578</v>
      </c>
      <c r="P134">
        <v>53.379978179931641</v>
      </c>
      <c r="Q134">
        <v>23.158271789550781</v>
      </c>
      <c r="R134">
        <v>29.147989273071289</v>
      </c>
      <c r="S134">
        <v>23.293319702148438</v>
      </c>
      <c r="T134">
        <v>26.215673446655273</v>
      </c>
      <c r="U134">
        <v>34.821487426757813</v>
      </c>
      <c r="V134">
        <v>61.329456329345703</v>
      </c>
      <c r="W134">
        <v>29.274076461791992</v>
      </c>
      <c r="X134">
        <v>27.229848861694336</v>
      </c>
      <c r="Z134">
        <f t="shared" si="2"/>
        <v>24.997206593705879</v>
      </c>
    </row>
    <row r="135" spans="1:26" x14ac:dyDescent="0.25">
      <c r="A135">
        <v>1994</v>
      </c>
      <c r="B135">
        <v>1</v>
      </c>
      <c r="C135">
        <v>121.72996520996094</v>
      </c>
      <c r="D135">
        <v>119.97107696533203</v>
      </c>
      <c r="E135">
        <v>86.455429077148438</v>
      </c>
      <c r="F135">
        <v>75.8126220703125</v>
      </c>
      <c r="G135">
        <v>86.664146423339844</v>
      </c>
      <c r="H135">
        <v>95.78192138671875</v>
      </c>
      <c r="I135">
        <v>58.322254180908203</v>
      </c>
      <c r="J135">
        <v>22.870458602905273</v>
      </c>
      <c r="K135">
        <v>103.91001129150391</v>
      </c>
      <c r="L135">
        <v>55.791797637939453</v>
      </c>
      <c r="M135">
        <v>57.270595550537109</v>
      </c>
      <c r="N135">
        <v>68.880638122558594</v>
      </c>
      <c r="O135">
        <v>141.02439880371094</v>
      </c>
      <c r="P135">
        <v>158.05682373046875</v>
      </c>
      <c r="Q135">
        <v>68.577445983886719</v>
      </c>
      <c r="R135">
        <v>86.318115234375</v>
      </c>
      <c r="S135">
        <v>68.986801147460938</v>
      </c>
      <c r="T135">
        <v>77.720649719238281</v>
      </c>
      <c r="U135">
        <v>103.11820983886719</v>
      </c>
      <c r="V135">
        <v>181.61248779296875</v>
      </c>
      <c r="W135">
        <v>86.694648742675781</v>
      </c>
      <c r="X135">
        <v>80.143943786621094</v>
      </c>
      <c r="Z135">
        <f t="shared" si="2"/>
        <v>74.038032066579561</v>
      </c>
    </row>
    <row r="136" spans="1:26" x14ac:dyDescent="0.25">
      <c r="A136">
        <v>1994</v>
      </c>
      <c r="B136">
        <v>2</v>
      </c>
      <c r="C136">
        <v>66.30419921875</v>
      </c>
      <c r="D136">
        <v>65.358978271484375</v>
      </c>
      <c r="E136">
        <v>47.111312866210938</v>
      </c>
      <c r="F136">
        <v>41.315986633300781</v>
      </c>
      <c r="G136">
        <v>47.222099304199219</v>
      </c>
      <c r="H136">
        <v>52.200302124023438</v>
      </c>
      <c r="I136">
        <v>31.785284042358398</v>
      </c>
      <c r="J136">
        <v>12.467747688293457</v>
      </c>
      <c r="K136">
        <v>56.642436981201172</v>
      </c>
      <c r="L136">
        <v>30.402355194091797</v>
      </c>
      <c r="M136">
        <v>31.207725524902344</v>
      </c>
      <c r="N136">
        <v>37.534465789794922</v>
      </c>
      <c r="O136">
        <v>76.850006103515625</v>
      </c>
      <c r="P136">
        <v>86.142227172851563</v>
      </c>
      <c r="Q136">
        <v>37.372695922851563</v>
      </c>
      <c r="R136">
        <v>47.028511047363281</v>
      </c>
      <c r="S136">
        <v>37.594409942626953</v>
      </c>
      <c r="T136">
        <v>42.334304809570313</v>
      </c>
      <c r="U136">
        <v>56.197940826416016</v>
      </c>
      <c r="V136">
        <v>98.967277526855469</v>
      </c>
      <c r="W136">
        <v>47.242130279541016</v>
      </c>
      <c r="X136">
        <v>44.087627410888672</v>
      </c>
      <c r="Z136">
        <f t="shared" si="2"/>
        <v>40.339897985373078</v>
      </c>
    </row>
    <row r="137" spans="1:26" x14ac:dyDescent="0.25">
      <c r="A137">
        <v>1994</v>
      </c>
      <c r="B137">
        <v>3</v>
      </c>
      <c r="C137">
        <v>60.154460906982422</v>
      </c>
      <c r="D137">
        <v>59.286018371582031</v>
      </c>
      <c r="E137">
        <v>42.718902587890625</v>
      </c>
      <c r="F137">
        <v>37.464813232421875</v>
      </c>
      <c r="G137">
        <v>42.824180603027344</v>
      </c>
      <c r="H137">
        <v>47.327461242675781</v>
      </c>
      <c r="I137">
        <v>28.807134628295898</v>
      </c>
      <c r="J137">
        <v>11.295971870422363</v>
      </c>
      <c r="K137">
        <v>51.343082427978516</v>
      </c>
      <c r="L137">
        <v>27.568931579589844</v>
      </c>
      <c r="M137">
        <v>28.301359176635742</v>
      </c>
      <c r="N137">
        <v>34.035053253173828</v>
      </c>
      <c r="O137">
        <v>69.68603515625</v>
      </c>
      <c r="P137">
        <v>78.106887817382813</v>
      </c>
      <c r="Q137">
        <v>33.884822845458984</v>
      </c>
      <c r="R137">
        <v>42.650882720947266</v>
      </c>
      <c r="S137">
        <v>34.092182159423828</v>
      </c>
      <c r="T137">
        <v>38.390331268310547</v>
      </c>
      <c r="U137">
        <v>50.950325012207031</v>
      </c>
      <c r="V137">
        <v>89.734214782714844</v>
      </c>
      <c r="W137">
        <v>42.833000183105469</v>
      </c>
      <c r="X137">
        <v>39.576061248779297</v>
      </c>
      <c r="Z137">
        <f t="shared" si="2"/>
        <v>36.579996308166436</v>
      </c>
    </row>
    <row r="138" spans="1:26" x14ac:dyDescent="0.25">
      <c r="A138">
        <v>1994</v>
      </c>
      <c r="B138">
        <v>4</v>
      </c>
      <c r="C138">
        <v>6.0485334396362305</v>
      </c>
      <c r="D138">
        <v>5.9595322608947754</v>
      </c>
      <c r="E138">
        <v>4.295234203338623</v>
      </c>
      <c r="F138">
        <v>3.7671880722045898</v>
      </c>
      <c r="G138">
        <v>4.3060421943664551</v>
      </c>
      <c r="H138">
        <v>4.7590885162353516</v>
      </c>
      <c r="I138">
        <v>2.8981516361236572</v>
      </c>
      <c r="J138">
        <v>1.1365559101104736</v>
      </c>
      <c r="K138">
        <v>5.1619772911071777</v>
      </c>
      <c r="L138">
        <v>2.7715053558349609</v>
      </c>
      <c r="M138">
        <v>2.8455564975738525</v>
      </c>
      <c r="N138">
        <v>3.4220795631408691</v>
      </c>
      <c r="O138">
        <v>7.0064353942871094</v>
      </c>
      <c r="P138">
        <v>7.8526325225830078</v>
      </c>
      <c r="Q138">
        <v>3.4070885181427002</v>
      </c>
      <c r="R138">
        <v>4.2883782386779785</v>
      </c>
      <c r="S138">
        <v>3.4274017810821533</v>
      </c>
      <c r="T138">
        <v>3.8567593097686768</v>
      </c>
      <c r="U138">
        <v>5.1226420402526855</v>
      </c>
      <c r="V138">
        <v>9.0224885940551758</v>
      </c>
      <c r="W138">
        <v>4.307157039642334</v>
      </c>
      <c r="X138">
        <v>4.0079631805419922</v>
      </c>
      <c r="Z138">
        <f t="shared" si="2"/>
        <v>3.6775245595734085</v>
      </c>
    </row>
    <row r="139" spans="1:26" x14ac:dyDescent="0.25">
      <c r="A139">
        <v>1994</v>
      </c>
      <c r="B139">
        <v>5</v>
      </c>
      <c r="C139">
        <v>4.9996137619018555</v>
      </c>
      <c r="D139">
        <v>4.9261202812194824</v>
      </c>
      <c r="E139">
        <v>3.5517449378967285</v>
      </c>
      <c r="F139">
        <v>3.1145310401916504</v>
      </c>
      <c r="G139">
        <v>3.5600841045379639</v>
      </c>
      <c r="H139">
        <v>3.9352412223815918</v>
      </c>
      <c r="I139">
        <v>2.3942117691040039</v>
      </c>
      <c r="J139">
        <v>0.9393276572227478</v>
      </c>
      <c r="K139">
        <v>4.2684955596923828</v>
      </c>
      <c r="L139">
        <v>2.2927203178405762</v>
      </c>
      <c r="M139">
        <v>2.3520212173461914</v>
      </c>
      <c r="N139">
        <v>2.8297231197357178</v>
      </c>
      <c r="O139">
        <v>5.7935481071472168</v>
      </c>
      <c r="P139">
        <v>6.4935750961303711</v>
      </c>
      <c r="Q139">
        <v>2.817408561706543</v>
      </c>
      <c r="R139">
        <v>3.5453319549560547</v>
      </c>
      <c r="S139">
        <v>2.8338463306427002</v>
      </c>
      <c r="T139">
        <v>3.191561222076416</v>
      </c>
      <c r="U139">
        <v>4.2363967895507813</v>
      </c>
      <c r="V139">
        <v>7.4611353874206543</v>
      </c>
      <c r="W139">
        <v>3.5614006519317627</v>
      </c>
      <c r="X139">
        <v>3.3111052513122559</v>
      </c>
      <c r="Z139">
        <f t="shared" si="2"/>
        <v>3.040285357919768</v>
      </c>
    </row>
    <row r="140" spans="1:26" x14ac:dyDescent="0.25">
      <c r="A140">
        <v>1994</v>
      </c>
      <c r="B140">
        <v>6</v>
      </c>
      <c r="C140">
        <v>4.0302524566650391</v>
      </c>
      <c r="D140">
        <v>3.9745070934295654</v>
      </c>
      <c r="E140">
        <v>2.8628635406494141</v>
      </c>
      <c r="F140">
        <v>2.5107545852661133</v>
      </c>
      <c r="G140">
        <v>2.8695368766784668</v>
      </c>
      <c r="H140">
        <v>3.1713004112243652</v>
      </c>
      <c r="I140">
        <v>1.9326193332672119</v>
      </c>
      <c r="J140">
        <v>0.75707441568374634</v>
      </c>
      <c r="K140">
        <v>3.4403839111328125</v>
      </c>
      <c r="L140">
        <v>1.8469784259796143</v>
      </c>
      <c r="M140">
        <v>1.895964503288269</v>
      </c>
      <c r="N140">
        <v>2.2810258865356445</v>
      </c>
      <c r="O140">
        <v>4.6701698303222656</v>
      </c>
      <c r="P140">
        <v>5.2342715263366699</v>
      </c>
      <c r="Q140">
        <v>2.2709846496582031</v>
      </c>
      <c r="R140">
        <v>2.8579225540161133</v>
      </c>
      <c r="S140">
        <v>2.2848427295684814</v>
      </c>
      <c r="T140">
        <v>2.5751094818115234</v>
      </c>
      <c r="U140">
        <v>3.4145698547363281</v>
      </c>
      <c r="V140">
        <v>6.0140089988708496</v>
      </c>
      <c r="W140">
        <v>2.8707451820373535</v>
      </c>
      <c r="X140">
        <v>2.6742732524871826</v>
      </c>
      <c r="Z140">
        <f t="shared" si="2"/>
        <v>2.4526002583361581</v>
      </c>
    </row>
    <row r="141" spans="1:26" x14ac:dyDescent="0.25">
      <c r="A141">
        <v>1994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f t="shared" si="2"/>
        <v>0</v>
      </c>
    </row>
    <row r="142" spans="1:26" x14ac:dyDescent="0.25">
      <c r="A142">
        <v>1994</v>
      </c>
      <c r="B142">
        <v>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f t="shared" si="2"/>
        <v>0</v>
      </c>
    </row>
    <row r="143" spans="1:26" x14ac:dyDescent="0.25">
      <c r="A143">
        <v>1994</v>
      </c>
      <c r="B143">
        <v>9</v>
      </c>
      <c r="C143">
        <v>8.7702064514160156</v>
      </c>
      <c r="D143">
        <v>8.6403236389160156</v>
      </c>
      <c r="E143">
        <v>6.2273759841918945</v>
      </c>
      <c r="F143">
        <v>5.4612574577331543</v>
      </c>
      <c r="G143">
        <v>6.2430338859558105</v>
      </c>
      <c r="H143">
        <v>6.8990559577941895</v>
      </c>
      <c r="I143">
        <v>4.2028970718383789</v>
      </c>
      <c r="J143">
        <v>1.6478649377822876</v>
      </c>
      <c r="K143">
        <v>7.4865908622741699</v>
      </c>
      <c r="L143">
        <v>4.0198154449462891</v>
      </c>
      <c r="M143">
        <v>4.1269989013671875</v>
      </c>
      <c r="N143">
        <v>4.9616384506225586</v>
      </c>
      <c r="O143">
        <v>10.158269882202148</v>
      </c>
      <c r="P143">
        <v>11.385638236999512</v>
      </c>
      <c r="Q143">
        <v>4.9398722648620605</v>
      </c>
      <c r="R143">
        <v>6.2171015739440918</v>
      </c>
      <c r="S143">
        <v>4.9684257507324219</v>
      </c>
      <c r="T143">
        <v>5.5989618301391602</v>
      </c>
      <c r="U143">
        <v>7.4285650253295898</v>
      </c>
      <c r="V143">
        <v>13.081962585449219</v>
      </c>
      <c r="W143">
        <v>6.2443695068359375</v>
      </c>
      <c r="X143">
        <v>5.7914414405822754</v>
      </c>
      <c r="Z143">
        <f t="shared" si="2"/>
        <v>5.3335670623860718</v>
      </c>
    </row>
    <row r="144" spans="1:26" x14ac:dyDescent="0.25">
      <c r="A144">
        <v>1994</v>
      </c>
      <c r="B144">
        <v>10</v>
      </c>
      <c r="C144">
        <v>29.799659729003906</v>
      </c>
      <c r="D144">
        <v>29.321300506591797</v>
      </c>
      <c r="E144">
        <v>21.168466567993164</v>
      </c>
      <c r="F144">
        <v>18.564121246337891</v>
      </c>
      <c r="G144">
        <v>21.221546173095703</v>
      </c>
      <c r="H144">
        <v>23.449810028076172</v>
      </c>
      <c r="I144">
        <v>14.26177978515625</v>
      </c>
      <c r="J144">
        <v>5.6012692451477051</v>
      </c>
      <c r="K144">
        <v>25.447929382324219</v>
      </c>
      <c r="L144">
        <v>13.663632392883301</v>
      </c>
      <c r="M144">
        <v>14.029763221740723</v>
      </c>
      <c r="N144">
        <v>16.866077423095703</v>
      </c>
      <c r="O144">
        <v>34.529960632324219</v>
      </c>
      <c r="P144">
        <v>38.702068328857422</v>
      </c>
      <c r="Q144">
        <v>16.791782379150391</v>
      </c>
      <c r="R144">
        <v>21.134223937988281</v>
      </c>
      <c r="S144">
        <v>16.892389297485352</v>
      </c>
      <c r="T144">
        <v>19.014520645141602</v>
      </c>
      <c r="U144">
        <v>25.251298904418945</v>
      </c>
      <c r="V144">
        <v>44.466827392578125</v>
      </c>
      <c r="W144">
        <v>21.224355697631836</v>
      </c>
      <c r="X144">
        <v>19.587175369262695</v>
      </c>
      <c r="Z144">
        <f t="shared" si="2"/>
        <v>18.108997145484096</v>
      </c>
    </row>
    <row r="145" spans="1:26" x14ac:dyDescent="0.25">
      <c r="A145">
        <v>1994</v>
      </c>
      <c r="B145">
        <v>11</v>
      </c>
      <c r="C145">
        <v>222.22578430175781</v>
      </c>
      <c r="D145">
        <v>219.29341125488281</v>
      </c>
      <c r="E145">
        <v>157.91110229492188</v>
      </c>
      <c r="F145">
        <v>138.47782897949219</v>
      </c>
      <c r="G145">
        <v>158.29669189453125</v>
      </c>
      <c r="H145">
        <v>174.95079040527344</v>
      </c>
      <c r="I145">
        <v>106.67238616943359</v>
      </c>
      <c r="J145">
        <v>41.767841339111328</v>
      </c>
      <c r="K145">
        <v>189.798095703125</v>
      </c>
      <c r="L145">
        <v>101.90644836425781</v>
      </c>
      <c r="M145">
        <v>104.60751342773438</v>
      </c>
      <c r="N145">
        <v>125.81514739990234</v>
      </c>
      <c r="O145">
        <v>257.579833984375</v>
      </c>
      <c r="P145">
        <v>288.70059204101563</v>
      </c>
      <c r="Q145">
        <v>125.25797271728516</v>
      </c>
      <c r="R145">
        <v>157.65379333496094</v>
      </c>
      <c r="S145">
        <v>126.00811767578125</v>
      </c>
      <c r="T145">
        <v>142.08013916015625</v>
      </c>
      <c r="U145">
        <v>188.35087585449219</v>
      </c>
      <c r="V145">
        <v>331.71380615234375</v>
      </c>
      <c r="W145">
        <v>158.33908081054688</v>
      </c>
      <c r="X145">
        <v>147.59782409667969</v>
      </c>
      <c r="Z145">
        <f t="shared" si="2"/>
        <v>135.32729864110559</v>
      </c>
    </row>
    <row r="146" spans="1:26" x14ac:dyDescent="0.25">
      <c r="A146">
        <v>1994</v>
      </c>
      <c r="B146">
        <v>12</v>
      </c>
      <c r="C146">
        <v>82.214935302734375</v>
      </c>
      <c r="D146">
        <v>81.076225280761719</v>
      </c>
      <c r="E146">
        <v>58.413906097412109</v>
      </c>
      <c r="F146">
        <v>51.234104156494141</v>
      </c>
      <c r="G146">
        <v>58.550804138183594</v>
      </c>
      <c r="H146">
        <v>64.716400146484375</v>
      </c>
      <c r="I146">
        <v>39.417106628417969</v>
      </c>
      <c r="J146">
        <v>15.447482109069824</v>
      </c>
      <c r="K146">
        <v>70.205764770507813</v>
      </c>
      <c r="L146">
        <v>37.696094512939453</v>
      </c>
      <c r="M146">
        <v>38.676792144775391</v>
      </c>
      <c r="N146">
        <v>46.539348602294922</v>
      </c>
      <c r="O146">
        <v>95.29022216796875</v>
      </c>
      <c r="P146">
        <v>106.80735778808594</v>
      </c>
      <c r="Q146">
        <v>46.337680816650391</v>
      </c>
      <c r="R146">
        <v>58.313591003417969</v>
      </c>
      <c r="S146">
        <v>46.610195159912109</v>
      </c>
      <c r="T146">
        <v>52.500133514404297</v>
      </c>
      <c r="U146">
        <v>69.668182373046875</v>
      </c>
      <c r="V146">
        <v>122.71491241455078</v>
      </c>
      <c r="W146">
        <v>58.575706481933594</v>
      </c>
      <c r="X146">
        <v>54.481063842773438</v>
      </c>
      <c r="Z146">
        <f t="shared" si="2"/>
        <v>50.026662545936389</v>
      </c>
    </row>
    <row r="147" spans="1:26" x14ac:dyDescent="0.25">
      <c r="A147">
        <v>1995</v>
      </c>
      <c r="B147">
        <v>1</v>
      </c>
      <c r="C147">
        <v>33.145965576171875</v>
      </c>
      <c r="D147">
        <v>32.670669555664063</v>
      </c>
      <c r="E147">
        <v>23.550981521606445</v>
      </c>
      <c r="F147">
        <v>20.652128219604492</v>
      </c>
      <c r="G147">
        <v>23.60662841796875</v>
      </c>
      <c r="H147">
        <v>26.091606140136719</v>
      </c>
      <c r="I147">
        <v>15.887355804443359</v>
      </c>
      <c r="J147">
        <v>6.231839656829834</v>
      </c>
      <c r="K147">
        <v>28.30982780456543</v>
      </c>
      <c r="L147">
        <v>15.195789337158203</v>
      </c>
      <c r="M147">
        <v>15.597354888916016</v>
      </c>
      <c r="N147">
        <v>18.764427185058594</v>
      </c>
      <c r="O147">
        <v>38.416191101074219</v>
      </c>
      <c r="P147">
        <v>43.058403015136719</v>
      </c>
      <c r="Q147">
        <v>18.6817626953125</v>
      </c>
      <c r="R147">
        <v>23.510189056396484</v>
      </c>
      <c r="S147">
        <v>18.793039321899414</v>
      </c>
      <c r="T147">
        <v>21.160974502563477</v>
      </c>
      <c r="U147">
        <v>28.091756820678711</v>
      </c>
      <c r="V147">
        <v>49.471282958984375</v>
      </c>
      <c r="W147">
        <v>23.614850997924805</v>
      </c>
      <c r="X147">
        <v>22.039527893066406</v>
      </c>
      <c r="Z147">
        <f t="shared" si="2"/>
        <v>20.163904238153634</v>
      </c>
    </row>
    <row r="148" spans="1:26" x14ac:dyDescent="0.25">
      <c r="A148">
        <v>1995</v>
      </c>
      <c r="B148">
        <v>2</v>
      </c>
      <c r="C148">
        <v>76.726539611816406</v>
      </c>
      <c r="D148">
        <v>75.642959594726563</v>
      </c>
      <c r="E148">
        <v>54.507423400878906</v>
      </c>
      <c r="F148">
        <v>47.802337646484375</v>
      </c>
      <c r="G148">
        <v>54.642406463623047</v>
      </c>
      <c r="H148">
        <v>60.393444061279297</v>
      </c>
      <c r="I148">
        <v>36.767131805419922</v>
      </c>
      <c r="J148">
        <v>14.423173904418945</v>
      </c>
      <c r="K148">
        <v>65.501716613769531</v>
      </c>
      <c r="L148">
        <v>35.165050506591797</v>
      </c>
      <c r="M148">
        <v>36.115425109863281</v>
      </c>
      <c r="N148">
        <v>43.429653167724609</v>
      </c>
      <c r="O148">
        <v>88.91021728515625</v>
      </c>
      <c r="P148">
        <v>99.658439636230469</v>
      </c>
      <c r="Q148">
        <v>43.238208770751953</v>
      </c>
      <c r="R148">
        <v>54.424831390380859</v>
      </c>
      <c r="S148">
        <v>43.486293792724609</v>
      </c>
      <c r="T148">
        <v>49.060771942138672</v>
      </c>
      <c r="U148">
        <v>65.006134033203125</v>
      </c>
      <c r="V148">
        <v>114.49951171875</v>
      </c>
      <c r="W148">
        <v>54.659717559814453</v>
      </c>
      <c r="X148">
        <v>50.712688446044922</v>
      </c>
      <c r="Z148">
        <f t="shared" si="2"/>
        <v>46.69023480360886</v>
      </c>
    </row>
    <row r="149" spans="1:26" x14ac:dyDescent="0.25">
      <c r="A149">
        <v>1995</v>
      </c>
      <c r="B149">
        <v>3</v>
      </c>
      <c r="C149">
        <v>35.201892852783203</v>
      </c>
      <c r="D149">
        <v>34.721939086914063</v>
      </c>
      <c r="E149">
        <v>25.014316558837891</v>
      </c>
      <c r="F149">
        <v>21.939670562744141</v>
      </c>
      <c r="G149">
        <v>25.075345993041992</v>
      </c>
      <c r="H149">
        <v>27.713062286376953</v>
      </c>
      <c r="I149">
        <v>16.877773284912109</v>
      </c>
      <c r="J149">
        <v>6.6150393486022949</v>
      </c>
      <c r="K149">
        <v>30.071504592895508</v>
      </c>
      <c r="L149">
        <v>16.141656875610352</v>
      </c>
      <c r="M149">
        <v>16.562822341918945</v>
      </c>
      <c r="N149">
        <v>19.93101692199707</v>
      </c>
      <c r="O149">
        <v>40.804130554199219</v>
      </c>
      <c r="P149">
        <v>45.736148834228516</v>
      </c>
      <c r="Q149">
        <v>19.843076705932617</v>
      </c>
      <c r="R149">
        <v>24.975774765014648</v>
      </c>
      <c r="S149">
        <v>19.964187622070313</v>
      </c>
      <c r="T149">
        <v>22.460094451904297</v>
      </c>
      <c r="U149">
        <v>29.837961196899414</v>
      </c>
      <c r="V149">
        <v>52.5465087890625</v>
      </c>
      <c r="W149">
        <v>25.084020614624023</v>
      </c>
      <c r="X149">
        <v>23.345577239990234</v>
      </c>
      <c r="Z149">
        <f t="shared" si="2"/>
        <v>21.419476641823834</v>
      </c>
    </row>
    <row r="150" spans="1:26" x14ac:dyDescent="0.25">
      <c r="A150">
        <v>1995</v>
      </c>
      <c r="B150">
        <v>4</v>
      </c>
      <c r="C150">
        <v>21.896854400634766</v>
      </c>
      <c r="D150">
        <v>21.610280990600586</v>
      </c>
      <c r="E150">
        <v>15.558489799499512</v>
      </c>
      <c r="F150">
        <v>13.644468307495117</v>
      </c>
      <c r="G150">
        <v>15.5965576171875</v>
      </c>
      <c r="H150">
        <v>17.238611221313477</v>
      </c>
      <c r="I150">
        <v>10.50308895111084</v>
      </c>
      <c r="J150">
        <v>4.1170358657836914</v>
      </c>
      <c r="K150">
        <v>18.700843811035156</v>
      </c>
      <c r="L150">
        <v>10.043630599975586</v>
      </c>
      <c r="M150">
        <v>10.310212135314941</v>
      </c>
      <c r="N150">
        <v>12.396978378295898</v>
      </c>
      <c r="O150">
        <v>25.379058837890625</v>
      </c>
      <c r="P150">
        <v>28.445199966430664</v>
      </c>
      <c r="Q150">
        <v>12.341851234436035</v>
      </c>
      <c r="R150">
        <v>15.534017562866211</v>
      </c>
      <c r="S150">
        <v>12.416769981384277</v>
      </c>
      <c r="T150">
        <v>13.975811004638672</v>
      </c>
      <c r="U150">
        <v>18.558670043945313</v>
      </c>
      <c r="V150">
        <v>32.682849884033203</v>
      </c>
      <c r="W150">
        <v>15.602242469787598</v>
      </c>
      <c r="X150">
        <v>14.491796493530273</v>
      </c>
      <c r="Z150">
        <f t="shared" si="2"/>
        <v>13.329567226179631</v>
      </c>
    </row>
    <row r="151" spans="1:26" x14ac:dyDescent="0.25">
      <c r="A151">
        <v>1995</v>
      </c>
      <c r="B151">
        <v>5</v>
      </c>
      <c r="C151">
        <v>10.797174453735352</v>
      </c>
      <c r="D151">
        <v>10.626198768615723</v>
      </c>
      <c r="E151">
        <v>7.6682853698730469</v>
      </c>
      <c r="F151">
        <v>6.7252106666564941</v>
      </c>
      <c r="G151">
        <v>7.6868414878845215</v>
      </c>
      <c r="H151">
        <v>8.4963264465332031</v>
      </c>
      <c r="I151">
        <v>5.1707963943481445</v>
      </c>
      <c r="J151">
        <v>2.028761625289917</v>
      </c>
      <c r="K151">
        <v>9.2164182662963867</v>
      </c>
      <c r="L151">
        <v>4.9504094123840332</v>
      </c>
      <c r="M151">
        <v>5.0816044807434082</v>
      </c>
      <c r="N151">
        <v>6.1100950241088867</v>
      </c>
      <c r="O151">
        <v>12.509037971496582</v>
      </c>
      <c r="P151">
        <v>14.02230167388916</v>
      </c>
      <c r="Q151">
        <v>6.0831551551818848</v>
      </c>
      <c r="R151">
        <v>7.65625</v>
      </c>
      <c r="S151">
        <v>6.1187210083007813</v>
      </c>
      <c r="T151">
        <v>6.8904733657836914</v>
      </c>
      <c r="U151">
        <v>9.1468610763549805</v>
      </c>
      <c r="V151">
        <v>16.109249114990234</v>
      </c>
      <c r="W151">
        <v>7.6900591850280762</v>
      </c>
      <c r="X151">
        <v>7.1500778198242188</v>
      </c>
      <c r="Z151">
        <f t="shared" si="2"/>
        <v>6.5625111705953838</v>
      </c>
    </row>
    <row r="152" spans="1:26" x14ac:dyDescent="0.25">
      <c r="A152">
        <v>1995</v>
      </c>
      <c r="B152">
        <v>6</v>
      </c>
      <c r="C152">
        <v>0.84868127107620239</v>
      </c>
      <c r="D152">
        <v>0.83577769994735718</v>
      </c>
      <c r="E152">
        <v>0.60283136367797852</v>
      </c>
      <c r="F152">
        <v>0.52871018648147583</v>
      </c>
      <c r="G152">
        <v>0.60424751043319702</v>
      </c>
      <c r="H152">
        <v>0.66793155670166016</v>
      </c>
      <c r="I152">
        <v>0.40693733096122742</v>
      </c>
      <c r="J152">
        <v>0.15947090089321136</v>
      </c>
      <c r="K152">
        <v>0.72470730543136597</v>
      </c>
      <c r="L152">
        <v>0.38922357559204102</v>
      </c>
      <c r="M152">
        <v>0.39953866600990295</v>
      </c>
      <c r="N152">
        <v>0.48036232590675354</v>
      </c>
      <c r="O152">
        <v>0.9834212064743042</v>
      </c>
      <c r="P152">
        <v>1.1022751331329346</v>
      </c>
      <c r="Q152">
        <v>0.47823241353034973</v>
      </c>
      <c r="R152">
        <v>0.60173523426055908</v>
      </c>
      <c r="S152">
        <v>0.481149822473526</v>
      </c>
      <c r="T152">
        <v>0.54193705320358276</v>
      </c>
      <c r="U152">
        <v>0.71912837028503418</v>
      </c>
      <c r="V152">
        <v>1.2664384841918945</v>
      </c>
      <c r="W152">
        <v>0.60452777147293091</v>
      </c>
      <c r="X152">
        <v>0.56552958488464355</v>
      </c>
      <c r="Z152">
        <f t="shared" si="2"/>
        <v>0.51615968040227789</v>
      </c>
    </row>
    <row r="153" spans="1:26" x14ac:dyDescent="0.25">
      <c r="A153">
        <v>1995</v>
      </c>
      <c r="B153">
        <v>7</v>
      </c>
      <c r="C153">
        <v>0.51613438129425049</v>
      </c>
      <c r="D153">
        <v>0.50866061449050903</v>
      </c>
      <c r="E153">
        <v>0.36663150787353516</v>
      </c>
      <c r="F153">
        <v>0.32153451442718506</v>
      </c>
      <c r="G153">
        <v>0.36747810244560242</v>
      </c>
      <c r="H153">
        <v>0.40618020296096802</v>
      </c>
      <c r="I153">
        <v>0.24734917283058167</v>
      </c>
      <c r="J153">
        <v>9.6938684582710266E-2</v>
      </c>
      <c r="K153">
        <v>0.44076448678970337</v>
      </c>
      <c r="L153">
        <v>0.23664359748363495</v>
      </c>
      <c r="M153">
        <v>0.24284359812736511</v>
      </c>
      <c r="N153">
        <v>0.29213258624076843</v>
      </c>
      <c r="O153">
        <v>0.59807068109512329</v>
      </c>
      <c r="P153">
        <v>0.67032831907272339</v>
      </c>
      <c r="Q153">
        <v>0.29083457589149475</v>
      </c>
      <c r="R153">
        <v>0.36600339412689209</v>
      </c>
      <c r="S153">
        <v>0.29258155822753906</v>
      </c>
      <c r="T153">
        <v>0.32958805561065674</v>
      </c>
      <c r="U153">
        <v>0.43730881810188293</v>
      </c>
      <c r="V153">
        <v>0.77017295360565186</v>
      </c>
      <c r="W153">
        <v>0.36763963103294373</v>
      </c>
      <c r="X153">
        <v>0.34333214163780212</v>
      </c>
      <c r="Z153">
        <f t="shared" si="2"/>
        <v>0.31394750091217799</v>
      </c>
    </row>
    <row r="154" spans="1:26" x14ac:dyDescent="0.25">
      <c r="A154">
        <v>1995</v>
      </c>
      <c r="B154">
        <v>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f t="shared" si="2"/>
        <v>0</v>
      </c>
    </row>
    <row r="155" spans="1:26" x14ac:dyDescent="0.25">
      <c r="A155">
        <v>1995</v>
      </c>
      <c r="B155">
        <v>9</v>
      </c>
      <c r="C155">
        <v>0.86117303371429443</v>
      </c>
      <c r="D155">
        <v>0.84939402341842651</v>
      </c>
      <c r="E155">
        <v>0.61197549104690552</v>
      </c>
      <c r="F155">
        <v>0.53669214248657227</v>
      </c>
      <c r="G155">
        <v>0.61347675323486328</v>
      </c>
      <c r="H155">
        <v>0.67801421880722046</v>
      </c>
      <c r="I155">
        <v>0.4124646782875061</v>
      </c>
      <c r="J155">
        <v>0.16183745861053467</v>
      </c>
      <c r="K155">
        <v>0.73548370599746704</v>
      </c>
      <c r="L155">
        <v>0.39484533667564392</v>
      </c>
      <c r="M155">
        <v>0.40523496270179749</v>
      </c>
      <c r="N155">
        <v>0.48757907748222351</v>
      </c>
      <c r="O155">
        <v>0.99821966886520386</v>
      </c>
      <c r="P155">
        <v>1.1189762353897095</v>
      </c>
      <c r="Q155">
        <v>0.4854341447353363</v>
      </c>
      <c r="R155">
        <v>0.61099529266357422</v>
      </c>
      <c r="S155">
        <v>0.48832827806472778</v>
      </c>
      <c r="T155">
        <v>0.54916387796401978</v>
      </c>
      <c r="U155">
        <v>0.72988599538803101</v>
      </c>
      <c r="V155">
        <v>1.2855294942855835</v>
      </c>
      <c r="W155">
        <v>0.61365348100662231</v>
      </c>
      <c r="X155">
        <v>0.57331818342208862</v>
      </c>
      <c r="Z155">
        <f t="shared" si="2"/>
        <v>0.52384221217318394</v>
      </c>
    </row>
    <row r="156" spans="1:26" x14ac:dyDescent="0.25">
      <c r="A156">
        <v>1995</v>
      </c>
      <c r="B156">
        <v>10</v>
      </c>
      <c r="C156">
        <v>6.2455720901489258</v>
      </c>
      <c r="D156">
        <v>6.1561946868896484</v>
      </c>
      <c r="E156">
        <v>4.4383926391601563</v>
      </c>
      <c r="F156">
        <v>3.8922951221466064</v>
      </c>
      <c r="G156">
        <v>4.4488620758056641</v>
      </c>
      <c r="H156">
        <v>4.9174418449401855</v>
      </c>
      <c r="I156">
        <v>2.9954922199249268</v>
      </c>
      <c r="J156">
        <v>1.1741361618041992</v>
      </c>
      <c r="K156">
        <v>5.3353595733642578</v>
      </c>
      <c r="L156">
        <v>2.8648960590362549</v>
      </c>
      <c r="M156">
        <v>2.9395947456359863</v>
      </c>
      <c r="N156">
        <v>3.5365719795227051</v>
      </c>
      <c r="O156">
        <v>7.2400574684143066</v>
      </c>
      <c r="P156">
        <v>8.1153488159179688</v>
      </c>
      <c r="Q156">
        <v>3.5210874080657959</v>
      </c>
      <c r="R156">
        <v>4.4309086799621582</v>
      </c>
      <c r="S156">
        <v>3.5414547920227051</v>
      </c>
      <c r="T156">
        <v>3.9897136688232422</v>
      </c>
      <c r="U156">
        <v>5.2944908142089844</v>
      </c>
      <c r="V156">
        <v>9.3236932754516602</v>
      </c>
      <c r="W156">
        <v>4.450767993927002</v>
      </c>
      <c r="X156">
        <v>4.1191115379333496</v>
      </c>
      <c r="Z156">
        <f t="shared" si="2"/>
        <v>3.8005108982232252</v>
      </c>
    </row>
    <row r="157" spans="1:26" x14ac:dyDescent="0.25">
      <c r="A157">
        <v>1995</v>
      </c>
      <c r="B157">
        <v>11</v>
      </c>
      <c r="C157">
        <v>42.361953735351563</v>
      </c>
      <c r="D157">
        <v>41.747970581054688</v>
      </c>
      <c r="E157">
        <v>30.087495803833008</v>
      </c>
      <c r="F157">
        <v>26.387258529663086</v>
      </c>
      <c r="G157">
        <v>30.159875869750977</v>
      </c>
      <c r="H157">
        <v>33.332500457763672</v>
      </c>
      <c r="I157">
        <v>20.299362182617188</v>
      </c>
      <c r="J157">
        <v>7.9556045532226563</v>
      </c>
      <c r="K157">
        <v>36.163990020751953</v>
      </c>
      <c r="L157">
        <v>19.42149543762207</v>
      </c>
      <c r="M157">
        <v>19.926383972167969</v>
      </c>
      <c r="N157">
        <v>23.974174499511719</v>
      </c>
      <c r="O157">
        <v>49.083366394042969</v>
      </c>
      <c r="P157">
        <v>55.009693145751953</v>
      </c>
      <c r="Q157">
        <v>23.867950439453125</v>
      </c>
      <c r="R157">
        <v>30.034435272216797</v>
      </c>
      <c r="S157">
        <v>24.011600494384766</v>
      </c>
      <c r="T157">
        <v>27.000387191772461</v>
      </c>
      <c r="U157">
        <v>35.889873504638672</v>
      </c>
      <c r="V157">
        <v>63.204597473144531</v>
      </c>
      <c r="W157">
        <v>30.172414779663086</v>
      </c>
      <c r="X157">
        <v>28.16636848449707</v>
      </c>
      <c r="Z157">
        <f t="shared" si="2"/>
        <v>25.757212085029064</v>
      </c>
    </row>
    <row r="158" spans="1:26" x14ac:dyDescent="0.25">
      <c r="A158">
        <v>1995</v>
      </c>
      <c r="B158">
        <v>12</v>
      </c>
      <c r="C158">
        <v>26.808675765991211</v>
      </c>
      <c r="D158">
        <v>26.409320831298828</v>
      </c>
      <c r="E158">
        <v>19.048324584960938</v>
      </c>
      <c r="F158">
        <v>16.705101013183594</v>
      </c>
      <c r="G158">
        <v>19.096096038818359</v>
      </c>
      <c r="H158">
        <v>21.103540420532227</v>
      </c>
      <c r="I158">
        <v>12.834720611572266</v>
      </c>
      <c r="J158">
        <v>5.0399875640869141</v>
      </c>
      <c r="K158">
        <v>22.890239715576172</v>
      </c>
      <c r="L158">
        <v>12.291568756103516</v>
      </c>
      <c r="M158">
        <v>12.620843887329102</v>
      </c>
      <c r="N158">
        <v>15.176597595214844</v>
      </c>
      <c r="O158">
        <v>31.069913864135742</v>
      </c>
      <c r="P158">
        <v>34.823253631591797</v>
      </c>
      <c r="Q158">
        <v>15.110403060913086</v>
      </c>
      <c r="R158">
        <v>19.018442153930664</v>
      </c>
      <c r="S158">
        <v>15.196539878845215</v>
      </c>
      <c r="T158">
        <v>17.129415512084961</v>
      </c>
      <c r="U158">
        <v>22.716508865356445</v>
      </c>
      <c r="V158">
        <v>40.012405395507813</v>
      </c>
      <c r="W158">
        <v>19.098812103271484</v>
      </c>
      <c r="X158">
        <v>17.87321662902832</v>
      </c>
      <c r="Z158">
        <f t="shared" si="2"/>
        <v>16.304354369948935</v>
      </c>
    </row>
    <row r="159" spans="1:26" x14ac:dyDescent="0.25">
      <c r="A159">
        <v>1996</v>
      </c>
      <c r="B159">
        <v>1</v>
      </c>
      <c r="C159">
        <v>101.64382934570313</v>
      </c>
      <c r="D159">
        <v>100.19788360595703</v>
      </c>
      <c r="E159">
        <v>72.231269836425781</v>
      </c>
      <c r="F159">
        <v>63.345478057861328</v>
      </c>
      <c r="G159">
        <v>72.407173156738281</v>
      </c>
      <c r="H159">
        <v>80.029747009277344</v>
      </c>
      <c r="I159">
        <v>48.665004730224609</v>
      </c>
      <c r="J159">
        <v>19.110164642333984</v>
      </c>
      <c r="K159">
        <v>86.83135986328125</v>
      </c>
      <c r="L159">
        <v>46.625835418701172</v>
      </c>
      <c r="M159">
        <v>47.87518310546875</v>
      </c>
      <c r="N159">
        <v>57.551532745361328</v>
      </c>
      <c r="O159">
        <v>117.82277679443359</v>
      </c>
      <c r="P159">
        <v>132.05612182617188</v>
      </c>
      <c r="Q159">
        <v>57.296585083007813</v>
      </c>
      <c r="R159">
        <v>72.119163513183594</v>
      </c>
      <c r="S159">
        <v>57.642692565917969</v>
      </c>
      <c r="T159">
        <v>64.895599365234375</v>
      </c>
      <c r="U159">
        <v>86.160430908203125</v>
      </c>
      <c r="V159">
        <v>151.7398681640625</v>
      </c>
      <c r="W159">
        <v>72.428153991699219</v>
      </c>
      <c r="X159">
        <v>67.155242919921875</v>
      </c>
      <c r="Z159">
        <f t="shared" si="2"/>
        <v>61.831173182994903</v>
      </c>
    </row>
    <row r="160" spans="1:26" x14ac:dyDescent="0.25">
      <c r="A160">
        <v>1996</v>
      </c>
      <c r="B160">
        <v>2</v>
      </c>
      <c r="C160">
        <v>44.80413818359375</v>
      </c>
      <c r="D160">
        <v>44.115993499755859</v>
      </c>
      <c r="E160">
        <v>31.823019027709961</v>
      </c>
      <c r="F160">
        <v>27.908329010009766</v>
      </c>
      <c r="G160">
        <v>31.899225234985352</v>
      </c>
      <c r="H160">
        <v>35.255580902099609</v>
      </c>
      <c r="I160">
        <v>21.452167510986328</v>
      </c>
      <c r="J160">
        <v>8.4228677749633789</v>
      </c>
      <c r="K160">
        <v>38.244293212890625</v>
      </c>
      <c r="L160">
        <v>20.532526016235352</v>
      </c>
      <c r="M160">
        <v>21.08757209777832</v>
      </c>
      <c r="N160">
        <v>25.356281280517578</v>
      </c>
      <c r="O160">
        <v>51.91162109375</v>
      </c>
      <c r="P160">
        <v>58.185043334960938</v>
      </c>
      <c r="Q160">
        <v>25.243890762329102</v>
      </c>
      <c r="R160">
        <v>31.771408081054688</v>
      </c>
      <c r="S160">
        <v>25.396617889404297</v>
      </c>
      <c r="T160">
        <v>28.596134185791016</v>
      </c>
      <c r="U160">
        <v>37.955295562744141</v>
      </c>
      <c r="V160">
        <v>66.851783752441406</v>
      </c>
      <c r="W160">
        <v>31.910743713378906</v>
      </c>
      <c r="X160">
        <v>29.723220825195313</v>
      </c>
      <c r="Z160">
        <f t="shared" si="2"/>
        <v>27.236930429212354</v>
      </c>
    </row>
    <row r="161" spans="1:26" x14ac:dyDescent="0.25">
      <c r="A161">
        <v>1996</v>
      </c>
      <c r="B161">
        <v>3</v>
      </c>
      <c r="C161">
        <v>68.331817626953125</v>
      </c>
      <c r="D161">
        <v>67.290771484375</v>
      </c>
      <c r="E161">
        <v>48.5419921875</v>
      </c>
      <c r="F161">
        <v>42.570770263671875</v>
      </c>
      <c r="G161">
        <v>48.656944274902344</v>
      </c>
      <c r="H161">
        <v>53.780609130859375</v>
      </c>
      <c r="I161">
        <v>32.71331787109375</v>
      </c>
      <c r="J161">
        <v>12.837427139282227</v>
      </c>
      <c r="K161">
        <v>58.346847534179688</v>
      </c>
      <c r="L161">
        <v>31.330272674560547</v>
      </c>
      <c r="M161">
        <v>32.155704498291016</v>
      </c>
      <c r="N161">
        <v>38.676628112792969</v>
      </c>
      <c r="O161">
        <v>79.181892395019531</v>
      </c>
      <c r="P161">
        <v>88.761238098144531</v>
      </c>
      <c r="Q161">
        <v>38.507083892822266</v>
      </c>
      <c r="R161">
        <v>48.463249206542969</v>
      </c>
      <c r="S161">
        <v>38.734054565429688</v>
      </c>
      <c r="T161">
        <v>43.622970581054688</v>
      </c>
      <c r="U161">
        <v>57.902328491210938</v>
      </c>
      <c r="V161">
        <v>101.97212982177734</v>
      </c>
      <c r="W161">
        <v>48.677234649658203</v>
      </c>
      <c r="X161">
        <v>45.432106018066406</v>
      </c>
      <c r="Z161">
        <f t="shared" si="2"/>
        <v>41.542603160069895</v>
      </c>
    </row>
    <row r="162" spans="1:26" x14ac:dyDescent="0.25">
      <c r="A162">
        <v>1996</v>
      </c>
      <c r="B162">
        <v>4</v>
      </c>
      <c r="C162">
        <v>21.657070159912109</v>
      </c>
      <c r="D162">
        <v>21.322198867797852</v>
      </c>
      <c r="E162">
        <v>15.386937141418457</v>
      </c>
      <c r="F162">
        <v>13.494978904724121</v>
      </c>
      <c r="G162">
        <v>15.424127578735352</v>
      </c>
      <c r="H162">
        <v>17.04688835144043</v>
      </c>
      <c r="I162">
        <v>10.374131202697754</v>
      </c>
      <c r="J162">
        <v>4.0700869560241699</v>
      </c>
      <c r="K162">
        <v>18.491655349731445</v>
      </c>
      <c r="L162">
        <v>9.9284019470214844</v>
      </c>
      <c r="M162">
        <v>10.192404747009277</v>
      </c>
      <c r="N162">
        <v>12.259307861328125</v>
      </c>
      <c r="O162">
        <v>25.101512908935547</v>
      </c>
      <c r="P162">
        <v>28.135116577148438</v>
      </c>
      <c r="Q162">
        <v>12.205205917358398</v>
      </c>
      <c r="R162">
        <v>15.359515190124512</v>
      </c>
      <c r="S162">
        <v>12.278956413269043</v>
      </c>
      <c r="T162">
        <v>13.832427978515625</v>
      </c>
      <c r="U162">
        <v>18.350948333740234</v>
      </c>
      <c r="V162">
        <v>32.323535919189453</v>
      </c>
      <c r="W162">
        <v>15.430167198181152</v>
      </c>
      <c r="X162">
        <v>14.348631858825684</v>
      </c>
      <c r="Z162">
        <f t="shared" si="2"/>
        <v>13.168042887517997</v>
      </c>
    </row>
    <row r="163" spans="1:26" x14ac:dyDescent="0.25">
      <c r="A163">
        <v>1996</v>
      </c>
      <c r="B163">
        <v>5</v>
      </c>
      <c r="C163">
        <v>2.0652885437011719</v>
      </c>
      <c r="D163">
        <v>2.0355894565582275</v>
      </c>
      <c r="E163">
        <v>1.4671661853790283</v>
      </c>
      <c r="F163">
        <v>1.2866723537445068</v>
      </c>
      <c r="G163">
        <v>1.4708328247070313</v>
      </c>
      <c r="H163">
        <v>1.6255396604537964</v>
      </c>
      <c r="I163">
        <v>0.98975718021392822</v>
      </c>
      <c r="J163">
        <v>0.38795164227485657</v>
      </c>
      <c r="K163">
        <v>1.7635895013809204</v>
      </c>
      <c r="L163">
        <v>0.94691532850265503</v>
      </c>
      <c r="M163">
        <v>0.97174268960952759</v>
      </c>
      <c r="N163">
        <v>1.1689416170120239</v>
      </c>
      <c r="O163">
        <v>2.3933255672454834</v>
      </c>
      <c r="P163">
        <v>2.6823291778564453</v>
      </c>
      <c r="Q163">
        <v>1.1638292074203491</v>
      </c>
      <c r="R163">
        <v>1.464705228805542</v>
      </c>
      <c r="S163">
        <v>1.1707898378372192</v>
      </c>
      <c r="T163">
        <v>1.3188750743865967</v>
      </c>
      <c r="U163">
        <v>1.7499051094055176</v>
      </c>
      <c r="V163">
        <v>3.081904411315918</v>
      </c>
      <c r="W163">
        <v>1.4711285829544067</v>
      </c>
      <c r="X163">
        <v>1.3738769292831421</v>
      </c>
      <c r="Z163">
        <f t="shared" si="2"/>
        <v>1.2563192189881862</v>
      </c>
    </row>
    <row r="164" spans="1:26" x14ac:dyDescent="0.25">
      <c r="A164">
        <v>1996</v>
      </c>
      <c r="B164">
        <v>6</v>
      </c>
      <c r="C164">
        <v>2.1501164436340332</v>
      </c>
      <c r="D164">
        <v>2.1182634830474854</v>
      </c>
      <c r="E164">
        <v>1.5271966457366943</v>
      </c>
      <c r="F164">
        <v>1.3394407033920288</v>
      </c>
      <c r="G164">
        <v>1.5307432413101196</v>
      </c>
      <c r="H164">
        <v>1.6919736862182617</v>
      </c>
      <c r="I164">
        <v>1.0295947790145874</v>
      </c>
      <c r="J164">
        <v>0.40412807464599609</v>
      </c>
      <c r="K164">
        <v>1.8355140686035156</v>
      </c>
      <c r="L164">
        <v>0.98606979846954346</v>
      </c>
      <c r="M164">
        <v>1.0120087862014771</v>
      </c>
      <c r="N164">
        <v>1.2168670892715454</v>
      </c>
      <c r="O164">
        <v>2.4913327693939209</v>
      </c>
      <c r="P164">
        <v>2.7926030158996582</v>
      </c>
      <c r="Q164">
        <v>1.2115682363510132</v>
      </c>
      <c r="R164">
        <v>1.5245625972747803</v>
      </c>
      <c r="S164">
        <v>1.2186354398727417</v>
      </c>
      <c r="T164">
        <v>1.3720223903656006</v>
      </c>
      <c r="U164">
        <v>1.8215330839157104</v>
      </c>
      <c r="V164">
        <v>3.2083706855773926</v>
      </c>
      <c r="W164">
        <v>1.5313968658447266</v>
      </c>
      <c r="X164">
        <v>1.4273972511291504</v>
      </c>
      <c r="Z164">
        <f t="shared" si="2"/>
        <v>1.3073864461082563</v>
      </c>
    </row>
    <row r="165" spans="1:26" x14ac:dyDescent="0.25">
      <c r="A165">
        <v>1996</v>
      </c>
      <c r="B165">
        <v>7</v>
      </c>
      <c r="C165">
        <v>0.32445910573005676</v>
      </c>
      <c r="D165">
        <v>0.31983575224876404</v>
      </c>
      <c r="E165">
        <v>0.23055529594421387</v>
      </c>
      <c r="F165">
        <v>0.20219559967517853</v>
      </c>
      <c r="G165">
        <v>0.23111143708229065</v>
      </c>
      <c r="H165">
        <v>0.25547170639038086</v>
      </c>
      <c r="I165">
        <v>0.1554798036813736</v>
      </c>
      <c r="J165">
        <v>6.0991346836090088E-2</v>
      </c>
      <c r="K165">
        <v>0.27712145447731018</v>
      </c>
      <c r="L165">
        <v>0.14878252148628235</v>
      </c>
      <c r="M165">
        <v>0.15275084972381592</v>
      </c>
      <c r="N165">
        <v>0.18370509147644043</v>
      </c>
      <c r="O165">
        <v>0.37607324123382568</v>
      </c>
      <c r="P165">
        <v>0.4215376079082489</v>
      </c>
      <c r="Q165">
        <v>0.18288689851760864</v>
      </c>
      <c r="R165">
        <v>0.23019149899482727</v>
      </c>
      <c r="S165">
        <v>0.18395370244979858</v>
      </c>
      <c r="T165">
        <v>0.20718511939048767</v>
      </c>
      <c r="U165">
        <v>0.27500182390213013</v>
      </c>
      <c r="V165">
        <v>0.4843253493309021</v>
      </c>
      <c r="W165">
        <v>0.23117569088935852</v>
      </c>
      <c r="X165">
        <v>0.21450094878673553</v>
      </c>
      <c r="Z165">
        <f t="shared" si="2"/>
        <v>0.19739471158614097</v>
      </c>
    </row>
    <row r="166" spans="1:26" x14ac:dyDescent="0.25">
      <c r="A166">
        <v>1996</v>
      </c>
      <c r="B166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f t="shared" si="2"/>
        <v>0</v>
      </c>
    </row>
    <row r="167" spans="1:26" x14ac:dyDescent="0.25">
      <c r="A167">
        <v>1996</v>
      </c>
      <c r="B167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f t="shared" si="2"/>
        <v>0</v>
      </c>
    </row>
    <row r="168" spans="1:26" x14ac:dyDescent="0.25">
      <c r="A168">
        <v>1996</v>
      </c>
      <c r="B168">
        <v>10</v>
      </c>
      <c r="C168">
        <v>6.1831188201904297</v>
      </c>
      <c r="D168">
        <v>6.0886349678039551</v>
      </c>
      <c r="E168">
        <v>4.3916711807250977</v>
      </c>
      <c r="F168">
        <v>3.8519277572631836</v>
      </c>
      <c r="G168">
        <v>4.402289867401123</v>
      </c>
      <c r="H168">
        <v>4.8659496307373047</v>
      </c>
      <c r="I168">
        <v>2.9591600894927979</v>
      </c>
      <c r="J168">
        <v>1.1620625257492065</v>
      </c>
      <c r="K168">
        <v>5.2782697677612305</v>
      </c>
      <c r="L168">
        <v>2.8341305255889893</v>
      </c>
      <c r="M168">
        <v>2.9080054759979248</v>
      </c>
      <c r="N168">
        <v>3.499387264251709</v>
      </c>
      <c r="O168">
        <v>7.1645169258117676</v>
      </c>
      <c r="P168">
        <v>8.0307235717773438</v>
      </c>
      <c r="Q168">
        <v>3.4840943813323975</v>
      </c>
      <c r="R168">
        <v>4.3844685554504395</v>
      </c>
      <c r="S168">
        <v>3.5044667720794678</v>
      </c>
      <c r="T168">
        <v>3.940622091293335</v>
      </c>
      <c r="U168">
        <v>5.238248348236084</v>
      </c>
      <c r="V168">
        <v>9.226008415222168</v>
      </c>
      <c r="W168">
        <v>4.4043278694152832</v>
      </c>
      <c r="X168">
        <v>4.0896453857421875</v>
      </c>
      <c r="Z168">
        <f t="shared" si="2"/>
        <v>3.7574234457804327</v>
      </c>
    </row>
    <row r="169" spans="1:26" x14ac:dyDescent="0.25">
      <c r="A169">
        <v>1996</v>
      </c>
      <c r="B169">
        <v>11</v>
      </c>
      <c r="C169">
        <v>26.488702774047852</v>
      </c>
      <c r="D169">
        <v>26.151914596557617</v>
      </c>
      <c r="E169">
        <v>18.824325561523438</v>
      </c>
      <c r="F169">
        <v>16.510065078735352</v>
      </c>
      <c r="G169">
        <v>18.868295669555664</v>
      </c>
      <c r="H169">
        <v>20.857223510742188</v>
      </c>
      <c r="I169">
        <v>12.698931694030762</v>
      </c>
      <c r="J169">
        <v>4.9805946350097656</v>
      </c>
      <c r="K169">
        <v>22.623292922973633</v>
      </c>
      <c r="L169">
        <v>12.148633003234863</v>
      </c>
      <c r="M169">
        <v>12.471723556518555</v>
      </c>
      <c r="N169">
        <v>14.999187469482422</v>
      </c>
      <c r="O169">
        <v>30.709983825683594</v>
      </c>
      <c r="P169">
        <v>34.421310424804688</v>
      </c>
      <c r="Q169">
        <v>14.933371543884277</v>
      </c>
      <c r="R169">
        <v>18.789121627807617</v>
      </c>
      <c r="S169">
        <v>15.024670600891113</v>
      </c>
      <c r="T169">
        <v>16.899484634399414</v>
      </c>
      <c r="U169">
        <v>22.452085494995117</v>
      </c>
      <c r="V169">
        <v>39.546504974365234</v>
      </c>
      <c r="W169">
        <v>18.876579284667969</v>
      </c>
      <c r="X169">
        <v>17.595134735107422</v>
      </c>
      <c r="Z169">
        <f t="shared" si="2"/>
        <v>16.12458546674404</v>
      </c>
    </row>
    <row r="170" spans="1:26" x14ac:dyDescent="0.25">
      <c r="A170">
        <v>1996</v>
      </c>
      <c r="B170">
        <v>12</v>
      </c>
      <c r="C170">
        <v>53.022739410400391</v>
      </c>
      <c r="D170">
        <v>52.339454650878906</v>
      </c>
      <c r="E170">
        <v>37.679107666015625</v>
      </c>
      <c r="F170">
        <v>33.044002532958984</v>
      </c>
      <c r="G170">
        <v>37.769443511962891</v>
      </c>
      <c r="H170">
        <v>41.746433258056641</v>
      </c>
      <c r="I170">
        <v>25.413751602172852</v>
      </c>
      <c r="J170">
        <v>9.9666194915771484</v>
      </c>
      <c r="K170">
        <v>45.279464721679688</v>
      </c>
      <c r="L170">
        <v>24.312639236450195</v>
      </c>
      <c r="M170">
        <v>24.966846466064453</v>
      </c>
      <c r="N170">
        <v>30.022783279418945</v>
      </c>
      <c r="O170">
        <v>61.460544586181641</v>
      </c>
      <c r="P170">
        <v>68.890884399414063</v>
      </c>
      <c r="Q170">
        <v>29.888975143432617</v>
      </c>
      <c r="R170">
        <v>37.618797302246094</v>
      </c>
      <c r="S170">
        <v>30.068222045898438</v>
      </c>
      <c r="T170">
        <v>33.832431793212891</v>
      </c>
      <c r="U170">
        <v>44.936344146728516</v>
      </c>
      <c r="V170">
        <v>79.15216064453125</v>
      </c>
      <c r="W170">
        <v>37.784286499023438</v>
      </c>
      <c r="X170">
        <v>35.235729217529297</v>
      </c>
      <c r="Z170">
        <f t="shared" si="2"/>
        <v>32.273087102569441</v>
      </c>
    </row>
    <row r="171" spans="1:26" x14ac:dyDescent="0.25">
      <c r="A171">
        <v>1997</v>
      </c>
      <c r="B171">
        <v>1</v>
      </c>
      <c r="C171">
        <v>108.93536376953125</v>
      </c>
      <c r="D171">
        <v>107.27260589599609</v>
      </c>
      <c r="E171">
        <v>77.383743286132813</v>
      </c>
      <c r="F171">
        <v>67.863250732421875</v>
      </c>
      <c r="G171">
        <v>77.565093994140625</v>
      </c>
      <c r="H171">
        <v>85.735549926757813</v>
      </c>
      <c r="I171">
        <v>52.216911315917969</v>
      </c>
      <c r="J171">
        <v>20.475803375244141</v>
      </c>
      <c r="K171">
        <v>93.001655578613281</v>
      </c>
      <c r="L171">
        <v>49.931819915771484</v>
      </c>
      <c r="M171">
        <v>51.258712768554688</v>
      </c>
      <c r="N171">
        <v>61.658195495605469</v>
      </c>
      <c r="O171">
        <v>126.23621368408203</v>
      </c>
      <c r="P171">
        <v>141.49319458007813</v>
      </c>
      <c r="Q171">
        <v>61.386707305908203</v>
      </c>
      <c r="R171">
        <v>77.252197265625</v>
      </c>
      <c r="S171">
        <v>61.756004333496094</v>
      </c>
      <c r="T171">
        <v>69.649757385253906</v>
      </c>
      <c r="U171">
        <v>92.295791625976563</v>
      </c>
      <c r="V171">
        <v>162.563232421875</v>
      </c>
      <c r="W171">
        <v>77.607856750488281</v>
      </c>
      <c r="X171">
        <v>72.599258422851563</v>
      </c>
      <c r="Z171">
        <f t="shared" si="2"/>
        <v>66.259925301893077</v>
      </c>
    </row>
    <row r="172" spans="1:26" x14ac:dyDescent="0.25">
      <c r="A172">
        <v>1997</v>
      </c>
      <c r="B172">
        <v>2</v>
      </c>
      <c r="C172">
        <v>70.682937622070313</v>
      </c>
      <c r="D172">
        <v>69.643508911132813</v>
      </c>
      <c r="E172">
        <v>50.201583862304688</v>
      </c>
      <c r="F172">
        <v>44.025543212890625</v>
      </c>
      <c r="G172">
        <v>50.324790954589844</v>
      </c>
      <c r="H172">
        <v>55.623603820800781</v>
      </c>
      <c r="I172">
        <v>33.848907470703125</v>
      </c>
      <c r="J172">
        <v>13.271132469177246</v>
      </c>
      <c r="K172">
        <v>60.340251922607422</v>
      </c>
      <c r="L172">
        <v>32.400718688964844</v>
      </c>
      <c r="M172">
        <v>33.249931335449219</v>
      </c>
      <c r="N172">
        <v>39.996627807617188</v>
      </c>
      <c r="O172">
        <v>81.889007568359375</v>
      </c>
      <c r="P172">
        <v>91.781784057617188</v>
      </c>
      <c r="Q172">
        <v>39.822425842285156</v>
      </c>
      <c r="R172">
        <v>50.118850708007813</v>
      </c>
      <c r="S172">
        <v>40.065059661865234</v>
      </c>
      <c r="T172">
        <v>45.048557281494141</v>
      </c>
      <c r="U172">
        <v>59.876865386962891</v>
      </c>
      <c r="V172">
        <v>105.45418548583984</v>
      </c>
      <c r="W172">
        <v>50.338191986083984</v>
      </c>
      <c r="X172">
        <v>46.797206878662109</v>
      </c>
      <c r="Z172">
        <f t="shared" si="2"/>
        <v>42.967093936246833</v>
      </c>
    </row>
    <row r="173" spans="1:26" x14ac:dyDescent="0.25">
      <c r="A173">
        <v>1997</v>
      </c>
      <c r="B173">
        <v>3</v>
      </c>
      <c r="C173">
        <v>48.427215576171875</v>
      </c>
      <c r="D173">
        <v>47.727989196777344</v>
      </c>
      <c r="E173">
        <v>34.390182495117188</v>
      </c>
      <c r="F173">
        <v>30.160200119018555</v>
      </c>
      <c r="G173">
        <v>34.471710205078125</v>
      </c>
      <c r="H173">
        <v>38.103870391845703</v>
      </c>
      <c r="I173">
        <v>23.204212188720703</v>
      </c>
      <c r="J173">
        <v>9.098973274230957</v>
      </c>
      <c r="K173">
        <v>41.337574005126953</v>
      </c>
      <c r="L173">
        <v>22.192195892333984</v>
      </c>
      <c r="M173">
        <v>22.782079696655273</v>
      </c>
      <c r="N173">
        <v>27.401556015014648</v>
      </c>
      <c r="O173">
        <v>56.100734710693359</v>
      </c>
      <c r="P173">
        <v>62.886562347412109</v>
      </c>
      <c r="Q173">
        <v>27.282159805297852</v>
      </c>
      <c r="R173">
        <v>34.329681396484375</v>
      </c>
      <c r="S173">
        <v>27.445579528808594</v>
      </c>
      <c r="T173">
        <v>30.888542175292969</v>
      </c>
      <c r="U173">
        <v>41.017803192138672</v>
      </c>
      <c r="V173">
        <v>72.245407104492188</v>
      </c>
      <c r="W173">
        <v>34.490898132324219</v>
      </c>
      <c r="X173">
        <v>32.084098815917969</v>
      </c>
      <c r="Z173">
        <f t="shared" si="2"/>
        <v>29.449018871603752</v>
      </c>
    </row>
    <row r="174" spans="1:26" x14ac:dyDescent="0.25">
      <c r="A174">
        <v>1997</v>
      </c>
      <c r="B174">
        <v>4</v>
      </c>
      <c r="C174">
        <v>31.509124755859375</v>
      </c>
      <c r="D174">
        <v>31.053823471069336</v>
      </c>
      <c r="E174">
        <v>22.38395881652832</v>
      </c>
      <c r="F174">
        <v>19.631309509277344</v>
      </c>
      <c r="G174">
        <v>22.440345764160156</v>
      </c>
      <c r="H174">
        <v>24.80158805847168</v>
      </c>
      <c r="I174">
        <v>15.094966888427734</v>
      </c>
      <c r="J174">
        <v>5.9228091239929199</v>
      </c>
      <c r="K174">
        <v>26.900308609008789</v>
      </c>
      <c r="L174">
        <v>14.448087692260742</v>
      </c>
      <c r="M174">
        <v>14.83182430267334</v>
      </c>
      <c r="N174">
        <v>17.835319519042969</v>
      </c>
      <c r="O174">
        <v>36.513633728027344</v>
      </c>
      <c r="P174">
        <v>40.927497863769531</v>
      </c>
      <c r="Q174">
        <v>17.756965637207031</v>
      </c>
      <c r="R174">
        <v>22.348184585571289</v>
      </c>
      <c r="S174">
        <v>17.862789154052734</v>
      </c>
      <c r="T174">
        <v>20.135227203369141</v>
      </c>
      <c r="U174">
        <v>26.697431564331055</v>
      </c>
      <c r="V174">
        <v>47.021572113037109</v>
      </c>
      <c r="W174">
        <v>22.44415283203125</v>
      </c>
      <c r="X174">
        <v>20.8504638671875</v>
      </c>
      <c r="Z174">
        <f t="shared" si="2"/>
        <v>19.168921065355438</v>
      </c>
    </row>
    <row r="175" spans="1:26" x14ac:dyDescent="0.25">
      <c r="A175">
        <v>1997</v>
      </c>
      <c r="B175">
        <v>5</v>
      </c>
      <c r="C175">
        <v>11.313471794128418</v>
      </c>
      <c r="D175">
        <v>11.156412124633789</v>
      </c>
      <c r="E175">
        <v>8.0401906967163086</v>
      </c>
      <c r="F175">
        <v>7.0505304336547852</v>
      </c>
      <c r="G175">
        <v>8.0585451126098633</v>
      </c>
      <c r="H175">
        <v>8.9080190658569336</v>
      </c>
      <c r="I175">
        <v>5.4280605316162109</v>
      </c>
      <c r="J175">
        <v>2.126417875289917</v>
      </c>
      <c r="K175">
        <v>9.664402961730957</v>
      </c>
      <c r="L175">
        <v>5.1897749900817871</v>
      </c>
      <c r="M175">
        <v>5.3247127532958984</v>
      </c>
      <c r="N175">
        <v>6.4058699607849121</v>
      </c>
      <c r="O175">
        <v>13.115245819091797</v>
      </c>
      <c r="P175">
        <v>14.700166702270508</v>
      </c>
      <c r="Q175">
        <v>6.3778204917907715</v>
      </c>
      <c r="R175">
        <v>8.0246315002441406</v>
      </c>
      <c r="S175">
        <v>6.414759635925293</v>
      </c>
      <c r="T175">
        <v>7.2310643196105957</v>
      </c>
      <c r="U175">
        <v>9.5906286239624023</v>
      </c>
      <c r="V175">
        <v>16.889652252197266</v>
      </c>
      <c r="W175">
        <v>8.0619468688964844</v>
      </c>
      <c r="X175">
        <v>7.4864635467529297</v>
      </c>
      <c r="Z175">
        <f t="shared" si="2"/>
        <v>6.8866469986028358</v>
      </c>
    </row>
    <row r="176" spans="1:26" x14ac:dyDescent="0.25">
      <c r="A176">
        <v>1997</v>
      </c>
      <c r="B176">
        <v>6</v>
      </c>
      <c r="C176">
        <v>1.88374740537256E-3</v>
      </c>
      <c r="D176">
        <v>1.8563490593805909E-3</v>
      </c>
      <c r="E176">
        <v>1.3378441799432039E-3</v>
      </c>
      <c r="F176">
        <v>1.1731692356988788E-3</v>
      </c>
      <c r="G176">
        <v>1.3411612017080188E-3</v>
      </c>
      <c r="H176">
        <v>1.4819659991189837E-3</v>
      </c>
      <c r="I176">
        <v>9.0280774747952819E-4</v>
      </c>
      <c r="J176">
        <v>3.5397792817093432E-4</v>
      </c>
      <c r="K176">
        <v>1.6080653294920921E-3</v>
      </c>
      <c r="L176">
        <v>8.6332246428355575E-4</v>
      </c>
      <c r="M176">
        <v>8.8583130855113268E-4</v>
      </c>
      <c r="N176">
        <v>1.065910211764276E-3</v>
      </c>
      <c r="O176">
        <v>2.1822808776050806E-3</v>
      </c>
      <c r="P176">
        <v>2.4459497071802616E-3</v>
      </c>
      <c r="Q176">
        <v>1.0612470796331763E-3</v>
      </c>
      <c r="R176">
        <v>1.3357102870941162E-3</v>
      </c>
      <c r="S176">
        <v>1.0675489902496338E-3</v>
      </c>
      <c r="T176">
        <v>1.2022953014820814E-3</v>
      </c>
      <c r="U176">
        <v>1.5956686111167073E-3</v>
      </c>
      <c r="V176">
        <v>2.8103028889745474E-3</v>
      </c>
      <c r="W176">
        <v>1.3413694687187672E-3</v>
      </c>
      <c r="X176">
        <v>1.2415819801390171E-3</v>
      </c>
      <c r="Z176">
        <f t="shared" si="2"/>
        <v>1.145638602320503E-3</v>
      </c>
    </row>
    <row r="177" spans="1:26" x14ac:dyDescent="0.25">
      <c r="A177">
        <v>1997</v>
      </c>
      <c r="B177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f t="shared" si="2"/>
        <v>0</v>
      </c>
    </row>
    <row r="178" spans="1:26" x14ac:dyDescent="0.25">
      <c r="A178">
        <v>1997</v>
      </c>
      <c r="B178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f t="shared" si="2"/>
        <v>0</v>
      </c>
    </row>
    <row r="179" spans="1:26" x14ac:dyDescent="0.25">
      <c r="A179">
        <v>1997</v>
      </c>
      <c r="B179">
        <v>9</v>
      </c>
      <c r="C179">
        <v>4.2140827178955078</v>
      </c>
      <c r="D179">
        <v>4.1561770439147949</v>
      </c>
      <c r="E179">
        <v>2.9942286014556885</v>
      </c>
      <c r="F179">
        <v>2.6257221698760986</v>
      </c>
      <c r="G179">
        <v>3.0014290809631348</v>
      </c>
      <c r="H179">
        <v>3.3170421123504639</v>
      </c>
      <c r="I179">
        <v>2.0199894905090332</v>
      </c>
      <c r="J179">
        <v>0.79248559474945068</v>
      </c>
      <c r="K179">
        <v>3.5984044075012207</v>
      </c>
      <c r="L179">
        <v>1.9315804243087769</v>
      </c>
      <c r="M179">
        <v>1.9835089445114136</v>
      </c>
      <c r="N179">
        <v>2.3856427669525146</v>
      </c>
      <c r="O179">
        <v>4.884000301361084</v>
      </c>
      <c r="P179">
        <v>5.4746789932250977</v>
      </c>
      <c r="Q179">
        <v>2.3751318454742432</v>
      </c>
      <c r="R179">
        <v>2.9896323680877686</v>
      </c>
      <c r="S179">
        <v>2.3893532752990723</v>
      </c>
      <c r="T179">
        <v>2.691455602645874</v>
      </c>
      <c r="U179">
        <v>3.571159839630127</v>
      </c>
      <c r="V179">
        <v>6.2897300720214844</v>
      </c>
      <c r="W179">
        <v>3.0026276111602783</v>
      </c>
      <c r="X179">
        <v>2.8049278259277344</v>
      </c>
      <c r="Z179">
        <f t="shared" si="2"/>
        <v>2.5644739775626584</v>
      </c>
    </row>
    <row r="180" spans="1:26" x14ac:dyDescent="0.25">
      <c r="A180">
        <v>1997</v>
      </c>
      <c r="B180">
        <v>10</v>
      </c>
      <c r="C180">
        <v>38.481407165527344</v>
      </c>
      <c r="D180">
        <v>37.904945373535156</v>
      </c>
      <c r="E180">
        <v>27.331192016601563</v>
      </c>
      <c r="F180">
        <v>23.9686279296875</v>
      </c>
      <c r="G180">
        <v>27.395069122314453</v>
      </c>
      <c r="H180">
        <v>30.284934997558594</v>
      </c>
      <c r="I180">
        <v>18.433427810668945</v>
      </c>
      <c r="J180">
        <v>7.2320208549499512</v>
      </c>
      <c r="K180">
        <v>32.850128173828125</v>
      </c>
      <c r="L180">
        <v>17.636619567871094</v>
      </c>
      <c r="M180">
        <v>18.106103897094727</v>
      </c>
      <c r="N180">
        <v>21.777463912963867</v>
      </c>
      <c r="O180">
        <v>44.582450866699219</v>
      </c>
      <c r="P180">
        <v>49.974838256835938</v>
      </c>
      <c r="Q180">
        <v>21.681547164916992</v>
      </c>
      <c r="R180">
        <v>27.285245895385742</v>
      </c>
      <c r="S180">
        <v>21.806035995483398</v>
      </c>
      <c r="T180">
        <v>24.587644577026367</v>
      </c>
      <c r="U180">
        <v>32.598934173583984</v>
      </c>
      <c r="V180">
        <v>57.414962768554688</v>
      </c>
      <c r="W180">
        <v>27.405536651611328</v>
      </c>
      <c r="X180">
        <v>25.463953018188477</v>
      </c>
      <c r="Z180">
        <f t="shared" si="2"/>
        <v>23.402793389315487</v>
      </c>
    </row>
    <row r="181" spans="1:26" x14ac:dyDescent="0.25">
      <c r="A181">
        <v>1997</v>
      </c>
      <c r="B181">
        <v>11</v>
      </c>
      <c r="C181">
        <v>61.322364807128906</v>
      </c>
      <c r="D181">
        <v>60.417354583740234</v>
      </c>
      <c r="E181">
        <v>43.557765960693359</v>
      </c>
      <c r="F181">
        <v>38.200504302978516</v>
      </c>
      <c r="G181">
        <v>43.657951354980469</v>
      </c>
      <c r="H181">
        <v>48.257061004638672</v>
      </c>
      <c r="I181">
        <v>29.390745162963867</v>
      </c>
      <c r="J181">
        <v>11.519414901733398</v>
      </c>
      <c r="K181">
        <v>52.350215911865234</v>
      </c>
      <c r="L181">
        <v>28.11273193359375</v>
      </c>
      <c r="M181">
        <v>28.860544204711914</v>
      </c>
      <c r="N181">
        <v>34.705581665039063</v>
      </c>
      <c r="O181">
        <v>71.052131652832031</v>
      </c>
      <c r="P181">
        <v>79.644111633300781</v>
      </c>
      <c r="Q181">
        <v>34.552787780761719</v>
      </c>
      <c r="R181">
        <v>43.48309326171875</v>
      </c>
      <c r="S181">
        <v>34.753288269042969</v>
      </c>
      <c r="T181">
        <v>39.152812957763672</v>
      </c>
      <c r="U181">
        <v>51.959457397460938</v>
      </c>
      <c r="V181">
        <v>91.499580383300781</v>
      </c>
      <c r="W181">
        <v>43.680206298828125</v>
      </c>
      <c r="X181">
        <v>40.391181945800781</v>
      </c>
      <c r="Z181">
        <f t="shared" si="2"/>
        <v>37.296616632029128</v>
      </c>
    </row>
    <row r="182" spans="1:26" x14ac:dyDescent="0.25">
      <c r="A182">
        <v>1997</v>
      </c>
      <c r="B182">
        <v>12</v>
      </c>
      <c r="C182">
        <v>54.493236541748047</v>
      </c>
      <c r="D182">
        <v>53.661338806152344</v>
      </c>
      <c r="E182">
        <v>38.713855743408203</v>
      </c>
      <c r="F182">
        <v>33.949756622314453</v>
      </c>
      <c r="G182">
        <v>38.811637878417969</v>
      </c>
      <c r="H182">
        <v>42.893894195556641</v>
      </c>
      <c r="I182">
        <v>26.11778450012207</v>
      </c>
      <c r="J182">
        <v>10.243345260620117</v>
      </c>
      <c r="K182">
        <v>46.523101806640625</v>
      </c>
      <c r="L182">
        <v>24.976119995117188</v>
      </c>
      <c r="M182">
        <v>25.638452529907227</v>
      </c>
      <c r="N182">
        <v>30.845386505126953</v>
      </c>
      <c r="O182">
        <v>63.152198791503906</v>
      </c>
      <c r="P182">
        <v>70.778068542480469</v>
      </c>
      <c r="Q182">
        <v>30.710720062255859</v>
      </c>
      <c r="R182">
        <v>38.65179443359375</v>
      </c>
      <c r="S182">
        <v>30.888191223144531</v>
      </c>
      <c r="T182">
        <v>34.838634490966797</v>
      </c>
      <c r="U182">
        <v>46.169269561767578</v>
      </c>
      <c r="V182">
        <v>81.323516845703125</v>
      </c>
      <c r="W182">
        <v>38.818088531494141</v>
      </c>
      <c r="X182">
        <v>36.319759368896484</v>
      </c>
      <c r="Z182">
        <f t="shared" si="2"/>
        <v>33.144177597530188</v>
      </c>
    </row>
    <row r="183" spans="1:26" x14ac:dyDescent="0.25">
      <c r="A183">
        <v>1998</v>
      </c>
      <c r="B183">
        <v>1</v>
      </c>
      <c r="C183">
        <v>86.994125366210938</v>
      </c>
      <c r="D183">
        <v>85.700027465820313</v>
      </c>
      <c r="E183">
        <v>61.775508880615234</v>
      </c>
      <c r="F183">
        <v>54.176010131835938</v>
      </c>
      <c r="G183">
        <v>61.924369812011719</v>
      </c>
      <c r="H183">
        <v>68.444801330566406</v>
      </c>
      <c r="I183">
        <v>41.646862030029297</v>
      </c>
      <c r="J183">
        <v>16.340080261230469</v>
      </c>
      <c r="K183">
        <v>74.252395629882813</v>
      </c>
      <c r="L183">
        <v>39.88525390625</v>
      </c>
      <c r="M183">
        <v>40.915824890136719</v>
      </c>
      <c r="N183">
        <v>49.221302032470703</v>
      </c>
      <c r="O183">
        <v>100.77159118652344</v>
      </c>
      <c r="P183">
        <v>112.95208740234375</v>
      </c>
      <c r="Q183">
        <v>49.004753112792969</v>
      </c>
      <c r="R183">
        <v>61.672348022460938</v>
      </c>
      <c r="S183">
        <v>49.303276062011719</v>
      </c>
      <c r="T183">
        <v>55.540336608886719</v>
      </c>
      <c r="U183">
        <v>73.688720703125</v>
      </c>
      <c r="V183">
        <v>129.77568054199219</v>
      </c>
      <c r="W183">
        <v>61.943519592285156</v>
      </c>
      <c r="X183">
        <v>57.585067749023438</v>
      </c>
      <c r="Z183">
        <f t="shared" si="2"/>
        <v>52.892559129888745</v>
      </c>
    </row>
    <row r="184" spans="1:26" x14ac:dyDescent="0.25">
      <c r="A184">
        <v>1998</v>
      </c>
      <c r="B184">
        <v>2</v>
      </c>
      <c r="C184">
        <v>41.79388427734375</v>
      </c>
      <c r="D184">
        <v>41.209999084472656</v>
      </c>
      <c r="E184">
        <v>29.69056510925293</v>
      </c>
      <c r="F184">
        <v>26.039213180541992</v>
      </c>
      <c r="G184">
        <v>29.761384963989258</v>
      </c>
      <c r="H184">
        <v>32.89276123046875</v>
      </c>
      <c r="I184">
        <v>20.019895553588867</v>
      </c>
      <c r="J184">
        <v>7.852454662322998</v>
      </c>
      <c r="K184">
        <v>35.693740844726563</v>
      </c>
      <c r="L184">
        <v>19.165220260620117</v>
      </c>
      <c r="M184">
        <v>19.661149978637695</v>
      </c>
      <c r="N184">
        <v>23.655902862548828</v>
      </c>
      <c r="O184">
        <v>48.431381225585938</v>
      </c>
      <c r="P184">
        <v>54.286106109619141</v>
      </c>
      <c r="Q184">
        <v>23.551906585693359</v>
      </c>
      <c r="R184">
        <v>29.643415451049805</v>
      </c>
      <c r="S184">
        <v>23.694416046142578</v>
      </c>
      <c r="T184">
        <v>26.706939697265625</v>
      </c>
      <c r="U184">
        <v>35.413692474365234</v>
      </c>
      <c r="V184">
        <v>62.368976593017578</v>
      </c>
      <c r="W184">
        <v>29.773004531860352</v>
      </c>
      <c r="X184">
        <v>27.612977981567383</v>
      </c>
      <c r="Z184">
        <f t="shared" si="2"/>
        <v>25.42877163104448</v>
      </c>
    </row>
    <row r="185" spans="1:26" x14ac:dyDescent="0.25">
      <c r="A185">
        <v>1998</v>
      </c>
      <c r="B185">
        <v>3</v>
      </c>
      <c r="C185">
        <v>74.211822509765625</v>
      </c>
      <c r="D185">
        <v>73.10284423828125</v>
      </c>
      <c r="E185">
        <v>52.712310791015625</v>
      </c>
      <c r="F185">
        <v>46.223434448242188</v>
      </c>
      <c r="G185">
        <v>52.836357116699219</v>
      </c>
      <c r="H185">
        <v>58.394889831542969</v>
      </c>
      <c r="I185">
        <v>35.502601623535156</v>
      </c>
      <c r="J185">
        <v>13.934775352478027</v>
      </c>
      <c r="K185">
        <v>63.358024597167969</v>
      </c>
      <c r="L185">
        <v>34.021015167236328</v>
      </c>
      <c r="M185">
        <v>34.909229278564453</v>
      </c>
      <c r="N185">
        <v>41.997097015380859</v>
      </c>
      <c r="O185">
        <v>85.985054016113281</v>
      </c>
      <c r="P185">
        <v>96.366607666015625</v>
      </c>
      <c r="Q185">
        <v>41.812786102294922</v>
      </c>
      <c r="R185">
        <v>52.614570617675781</v>
      </c>
      <c r="S185">
        <v>42.06707763671875</v>
      </c>
      <c r="T185">
        <v>47.386749267578125</v>
      </c>
      <c r="U185">
        <v>62.872119903564453</v>
      </c>
      <c r="V185">
        <v>110.72657012939453</v>
      </c>
      <c r="W185">
        <v>52.855792999267578</v>
      </c>
      <c r="X185">
        <v>49.207138061523438</v>
      </c>
      <c r="Z185">
        <f t="shared" si="2"/>
        <v>45.115377795829922</v>
      </c>
    </row>
    <row r="186" spans="1:26" x14ac:dyDescent="0.25">
      <c r="A186">
        <v>1998</v>
      </c>
      <c r="B186">
        <v>4</v>
      </c>
      <c r="C186">
        <v>27.682598114013672</v>
      </c>
      <c r="D186">
        <v>27.288013458251953</v>
      </c>
      <c r="E186">
        <v>19.655839920043945</v>
      </c>
      <c r="F186">
        <v>17.238260269165039</v>
      </c>
      <c r="G186">
        <v>19.702064514160156</v>
      </c>
      <c r="H186">
        <v>21.779256820678711</v>
      </c>
      <c r="I186">
        <v>13.255309104919434</v>
      </c>
      <c r="J186">
        <v>5.1996469497680664</v>
      </c>
      <c r="K186">
        <v>23.6229248046875</v>
      </c>
      <c r="L186">
        <v>12.685785293579102</v>
      </c>
      <c r="M186">
        <v>13.025420188903809</v>
      </c>
      <c r="N186">
        <v>15.661994934082031</v>
      </c>
      <c r="O186">
        <v>32.063987731933594</v>
      </c>
      <c r="P186">
        <v>35.9404296875</v>
      </c>
      <c r="Q186">
        <v>15.593175888061523</v>
      </c>
      <c r="R186">
        <v>19.623167037963867</v>
      </c>
      <c r="S186">
        <v>15.686193466186523</v>
      </c>
      <c r="T186">
        <v>17.657306671142578</v>
      </c>
      <c r="U186">
        <v>23.443628311157227</v>
      </c>
      <c r="V186">
        <v>41.291305541992188</v>
      </c>
      <c r="W186">
        <v>19.711645126342773</v>
      </c>
      <c r="X186">
        <v>18.390420913696289</v>
      </c>
      <c r="Z186">
        <f t="shared" si="2"/>
        <v>16.833107533909267</v>
      </c>
    </row>
    <row r="187" spans="1:26" x14ac:dyDescent="0.25">
      <c r="A187">
        <v>1998</v>
      </c>
      <c r="B187">
        <v>5</v>
      </c>
      <c r="C187">
        <v>10.552792549133301</v>
      </c>
      <c r="D187">
        <v>10.405083656311035</v>
      </c>
      <c r="E187">
        <v>7.499333381652832</v>
      </c>
      <c r="F187">
        <v>6.5776219367980957</v>
      </c>
      <c r="G187">
        <v>7.5179347991943359</v>
      </c>
      <c r="H187">
        <v>8.3088130950927734</v>
      </c>
      <c r="I187">
        <v>5.0634980201721191</v>
      </c>
      <c r="J187">
        <v>1.9832626581192017</v>
      </c>
      <c r="K187">
        <v>9.0144882202148438</v>
      </c>
      <c r="L187">
        <v>4.8389396667480469</v>
      </c>
      <c r="M187">
        <v>4.9652724266052246</v>
      </c>
      <c r="N187">
        <v>5.975135326385498</v>
      </c>
      <c r="O187">
        <v>12.233362197875977</v>
      </c>
      <c r="P187">
        <v>13.711346626281738</v>
      </c>
      <c r="Q187">
        <v>5.9491901397705078</v>
      </c>
      <c r="R187">
        <v>7.4880857467651367</v>
      </c>
      <c r="S187">
        <v>5.9844894409179688</v>
      </c>
      <c r="T187">
        <v>6.7341780662536621</v>
      </c>
      <c r="U187">
        <v>8.9450826644897461</v>
      </c>
      <c r="V187">
        <v>15.75377082824707</v>
      </c>
      <c r="W187">
        <v>7.5206174850463867</v>
      </c>
      <c r="X187">
        <v>7.0254354476928711</v>
      </c>
      <c r="Z187">
        <f t="shared" si="2"/>
        <v>6.4213072584428872</v>
      </c>
    </row>
    <row r="188" spans="1:26" x14ac:dyDescent="0.25">
      <c r="A188">
        <v>1998</v>
      </c>
      <c r="B188">
        <v>6</v>
      </c>
      <c r="C188">
        <v>1.7869443893432617</v>
      </c>
      <c r="D188">
        <v>1.7596619129180908</v>
      </c>
      <c r="E188">
        <v>1.2693966627120972</v>
      </c>
      <c r="F188">
        <v>1.1133215427398682</v>
      </c>
      <c r="G188">
        <v>1.2724039554595947</v>
      </c>
      <c r="H188">
        <v>1.4063361883163452</v>
      </c>
      <c r="I188">
        <v>0.85668045282363892</v>
      </c>
      <c r="J188">
        <v>0.33584043383598328</v>
      </c>
      <c r="K188">
        <v>1.5257154703140259</v>
      </c>
      <c r="L188">
        <v>0.81919455528259277</v>
      </c>
      <c r="M188">
        <v>0.84109991788864136</v>
      </c>
      <c r="N188">
        <v>1.0114352703094482</v>
      </c>
      <c r="O188">
        <v>2.0706977844238281</v>
      </c>
      <c r="P188">
        <v>2.3209974765777588</v>
      </c>
      <c r="Q188">
        <v>1.0069754123687744</v>
      </c>
      <c r="R188">
        <v>1.2672531604766846</v>
      </c>
      <c r="S188">
        <v>1.0130960941314697</v>
      </c>
      <c r="T188">
        <v>1.1420634984970093</v>
      </c>
      <c r="U188">
        <v>1.514062762260437</v>
      </c>
      <c r="V188">
        <v>2.66664719581604</v>
      </c>
      <c r="W188">
        <v>1.2729173898696899</v>
      </c>
      <c r="X188">
        <v>1.1812024116516113</v>
      </c>
      <c r="Z188">
        <f t="shared" si="2"/>
        <v>1.0868882238599356</v>
      </c>
    </row>
    <row r="189" spans="1:26" x14ac:dyDescent="0.25">
      <c r="A189">
        <v>1998</v>
      </c>
      <c r="B189">
        <v>7</v>
      </c>
      <c r="C189">
        <v>1.3876193203032017E-2</v>
      </c>
      <c r="D189">
        <v>1.3657068833708763E-2</v>
      </c>
      <c r="E189">
        <v>9.8540065810084343E-3</v>
      </c>
      <c r="F189">
        <v>8.6424974724650383E-3</v>
      </c>
      <c r="G189">
        <v>9.8778354004025459E-3</v>
      </c>
      <c r="H189">
        <v>1.0916955769062042E-2</v>
      </c>
      <c r="I189">
        <v>6.6373595036566257E-3</v>
      </c>
      <c r="J189">
        <v>2.6072750333696604E-3</v>
      </c>
      <c r="K189">
        <v>1.1842571198940277E-2</v>
      </c>
      <c r="L189">
        <v>6.3577876426279545E-3</v>
      </c>
      <c r="M189">
        <v>6.5264306031167507E-3</v>
      </c>
      <c r="N189">
        <v>7.8513603657484055E-3</v>
      </c>
      <c r="O189">
        <v>1.6074582934379578E-2</v>
      </c>
      <c r="P189">
        <v>1.801520399749279E-2</v>
      </c>
      <c r="Q189">
        <v>7.817109115421772E-3</v>
      </c>
      <c r="R189">
        <v>9.8383389413356781E-3</v>
      </c>
      <c r="S189">
        <v>7.8627988696098328E-3</v>
      </c>
      <c r="T189">
        <v>8.8525973260402679E-3</v>
      </c>
      <c r="U189">
        <v>1.1753028258681297E-2</v>
      </c>
      <c r="V189">
        <v>2.0700199529528618E-2</v>
      </c>
      <c r="W189">
        <v>9.8811155185103416E-3</v>
      </c>
      <c r="X189">
        <v>9.1810990124940872E-3</v>
      </c>
      <c r="Z189">
        <f t="shared" si="2"/>
        <v>8.4310439675410395E-3</v>
      </c>
    </row>
    <row r="190" spans="1:26" x14ac:dyDescent="0.25">
      <c r="A190">
        <v>1998</v>
      </c>
      <c r="B190">
        <v>8</v>
      </c>
      <c r="C190">
        <v>0.66948652267456055</v>
      </c>
      <c r="D190">
        <v>0.65925753116607666</v>
      </c>
      <c r="E190">
        <v>0.47542482614517212</v>
      </c>
      <c r="F190">
        <v>0.41694715619087219</v>
      </c>
      <c r="G190">
        <v>0.47658175230026245</v>
      </c>
      <c r="H190">
        <v>0.52670770883560181</v>
      </c>
      <c r="I190">
        <v>0.32055997848510742</v>
      </c>
      <c r="J190">
        <v>0.12573778629302979</v>
      </c>
      <c r="K190">
        <v>0.57152116298675537</v>
      </c>
      <c r="L190">
        <v>0.30678483843803406</v>
      </c>
      <c r="M190">
        <v>0.31482613086700439</v>
      </c>
      <c r="N190">
        <v>0.37881824374198914</v>
      </c>
      <c r="O190">
        <v>0.77555400133132935</v>
      </c>
      <c r="P190">
        <v>0.86936420202255249</v>
      </c>
      <c r="Q190">
        <v>0.37717929482460022</v>
      </c>
      <c r="R190">
        <v>0.47468453645706177</v>
      </c>
      <c r="S190">
        <v>0.37937861680984497</v>
      </c>
      <c r="T190">
        <v>0.4275875985622406</v>
      </c>
      <c r="U190">
        <v>0.56707853078842163</v>
      </c>
      <c r="V190">
        <v>0.99877721071243286</v>
      </c>
      <c r="W190">
        <v>0.47679078578948975</v>
      </c>
      <c r="X190">
        <v>0.44357052445411682</v>
      </c>
      <c r="Z190">
        <f t="shared" si="2"/>
        <v>0.40700745032701219</v>
      </c>
    </row>
    <row r="191" spans="1:26" x14ac:dyDescent="0.25">
      <c r="A191">
        <v>1998</v>
      </c>
      <c r="B191">
        <v>9</v>
      </c>
      <c r="C191">
        <v>2.9992503114044666E-3</v>
      </c>
      <c r="D191">
        <v>2.9555689543485641E-3</v>
      </c>
      <c r="E191">
        <v>2.1298525389283895E-3</v>
      </c>
      <c r="F191">
        <v>1.8679104978218675E-3</v>
      </c>
      <c r="G191">
        <v>2.134756650775671E-3</v>
      </c>
      <c r="H191">
        <v>2.3601073771715164E-3</v>
      </c>
      <c r="I191">
        <v>1.4358620392158628E-3</v>
      </c>
      <c r="J191">
        <v>5.6350679369643331E-4</v>
      </c>
      <c r="K191">
        <v>2.5602874811738729E-3</v>
      </c>
      <c r="L191">
        <v>1.3746574986726046E-3</v>
      </c>
      <c r="M191">
        <v>1.4116187812760472E-3</v>
      </c>
      <c r="N191">
        <v>1.6971154836937785E-3</v>
      </c>
      <c r="O191">
        <v>3.4742692951112986E-3</v>
      </c>
      <c r="P191">
        <v>3.8944820407778025E-3</v>
      </c>
      <c r="Q191">
        <v>1.6896137967705727E-3</v>
      </c>
      <c r="R191">
        <v>2.1260369103401899E-3</v>
      </c>
      <c r="S191">
        <v>1.6992756864055991E-3</v>
      </c>
      <c r="T191">
        <v>1.9144016550853848E-3</v>
      </c>
      <c r="U191">
        <v>2.5406042113900185E-3</v>
      </c>
      <c r="V191">
        <v>4.4743232429027557E-3</v>
      </c>
      <c r="W191">
        <v>2.1358772646635771E-3</v>
      </c>
      <c r="X191">
        <v>1.9812716636806726E-3</v>
      </c>
      <c r="Z191">
        <f t="shared" si="2"/>
        <v>1.8237996127415741E-3</v>
      </c>
    </row>
    <row r="192" spans="1:26" x14ac:dyDescent="0.25">
      <c r="A192">
        <v>1998</v>
      </c>
      <c r="B192">
        <v>10</v>
      </c>
      <c r="C192">
        <v>5.1634321212768555</v>
      </c>
      <c r="D192">
        <v>5.0874929428100586</v>
      </c>
      <c r="E192">
        <v>3.6666839122772217</v>
      </c>
      <c r="F192">
        <v>3.2154645919799805</v>
      </c>
      <c r="G192">
        <v>3.6754195690155029</v>
      </c>
      <c r="H192">
        <v>4.0618147850036621</v>
      </c>
      <c r="I192">
        <v>2.4730644226074219</v>
      </c>
      <c r="J192">
        <v>0.97049051523208618</v>
      </c>
      <c r="K192">
        <v>4.4062724113464355</v>
      </c>
      <c r="L192">
        <v>2.3656952381134033</v>
      </c>
      <c r="M192">
        <v>2.4295024871826172</v>
      </c>
      <c r="N192">
        <v>2.9217073917388916</v>
      </c>
      <c r="O192">
        <v>5.9811697006225586</v>
      </c>
      <c r="P192">
        <v>6.7042865753173828</v>
      </c>
      <c r="Q192">
        <v>2.9086844921112061</v>
      </c>
      <c r="R192">
        <v>3.6603024005889893</v>
      </c>
      <c r="S192">
        <v>2.92594313621521</v>
      </c>
      <c r="T192">
        <v>3.2930545806884766</v>
      </c>
      <c r="U192">
        <v>4.372922420501709</v>
      </c>
      <c r="V192">
        <v>7.702728271484375</v>
      </c>
      <c r="W192">
        <v>3.677091121673584</v>
      </c>
      <c r="X192">
        <v>3.4167821407318115</v>
      </c>
      <c r="Z192">
        <f t="shared" si="2"/>
        <v>3.1393159370668742</v>
      </c>
    </row>
    <row r="193" spans="1:26" x14ac:dyDescent="0.25">
      <c r="A193">
        <v>1998</v>
      </c>
      <c r="B193">
        <v>11</v>
      </c>
      <c r="C193">
        <v>17.302434921264648</v>
      </c>
      <c r="D193">
        <v>17.054477691650391</v>
      </c>
      <c r="E193">
        <v>12.290445327758789</v>
      </c>
      <c r="F193">
        <v>10.777908325195313</v>
      </c>
      <c r="G193">
        <v>12.319703102111816</v>
      </c>
      <c r="H193">
        <v>13.616170883178711</v>
      </c>
      <c r="I193">
        <v>8.2876243591308594</v>
      </c>
      <c r="J193">
        <v>3.2504627704620361</v>
      </c>
      <c r="K193">
        <v>14.772187232971191</v>
      </c>
      <c r="L193">
        <v>7.9283008575439453</v>
      </c>
      <c r="M193">
        <v>8.1386432647705078</v>
      </c>
      <c r="N193">
        <v>9.7918214797973633</v>
      </c>
      <c r="O193">
        <v>20.047433853149414</v>
      </c>
      <c r="P193">
        <v>22.471736907958984</v>
      </c>
      <c r="Q193">
        <v>9.7489776611328125</v>
      </c>
      <c r="R193">
        <v>12.270553588867188</v>
      </c>
      <c r="S193">
        <v>9.8070774078369141</v>
      </c>
      <c r="T193">
        <v>11.040678977966309</v>
      </c>
      <c r="U193">
        <v>14.658027648925781</v>
      </c>
      <c r="V193">
        <v>25.817420959472656</v>
      </c>
      <c r="W193">
        <v>12.324197769165039</v>
      </c>
      <c r="X193">
        <v>11.470251083374023</v>
      </c>
      <c r="Z193">
        <f t="shared" si="2"/>
        <v>10.52231620268183</v>
      </c>
    </row>
    <row r="194" spans="1:26" x14ac:dyDescent="0.25">
      <c r="A194">
        <v>1998</v>
      </c>
      <c r="B194">
        <v>12</v>
      </c>
      <c r="C194">
        <v>76.785499572753906</v>
      </c>
      <c r="D194">
        <v>75.681442260742188</v>
      </c>
      <c r="E194">
        <v>54.536861419677734</v>
      </c>
      <c r="F194">
        <v>47.830715179443359</v>
      </c>
      <c r="G194">
        <v>54.663749694824219</v>
      </c>
      <c r="H194">
        <v>60.420360565185547</v>
      </c>
      <c r="I194">
        <v>36.787689208984375</v>
      </c>
      <c r="J194">
        <v>14.429836273193359</v>
      </c>
      <c r="K194">
        <v>65.544944763183594</v>
      </c>
      <c r="L194">
        <v>35.185226440429688</v>
      </c>
      <c r="M194">
        <v>36.137172698974609</v>
      </c>
      <c r="N194">
        <v>43.452796936035156</v>
      </c>
      <c r="O194">
        <v>88.96417236328125</v>
      </c>
      <c r="P194">
        <v>99.709419250488281</v>
      </c>
      <c r="Q194">
        <v>43.262908935546875</v>
      </c>
      <c r="R194">
        <v>54.444999694824219</v>
      </c>
      <c r="S194">
        <v>43.525630950927734</v>
      </c>
      <c r="T194">
        <v>49.08251953125</v>
      </c>
      <c r="U194">
        <v>65.047676086425781</v>
      </c>
      <c r="V194">
        <v>114.56725311279297</v>
      </c>
      <c r="W194">
        <v>54.684600830078125</v>
      </c>
      <c r="X194">
        <v>50.736774444580078</v>
      </c>
      <c r="Z194">
        <f t="shared" si="2"/>
        <v>46.714578678726582</v>
      </c>
    </row>
    <row r="195" spans="1:26" x14ac:dyDescent="0.25">
      <c r="A195">
        <v>1999</v>
      </c>
      <c r="B195">
        <v>1</v>
      </c>
      <c r="C195">
        <v>39.92083740234375</v>
      </c>
      <c r="D195">
        <v>39.325546264648438</v>
      </c>
      <c r="E195">
        <v>28.349344253540039</v>
      </c>
      <c r="F195">
        <v>24.863796234130859</v>
      </c>
      <c r="G195">
        <v>28.416660308837891</v>
      </c>
      <c r="H195">
        <v>31.410882949829102</v>
      </c>
      <c r="I195">
        <v>19.10875129699707</v>
      </c>
      <c r="J195">
        <v>7.4974865913391113</v>
      </c>
      <c r="K195">
        <v>34.079154968261719</v>
      </c>
      <c r="L195">
        <v>18.29273796081543</v>
      </c>
      <c r="M195">
        <v>18.76994514465332</v>
      </c>
      <c r="N195">
        <v>22.588748931884766</v>
      </c>
      <c r="O195">
        <v>46.243045806884766</v>
      </c>
      <c r="P195">
        <v>51.829029083251953</v>
      </c>
      <c r="Q195">
        <v>22.488424301147461</v>
      </c>
      <c r="R195">
        <v>28.298851013183594</v>
      </c>
      <c r="S195">
        <v>22.618230819702148</v>
      </c>
      <c r="T195">
        <v>25.464601516723633</v>
      </c>
      <c r="U195">
        <v>33.812381744384766</v>
      </c>
      <c r="V195">
        <v>59.551322937011719</v>
      </c>
      <c r="W195">
        <v>28.427543640136719</v>
      </c>
      <c r="X195">
        <v>26.430215835571289</v>
      </c>
      <c r="Z195">
        <f t="shared" si="2"/>
        <v>24.265818083016512</v>
      </c>
    </row>
    <row r="196" spans="1:26" x14ac:dyDescent="0.25">
      <c r="A196">
        <v>1999</v>
      </c>
      <c r="B196">
        <v>2</v>
      </c>
      <c r="C196">
        <v>59.836681365966797</v>
      </c>
      <c r="D196">
        <v>58.912551879882813</v>
      </c>
      <c r="E196">
        <v>42.501655578613281</v>
      </c>
      <c r="F196">
        <v>37.278999328613281</v>
      </c>
      <c r="G196">
        <v>42.60198974609375</v>
      </c>
      <c r="H196">
        <v>47.094406127929688</v>
      </c>
      <c r="I196">
        <v>28.655593872070313</v>
      </c>
      <c r="J196">
        <v>11.239675521850586</v>
      </c>
      <c r="K196">
        <v>51.086624145507813</v>
      </c>
      <c r="L196">
        <v>27.422101974487305</v>
      </c>
      <c r="M196">
        <v>28.143640518188477</v>
      </c>
      <c r="N196">
        <v>33.865192413330078</v>
      </c>
      <c r="O196">
        <v>69.334243774414063</v>
      </c>
      <c r="P196">
        <v>77.722152709960938</v>
      </c>
      <c r="Q196">
        <v>33.719448089599609</v>
      </c>
      <c r="R196">
        <v>42.427757263183594</v>
      </c>
      <c r="S196">
        <v>33.919490814208984</v>
      </c>
      <c r="T196">
        <v>38.191085815429688</v>
      </c>
      <c r="U196">
        <v>50.694252014160156</v>
      </c>
      <c r="V196">
        <v>89.287574768066406</v>
      </c>
      <c r="W196">
        <v>42.624130249023438</v>
      </c>
      <c r="X196">
        <v>39.392688751220703</v>
      </c>
      <c r="Z196">
        <f t="shared" ref="Z196:Z259" si="3">(D196*D$1+F196*F$1+G196*G$1+I196*I$1+J196*J$1+L196*L$1+M196*M$1+N196*N$1+Q196*Q$1+R196*R$1+S196*S$1+T196*T$1+U196*U$1)/SUM(D$1,F$1:G$1,I$1:J$1,L$1:N$1,Q$1:U$1)</f>
        <v>36.372880346919544</v>
      </c>
    </row>
    <row r="197" spans="1:26" x14ac:dyDescent="0.25">
      <c r="A197">
        <v>1999</v>
      </c>
      <c r="B197">
        <v>3</v>
      </c>
      <c r="C197">
        <v>42.379852294921875</v>
      </c>
      <c r="D197">
        <v>41.760520935058594</v>
      </c>
      <c r="E197">
        <v>30.100492477416992</v>
      </c>
      <c r="F197">
        <v>26.395696640014648</v>
      </c>
      <c r="G197">
        <v>30.169374465942383</v>
      </c>
      <c r="H197">
        <v>33.346946716308594</v>
      </c>
      <c r="I197">
        <v>20.306434631347656</v>
      </c>
      <c r="J197">
        <v>7.9586501121520996</v>
      </c>
      <c r="K197">
        <v>36.184234619140625</v>
      </c>
      <c r="L197">
        <v>19.429943084716797</v>
      </c>
      <c r="M197">
        <v>19.933765411376953</v>
      </c>
      <c r="N197">
        <v>23.982431411743164</v>
      </c>
      <c r="O197">
        <v>49.100028991699219</v>
      </c>
      <c r="P197">
        <v>55.029705047607422</v>
      </c>
      <c r="Q197">
        <v>23.876113891601563</v>
      </c>
      <c r="R197">
        <v>30.042514801025391</v>
      </c>
      <c r="S197">
        <v>24.022426605224609</v>
      </c>
      <c r="T197">
        <v>27.007656097412109</v>
      </c>
      <c r="U197">
        <v>35.904392242431641</v>
      </c>
      <c r="V197">
        <v>63.2301025390625</v>
      </c>
      <c r="W197">
        <v>30.180942535400391</v>
      </c>
      <c r="X197">
        <v>28.174310684204102</v>
      </c>
      <c r="Z197">
        <f t="shared" si="3"/>
        <v>25.765537508595838</v>
      </c>
    </row>
    <row r="198" spans="1:26" x14ac:dyDescent="0.25">
      <c r="A198">
        <v>1999</v>
      </c>
      <c r="B198">
        <v>4</v>
      </c>
      <c r="C198">
        <v>13.419933319091797</v>
      </c>
      <c r="D198">
        <v>13.227251052856445</v>
      </c>
      <c r="E198">
        <v>9.5368709564208984</v>
      </c>
      <c r="F198">
        <v>8.3638811111450195</v>
      </c>
      <c r="G198">
        <v>9.5595731735229492</v>
      </c>
      <c r="H198">
        <v>10.56560230255127</v>
      </c>
      <c r="I198">
        <v>6.4259696006774902</v>
      </c>
      <c r="J198">
        <v>2.5232973098754883</v>
      </c>
      <c r="K198">
        <v>11.463729858398438</v>
      </c>
      <c r="L198">
        <v>6.1549296379089355</v>
      </c>
      <c r="M198">
        <v>6.3197546005249023</v>
      </c>
      <c r="N198">
        <v>7.5994777679443359</v>
      </c>
      <c r="O198">
        <v>15.557633399963379</v>
      </c>
      <c r="P198">
        <v>17.439157485961914</v>
      </c>
      <c r="Q198">
        <v>7.565483570098877</v>
      </c>
      <c r="R198">
        <v>9.5191860198974609</v>
      </c>
      <c r="S198">
        <v>7.610816478729248</v>
      </c>
      <c r="T198">
        <v>8.5747251510620117</v>
      </c>
      <c r="U198">
        <v>11.37592887878418</v>
      </c>
      <c r="V198">
        <v>20.034782409667969</v>
      </c>
      <c r="W198">
        <v>9.5631732940673828</v>
      </c>
      <c r="X198">
        <v>8.94927978515625</v>
      </c>
      <c r="Z198">
        <f t="shared" si="3"/>
        <v>8.1642758415232954</v>
      </c>
    </row>
    <row r="199" spans="1:26" x14ac:dyDescent="0.25">
      <c r="A199">
        <v>1999</v>
      </c>
      <c r="B199">
        <v>5</v>
      </c>
      <c r="C199">
        <v>0.74689638614654541</v>
      </c>
      <c r="D199">
        <v>0.73595988750457764</v>
      </c>
      <c r="E199">
        <v>0.53064644336700439</v>
      </c>
      <c r="F199">
        <v>0.46539440751075745</v>
      </c>
      <c r="G199">
        <v>0.53187620639801025</v>
      </c>
      <c r="H199">
        <v>0.58797955513000488</v>
      </c>
      <c r="I199">
        <v>0.35743948817253113</v>
      </c>
      <c r="J199">
        <v>0.14041709899902344</v>
      </c>
      <c r="K199">
        <v>0.63778030872344971</v>
      </c>
      <c r="L199">
        <v>0.34241321682929993</v>
      </c>
      <c r="M199">
        <v>0.35159504413604736</v>
      </c>
      <c r="N199">
        <v>0.42281034588813782</v>
      </c>
      <c r="O199">
        <v>0.86561763286590576</v>
      </c>
      <c r="P199">
        <v>0.97018802165985107</v>
      </c>
      <c r="Q199">
        <v>0.42095288634300232</v>
      </c>
      <c r="R199">
        <v>0.52968496084213257</v>
      </c>
      <c r="S199">
        <v>0.42336180806159973</v>
      </c>
      <c r="T199">
        <v>0.47691702842712402</v>
      </c>
      <c r="U199">
        <v>0.63287526369094849</v>
      </c>
      <c r="V199">
        <v>1.1147818565368652</v>
      </c>
      <c r="W199">
        <v>0.53213095664978027</v>
      </c>
      <c r="X199">
        <v>0.49508354067802429</v>
      </c>
      <c r="Z199">
        <f t="shared" si="3"/>
        <v>0.45419897172516749</v>
      </c>
    </row>
    <row r="200" spans="1:26" x14ac:dyDescent="0.25">
      <c r="A200">
        <v>1999</v>
      </c>
      <c r="B200">
        <v>6</v>
      </c>
      <c r="C200">
        <v>2.6542260646820068</v>
      </c>
      <c r="D200">
        <v>2.6145017147064209</v>
      </c>
      <c r="E200">
        <v>1.8851859569549561</v>
      </c>
      <c r="F200">
        <v>1.6532779932022095</v>
      </c>
      <c r="G200">
        <v>1.889494776725769</v>
      </c>
      <c r="H200">
        <v>2.0887460708618164</v>
      </c>
      <c r="I200">
        <v>1.2715469598770142</v>
      </c>
      <c r="J200">
        <v>0.49894243478775024</v>
      </c>
      <c r="K200">
        <v>2.2654333114624023</v>
      </c>
      <c r="L200">
        <v>1.2163069248199463</v>
      </c>
      <c r="M200">
        <v>1.2490915060043335</v>
      </c>
      <c r="N200">
        <v>1.5020368099212646</v>
      </c>
      <c r="O200">
        <v>3.0751526355743408</v>
      </c>
      <c r="P200">
        <v>3.4468271732330322</v>
      </c>
      <c r="Q200">
        <v>1.4954253435134888</v>
      </c>
      <c r="R200">
        <v>1.8815581798553467</v>
      </c>
      <c r="S200">
        <v>1.5044687986373901</v>
      </c>
      <c r="T200">
        <v>1.6908782720565796</v>
      </c>
      <c r="U200">
        <v>2.2482943534851074</v>
      </c>
      <c r="V200">
        <v>3.9599723815917969</v>
      </c>
      <c r="W200">
        <v>1.8902139663696289</v>
      </c>
      <c r="X200">
        <v>1.7633495330810547</v>
      </c>
      <c r="Z200">
        <f t="shared" si="3"/>
        <v>1.6133743446314592</v>
      </c>
    </row>
    <row r="201" spans="1:26" x14ac:dyDescent="0.25">
      <c r="A201">
        <v>1999</v>
      </c>
      <c r="B201">
        <v>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f t="shared" si="3"/>
        <v>0</v>
      </c>
    </row>
    <row r="202" spans="1:26" x14ac:dyDescent="0.25">
      <c r="A202">
        <v>1999</v>
      </c>
      <c r="B202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f t="shared" si="3"/>
        <v>0</v>
      </c>
    </row>
    <row r="203" spans="1:26" x14ac:dyDescent="0.25">
      <c r="A203">
        <v>1999</v>
      </c>
      <c r="B203">
        <v>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f t="shared" si="3"/>
        <v>0</v>
      </c>
    </row>
    <row r="204" spans="1:26" x14ac:dyDescent="0.25">
      <c r="A204">
        <v>1999</v>
      </c>
      <c r="B204">
        <v>10</v>
      </c>
      <c r="C204">
        <v>7.9034042358398438</v>
      </c>
      <c r="D204">
        <v>7.7861723899841309</v>
      </c>
      <c r="E204">
        <v>5.6144828796386719</v>
      </c>
      <c r="F204">
        <v>4.9238166809082031</v>
      </c>
      <c r="G204">
        <v>5.6280598640441895</v>
      </c>
      <c r="H204">
        <v>6.2202138900756836</v>
      </c>
      <c r="I204">
        <v>3.7866899967193604</v>
      </c>
      <c r="J204">
        <v>1.4851144552230835</v>
      </c>
      <c r="K204">
        <v>6.7469968795776367</v>
      </c>
      <c r="L204">
        <v>3.6225154399871826</v>
      </c>
      <c r="M204">
        <v>3.7195835113525391</v>
      </c>
      <c r="N204">
        <v>4.4729881286621094</v>
      </c>
      <c r="O204">
        <v>9.158477783203125</v>
      </c>
      <c r="P204">
        <v>10.266220092773438</v>
      </c>
      <c r="Q204">
        <v>4.4535374641418457</v>
      </c>
      <c r="R204">
        <v>5.6054058074951172</v>
      </c>
      <c r="S204">
        <v>4.4802289009094238</v>
      </c>
      <c r="T204">
        <v>5.044959545135498</v>
      </c>
      <c r="U204">
        <v>6.6959586143493652</v>
      </c>
      <c r="V204">
        <v>11.794042587280273</v>
      </c>
      <c r="W204">
        <v>5.6303462982177734</v>
      </c>
      <c r="X204">
        <v>5.235020637512207</v>
      </c>
      <c r="Z204">
        <f t="shared" si="3"/>
        <v>4.8062668753205093</v>
      </c>
    </row>
    <row r="205" spans="1:26" x14ac:dyDescent="0.25">
      <c r="A205">
        <v>1999</v>
      </c>
      <c r="B205">
        <v>11</v>
      </c>
      <c r="C205">
        <v>4.6945996284484863</v>
      </c>
      <c r="D205">
        <v>4.6228761672973633</v>
      </c>
      <c r="E205">
        <v>3.3342628479003906</v>
      </c>
      <c r="F205">
        <v>2.9240622520446777</v>
      </c>
      <c r="G205">
        <v>3.3422539234161377</v>
      </c>
      <c r="H205">
        <v>3.6939699649810791</v>
      </c>
      <c r="I205">
        <v>2.2480225563049316</v>
      </c>
      <c r="J205">
        <v>0.88171714544296265</v>
      </c>
      <c r="K205">
        <v>4.0084757804870605</v>
      </c>
      <c r="L205">
        <v>2.1514909267425537</v>
      </c>
      <c r="M205">
        <v>2.2077147960662842</v>
      </c>
      <c r="N205">
        <v>2.6565437316894531</v>
      </c>
      <c r="O205">
        <v>5.4390301704406738</v>
      </c>
      <c r="P205">
        <v>6.0963315963745117</v>
      </c>
      <c r="Q205">
        <v>2.6449184417724609</v>
      </c>
      <c r="R205">
        <v>3.3285322189331055</v>
      </c>
      <c r="S205">
        <v>2.6607708930969238</v>
      </c>
      <c r="T205">
        <v>2.9943990707397461</v>
      </c>
      <c r="U205">
        <v>3.9772591590881348</v>
      </c>
      <c r="V205">
        <v>7.0042176246643066</v>
      </c>
      <c r="W205">
        <v>3.3433537483215332</v>
      </c>
      <c r="X205">
        <v>3.1054861545562744</v>
      </c>
      <c r="Z205">
        <f t="shared" si="3"/>
        <v>2.8534476426158255</v>
      </c>
    </row>
    <row r="206" spans="1:26" x14ac:dyDescent="0.25">
      <c r="A206">
        <v>1999</v>
      </c>
      <c r="B206">
        <v>12</v>
      </c>
      <c r="C206">
        <v>19.883901596069336</v>
      </c>
      <c r="D206">
        <v>19.60045051574707</v>
      </c>
      <c r="E206">
        <v>14.123888969421387</v>
      </c>
      <c r="F206">
        <v>12.386507034301758</v>
      </c>
      <c r="G206">
        <v>14.159117698669434</v>
      </c>
      <c r="H206">
        <v>15.648036956787109</v>
      </c>
      <c r="I206">
        <v>9.5284919738769531</v>
      </c>
      <c r="J206">
        <v>3.7363569736480713</v>
      </c>
      <c r="K206">
        <v>16.978477478027344</v>
      </c>
      <c r="L206">
        <v>9.1162176132202148</v>
      </c>
      <c r="M206">
        <v>9.3586902618408203</v>
      </c>
      <c r="N206">
        <v>11.253314018249512</v>
      </c>
      <c r="O206">
        <v>23.038616180419922</v>
      </c>
      <c r="P206">
        <v>25.822580337524414</v>
      </c>
      <c r="Q206">
        <v>11.203939437866211</v>
      </c>
      <c r="R206">
        <v>14.102177619934082</v>
      </c>
      <c r="S206">
        <v>11.269981384277344</v>
      </c>
      <c r="T206">
        <v>12.692727088928223</v>
      </c>
      <c r="U206">
        <v>16.847116470336914</v>
      </c>
      <c r="V206">
        <v>29.6697998046875</v>
      </c>
      <c r="W206">
        <v>14.163705825805664</v>
      </c>
      <c r="X206">
        <v>13.146446228027344</v>
      </c>
      <c r="Z206">
        <f t="shared" si="3"/>
        <v>12.095432582615475</v>
      </c>
    </row>
    <row r="207" spans="1:26" x14ac:dyDescent="0.25">
      <c r="A207">
        <v>2000</v>
      </c>
      <c r="B207">
        <v>1</v>
      </c>
      <c r="C207">
        <v>118.9921875</v>
      </c>
      <c r="D207">
        <v>117.07542419433594</v>
      </c>
      <c r="E207">
        <v>84.503410339355469</v>
      </c>
      <c r="F207">
        <v>74.118400573730469</v>
      </c>
      <c r="G207">
        <v>84.702919006347656</v>
      </c>
      <c r="H207">
        <v>93.636695861816406</v>
      </c>
      <c r="I207">
        <v>56.954109191894531</v>
      </c>
      <c r="J207">
        <v>22.358058929443359</v>
      </c>
      <c r="K207">
        <v>101.55690002441406</v>
      </c>
      <c r="L207">
        <v>54.545669555664063</v>
      </c>
      <c r="M207">
        <v>55.995796203613281</v>
      </c>
      <c r="N207">
        <v>67.333686828613281</v>
      </c>
      <c r="O207">
        <v>137.85653686523438</v>
      </c>
      <c r="P207">
        <v>154.51560974121094</v>
      </c>
      <c r="Q207">
        <v>67.035926818847656</v>
      </c>
      <c r="R207">
        <v>84.357315063476563</v>
      </c>
      <c r="S207">
        <v>67.442092895507813</v>
      </c>
      <c r="T207">
        <v>75.939285278320313</v>
      </c>
      <c r="U207">
        <v>100.78645324707031</v>
      </c>
      <c r="V207">
        <v>177.52250671386719</v>
      </c>
      <c r="W207">
        <v>84.748649597167969</v>
      </c>
      <c r="X207">
        <v>78.236434936523438</v>
      </c>
      <c r="Z207">
        <f t="shared" si="3"/>
        <v>72.306294944941115</v>
      </c>
    </row>
    <row r="208" spans="1:26" x14ac:dyDescent="0.25">
      <c r="A208">
        <v>2000</v>
      </c>
      <c r="B208">
        <v>2</v>
      </c>
      <c r="C208">
        <v>36.230514526367188</v>
      </c>
      <c r="D208">
        <v>35.699192047119141</v>
      </c>
      <c r="E208">
        <v>25.737871170043945</v>
      </c>
      <c r="F208">
        <v>22.571798324584961</v>
      </c>
      <c r="G208">
        <v>25.799524307250977</v>
      </c>
      <c r="H208">
        <v>28.517219543457031</v>
      </c>
      <c r="I208">
        <v>17.382068634033203</v>
      </c>
      <c r="J208">
        <v>6.8093676567077637</v>
      </c>
      <c r="K208">
        <v>30.94342041015625</v>
      </c>
      <c r="L208">
        <v>16.61454963684082</v>
      </c>
      <c r="M208">
        <v>17.056209564208984</v>
      </c>
      <c r="N208">
        <v>20.507551193237305</v>
      </c>
      <c r="O208">
        <v>41.985813140869141</v>
      </c>
      <c r="P208">
        <v>47.060874938964844</v>
      </c>
      <c r="Q208">
        <v>20.417835235595703</v>
      </c>
      <c r="R208">
        <v>25.694210052490234</v>
      </c>
      <c r="S208">
        <v>20.539207458496094</v>
      </c>
      <c r="T208">
        <v>23.134830474853516</v>
      </c>
      <c r="U208">
        <v>30.702936172485352</v>
      </c>
      <c r="V208">
        <v>54.068367004394531</v>
      </c>
      <c r="W208">
        <v>25.809450149536133</v>
      </c>
      <c r="X208">
        <v>23.875690460205078</v>
      </c>
      <c r="Z208">
        <f t="shared" si="3"/>
        <v>22.042322934773811</v>
      </c>
    </row>
    <row r="209" spans="1:26" x14ac:dyDescent="0.25">
      <c r="A209">
        <v>2000</v>
      </c>
      <c r="B209">
        <v>3</v>
      </c>
      <c r="C209">
        <v>51.067985534667969</v>
      </c>
      <c r="D209">
        <v>50.360321044921875</v>
      </c>
      <c r="E209">
        <v>36.273757934570313</v>
      </c>
      <c r="F209">
        <v>31.811304092407227</v>
      </c>
      <c r="G209">
        <v>36.357074737548828</v>
      </c>
      <c r="H209">
        <v>40.194705963134766</v>
      </c>
      <c r="I209">
        <v>24.485441207885742</v>
      </c>
      <c r="J209">
        <v>9.5935850143432617</v>
      </c>
      <c r="K209">
        <v>43.601554870605469</v>
      </c>
      <c r="L209">
        <v>23.406576156616211</v>
      </c>
      <c r="M209">
        <v>24.018898010253906</v>
      </c>
      <c r="N209">
        <v>28.903512954711914</v>
      </c>
      <c r="O209">
        <v>59.174201965332031</v>
      </c>
      <c r="P209">
        <v>66.331283569335938</v>
      </c>
      <c r="Q209">
        <v>28.774862289428711</v>
      </c>
      <c r="R209">
        <v>36.207462310791016</v>
      </c>
      <c r="S209">
        <v>28.947971343994141</v>
      </c>
      <c r="T209">
        <v>32.616767883300781</v>
      </c>
      <c r="U209">
        <v>43.264270782470703</v>
      </c>
      <c r="V209">
        <v>76.204566955566406</v>
      </c>
      <c r="W209">
        <v>36.375862121582031</v>
      </c>
      <c r="X209">
        <v>33.765350341796875</v>
      </c>
      <c r="Z209">
        <f t="shared" si="3"/>
        <v>31.073647333329234</v>
      </c>
    </row>
    <row r="210" spans="1:26" x14ac:dyDescent="0.25">
      <c r="A210">
        <v>2000</v>
      </c>
      <c r="B210">
        <v>4</v>
      </c>
      <c r="C210">
        <v>8.8927154541015625</v>
      </c>
      <c r="D210">
        <v>8.7619056701660156</v>
      </c>
      <c r="E210">
        <v>6.3184213638305664</v>
      </c>
      <c r="F210">
        <v>5.541038990020752</v>
      </c>
      <c r="G210">
        <v>6.3330245018005371</v>
      </c>
      <c r="H210">
        <v>6.9999680519104004</v>
      </c>
      <c r="I210">
        <v>4.25787353515625</v>
      </c>
      <c r="J210">
        <v>1.6720857620239258</v>
      </c>
      <c r="K210">
        <v>7.5931901931762695</v>
      </c>
      <c r="L210">
        <v>4.0792274475097656</v>
      </c>
      <c r="M210">
        <v>4.187744140625</v>
      </c>
      <c r="N210">
        <v>5.0345258712768555</v>
      </c>
      <c r="O210">
        <v>10.307512283325195</v>
      </c>
      <c r="P210">
        <v>11.553203582763672</v>
      </c>
      <c r="Q210">
        <v>5.0122470855712891</v>
      </c>
      <c r="R210">
        <v>6.3077707290649414</v>
      </c>
      <c r="S210">
        <v>5.0421586036682129</v>
      </c>
      <c r="T210">
        <v>5.6848912239074707</v>
      </c>
      <c r="U210">
        <v>7.536320686340332</v>
      </c>
      <c r="V210">
        <v>13.273253440856934</v>
      </c>
      <c r="W210">
        <v>6.3360543251037598</v>
      </c>
      <c r="X210">
        <v>5.87384033203125</v>
      </c>
      <c r="Z210">
        <f t="shared" si="3"/>
        <v>5.4096334281981315</v>
      </c>
    </row>
    <row r="211" spans="1:26" x14ac:dyDescent="0.25">
      <c r="A211">
        <v>2000</v>
      </c>
      <c r="B211">
        <v>5</v>
      </c>
      <c r="C211">
        <v>4.5763511657714844</v>
      </c>
      <c r="D211">
        <v>4.5127120018005371</v>
      </c>
      <c r="E211">
        <v>3.2516512870788574</v>
      </c>
      <c r="F211">
        <v>2.8518569469451904</v>
      </c>
      <c r="G211">
        <v>3.2594358921051025</v>
      </c>
      <c r="H211">
        <v>3.6021530628204346</v>
      </c>
      <c r="I211">
        <v>2.1945066452026367</v>
      </c>
      <c r="J211">
        <v>0.86038661003112793</v>
      </c>
      <c r="K211">
        <v>3.9075429439544678</v>
      </c>
      <c r="L211">
        <v>2.0977251529693604</v>
      </c>
      <c r="M211">
        <v>2.1543867588043213</v>
      </c>
      <c r="N211">
        <v>2.5907618999481201</v>
      </c>
      <c r="O211">
        <v>5.304069995880127</v>
      </c>
      <c r="P211">
        <v>5.945338249206543</v>
      </c>
      <c r="Q211">
        <v>2.5794341564178467</v>
      </c>
      <c r="R211">
        <v>3.2465999126434326</v>
      </c>
      <c r="S211">
        <v>2.594602108001709</v>
      </c>
      <c r="T211">
        <v>2.9214870929718018</v>
      </c>
      <c r="U211">
        <v>3.8781883716583252</v>
      </c>
      <c r="V211">
        <v>6.8305091857910156</v>
      </c>
      <c r="W211">
        <v>3.2604823112487793</v>
      </c>
      <c r="X211">
        <v>3.0255162715911865</v>
      </c>
      <c r="Z211">
        <f t="shared" si="3"/>
        <v>2.7847228787422047</v>
      </c>
    </row>
    <row r="212" spans="1:26" x14ac:dyDescent="0.25">
      <c r="A212">
        <v>2000</v>
      </c>
      <c r="B212">
        <v>6</v>
      </c>
      <c r="C212">
        <v>0.69398754835128784</v>
      </c>
      <c r="D212">
        <v>0.6841704249382019</v>
      </c>
      <c r="E212">
        <v>0.49318459630012512</v>
      </c>
      <c r="F212">
        <v>0.43253505229949951</v>
      </c>
      <c r="G212">
        <v>0.49438002705574036</v>
      </c>
      <c r="H212">
        <v>0.5463712215423584</v>
      </c>
      <c r="I212">
        <v>0.3326897919178009</v>
      </c>
      <c r="J212">
        <v>0.1304776519536972</v>
      </c>
      <c r="K212">
        <v>0.59286630153656006</v>
      </c>
      <c r="L212">
        <v>0.31834369897842407</v>
      </c>
      <c r="M212">
        <v>0.32677340507507324</v>
      </c>
      <c r="N212">
        <v>0.39292794466018677</v>
      </c>
      <c r="O212">
        <v>0.80450475215911865</v>
      </c>
      <c r="P212">
        <v>0.90178114175796509</v>
      </c>
      <c r="Q212">
        <v>0.39121967554092407</v>
      </c>
      <c r="R212">
        <v>0.49240821599960327</v>
      </c>
      <c r="S212">
        <v>0.39359936118125916</v>
      </c>
      <c r="T212">
        <v>0.44323280453681946</v>
      </c>
      <c r="U212">
        <v>0.58826982975006104</v>
      </c>
      <c r="V212">
        <v>1.0359928607940674</v>
      </c>
      <c r="W212">
        <v>0.4945468008518219</v>
      </c>
      <c r="X212">
        <v>0.46029651165008545</v>
      </c>
      <c r="Z212">
        <f t="shared" si="3"/>
        <v>0.42228998396230805</v>
      </c>
    </row>
    <row r="213" spans="1:26" x14ac:dyDescent="0.25">
      <c r="A213">
        <v>2000</v>
      </c>
      <c r="B213">
        <v>7</v>
      </c>
      <c r="C213">
        <v>2.2428736686706543</v>
      </c>
      <c r="D213">
        <v>2.2093410491943359</v>
      </c>
      <c r="E213">
        <v>1.5935287475585938</v>
      </c>
      <c r="F213">
        <v>1.3975794315338135</v>
      </c>
      <c r="G213">
        <v>1.5973672866821289</v>
      </c>
      <c r="H213">
        <v>1.765540599822998</v>
      </c>
      <c r="I213">
        <v>1.0746490955352783</v>
      </c>
      <c r="J213">
        <v>0.42145311832427979</v>
      </c>
      <c r="K213">
        <v>1.9150041341781616</v>
      </c>
      <c r="L213">
        <v>1.0286858081817627</v>
      </c>
      <c r="M213">
        <v>1.0554001331329346</v>
      </c>
      <c r="N213">
        <v>1.2697235345840454</v>
      </c>
      <c r="O213">
        <v>2.5995676517486572</v>
      </c>
      <c r="P213">
        <v>2.913611888885498</v>
      </c>
      <c r="Q213">
        <v>1.2641693353652954</v>
      </c>
      <c r="R213">
        <v>1.5908669233322144</v>
      </c>
      <c r="S213">
        <v>1.2717646360397339</v>
      </c>
      <c r="T213">
        <v>1.4325293302536011</v>
      </c>
      <c r="U213">
        <v>1.9006699323654175</v>
      </c>
      <c r="V213">
        <v>3.3477063179016113</v>
      </c>
      <c r="W213">
        <v>1.5979604721069336</v>
      </c>
      <c r="X213">
        <v>1.480581521987915</v>
      </c>
      <c r="Z213">
        <f t="shared" si="3"/>
        <v>1.3640844375662711</v>
      </c>
    </row>
    <row r="214" spans="1:26" x14ac:dyDescent="0.25">
      <c r="A214">
        <v>2000</v>
      </c>
      <c r="B214">
        <v>8</v>
      </c>
      <c r="C214">
        <v>0.57813149690628052</v>
      </c>
      <c r="D214">
        <v>0.57011812925338745</v>
      </c>
      <c r="E214">
        <v>0.41083228588104248</v>
      </c>
      <c r="F214">
        <v>0.36025261878967285</v>
      </c>
      <c r="G214">
        <v>0.41180577874183655</v>
      </c>
      <c r="H214">
        <v>0.45515990257263184</v>
      </c>
      <c r="I214">
        <v>0.27683177590370178</v>
      </c>
      <c r="J214">
        <v>0.10862014442682266</v>
      </c>
      <c r="K214">
        <v>0.49376949667930603</v>
      </c>
      <c r="L214">
        <v>0.26509404182434082</v>
      </c>
      <c r="M214">
        <v>0.2719910740852356</v>
      </c>
      <c r="N214">
        <v>0.32731449604034424</v>
      </c>
      <c r="O214">
        <v>0.67010402679443359</v>
      </c>
      <c r="P214">
        <v>0.75113385915756226</v>
      </c>
      <c r="Q214">
        <v>0.32587721943855286</v>
      </c>
      <c r="R214">
        <v>0.41007569432258606</v>
      </c>
      <c r="S214">
        <v>0.32782095670700073</v>
      </c>
      <c r="T214">
        <v>0.3694089949131012</v>
      </c>
      <c r="U214">
        <v>0.48999887704849243</v>
      </c>
      <c r="V214">
        <v>0.86298370361328125</v>
      </c>
      <c r="W214">
        <v>0.4119451642036438</v>
      </c>
      <c r="X214">
        <v>0.38358727097511292</v>
      </c>
      <c r="Z214">
        <f t="shared" si="3"/>
        <v>0.35174872508574828</v>
      </c>
    </row>
    <row r="215" spans="1:26" x14ac:dyDescent="0.25">
      <c r="A215">
        <v>2000</v>
      </c>
      <c r="B215">
        <v>9</v>
      </c>
      <c r="C215">
        <v>1.9491732120513916</v>
      </c>
      <c r="D215">
        <v>1.9206682443618774</v>
      </c>
      <c r="E215">
        <v>1.3842703104019165</v>
      </c>
      <c r="F215">
        <v>1.2140183448791504</v>
      </c>
      <c r="G215">
        <v>1.3875613212585449</v>
      </c>
      <c r="H215">
        <v>1.5337952375411987</v>
      </c>
      <c r="I215">
        <v>0.93263751268386841</v>
      </c>
      <c r="J215">
        <v>0.36609753966331482</v>
      </c>
      <c r="K215">
        <v>1.6635283231735229</v>
      </c>
      <c r="L215">
        <v>0.89364254474639893</v>
      </c>
      <c r="M215">
        <v>0.91714751720428467</v>
      </c>
      <c r="N215">
        <v>1.1029590368270874</v>
      </c>
      <c r="O215">
        <v>2.2580947875976563</v>
      </c>
      <c r="P215">
        <v>2.5311033725738525</v>
      </c>
      <c r="Q215">
        <v>1.0981292724609375</v>
      </c>
      <c r="R215">
        <v>1.3820513486862183</v>
      </c>
      <c r="S215">
        <v>1.1047259569168091</v>
      </c>
      <c r="T215">
        <v>1.2439699172973633</v>
      </c>
      <c r="U215">
        <v>1.6510437726974487</v>
      </c>
      <c r="V215">
        <v>2.9079048633575439</v>
      </c>
      <c r="W215">
        <v>1.38817298412323</v>
      </c>
      <c r="X215">
        <v>1.2908984422683716</v>
      </c>
      <c r="Z215">
        <f t="shared" si="3"/>
        <v>1.1850656293320141</v>
      </c>
    </row>
    <row r="216" spans="1:26" x14ac:dyDescent="0.25">
      <c r="A216">
        <v>2000</v>
      </c>
      <c r="B216">
        <v>10</v>
      </c>
      <c r="C216">
        <v>39.686279296875</v>
      </c>
      <c r="D216">
        <v>39.106403350830078</v>
      </c>
      <c r="E216">
        <v>28.196474075317383</v>
      </c>
      <c r="F216">
        <v>24.731426239013672</v>
      </c>
      <c r="G216">
        <v>28.263565063476563</v>
      </c>
      <c r="H216">
        <v>31.239351272583008</v>
      </c>
      <c r="I216">
        <v>19.027105331420898</v>
      </c>
      <c r="J216">
        <v>7.4592270851135254</v>
      </c>
      <c r="K216">
        <v>33.883125305175781</v>
      </c>
      <c r="L216">
        <v>18.202600479125977</v>
      </c>
      <c r="M216">
        <v>18.687892913818359</v>
      </c>
      <c r="N216">
        <v>22.46673583984375</v>
      </c>
      <c r="O216">
        <v>45.996250152587891</v>
      </c>
      <c r="P216">
        <v>51.557403564453125</v>
      </c>
      <c r="Q216">
        <v>22.367652893066406</v>
      </c>
      <c r="R216">
        <v>28.153406143188477</v>
      </c>
      <c r="S216">
        <v>22.50018310546875</v>
      </c>
      <c r="T216">
        <v>25.322023391723633</v>
      </c>
      <c r="U216">
        <v>33.629611968994141</v>
      </c>
      <c r="V216">
        <v>59.233661651611328</v>
      </c>
      <c r="W216">
        <v>28.273759841918945</v>
      </c>
      <c r="X216">
        <v>26.238821029663086</v>
      </c>
      <c r="Z216">
        <f t="shared" si="3"/>
        <v>24.139711229624677</v>
      </c>
    </row>
    <row r="217" spans="1:26" x14ac:dyDescent="0.25">
      <c r="A217">
        <v>2000</v>
      </c>
      <c r="B217">
        <v>11</v>
      </c>
      <c r="C217">
        <v>16.164430618286133</v>
      </c>
      <c r="D217">
        <v>15.93244743347168</v>
      </c>
      <c r="E217">
        <v>11.482612609863281</v>
      </c>
      <c r="F217">
        <v>10.069860458374023</v>
      </c>
      <c r="G217">
        <v>11.508852958679199</v>
      </c>
      <c r="H217">
        <v>12.721774101257324</v>
      </c>
      <c r="I217">
        <v>7.748931884765625</v>
      </c>
      <c r="J217">
        <v>3.0362756252288818</v>
      </c>
      <c r="K217">
        <v>13.801518440246582</v>
      </c>
      <c r="L217">
        <v>7.4101691246032715</v>
      </c>
      <c r="M217">
        <v>7.6006784439086914</v>
      </c>
      <c r="N217">
        <v>9.1483488082885742</v>
      </c>
      <c r="O217">
        <v>18.730796813964844</v>
      </c>
      <c r="P217">
        <v>20.993965148925781</v>
      </c>
      <c r="Q217">
        <v>9.1086349487304688</v>
      </c>
      <c r="R217">
        <v>11.462718963623047</v>
      </c>
      <c r="S217">
        <v>9.1615657806396484</v>
      </c>
      <c r="T217">
        <v>10.321826934814453</v>
      </c>
      <c r="U217">
        <v>13.695618629455566</v>
      </c>
      <c r="V217">
        <v>24.12010383605957</v>
      </c>
      <c r="W217">
        <v>11.513875961303711</v>
      </c>
      <c r="X217">
        <v>10.737699508666992</v>
      </c>
      <c r="Z217">
        <f t="shared" si="3"/>
        <v>9.8328642050619326</v>
      </c>
    </row>
    <row r="218" spans="1:26" x14ac:dyDescent="0.25">
      <c r="A218">
        <v>2000</v>
      </c>
      <c r="B218">
        <v>12</v>
      </c>
      <c r="C218">
        <v>65.139884948730469</v>
      </c>
      <c r="D218">
        <v>64.192001342773438</v>
      </c>
      <c r="E218">
        <v>46.275936126708984</v>
      </c>
      <c r="F218">
        <v>40.585315704345703</v>
      </c>
      <c r="G218">
        <v>46.390995025634766</v>
      </c>
      <c r="H218">
        <v>51.267448425292969</v>
      </c>
      <c r="I218">
        <v>31.208560943603516</v>
      </c>
      <c r="J218">
        <v>12.247063636779785</v>
      </c>
      <c r="K218">
        <v>55.637008666992188</v>
      </c>
      <c r="L218">
        <v>29.864442825317383</v>
      </c>
      <c r="M218">
        <v>30.652809143066406</v>
      </c>
      <c r="N218">
        <v>36.871696472167969</v>
      </c>
      <c r="O218">
        <v>75.486900329589844</v>
      </c>
      <c r="P218">
        <v>84.611976623535156</v>
      </c>
      <c r="Q218">
        <v>36.707805633544922</v>
      </c>
      <c r="R218">
        <v>46.206939697265625</v>
      </c>
      <c r="S218">
        <v>36.932586669921875</v>
      </c>
      <c r="T218">
        <v>41.579723358154297</v>
      </c>
      <c r="U218">
        <v>55.202236175537109</v>
      </c>
      <c r="V218">
        <v>97.208831787109375</v>
      </c>
      <c r="W218">
        <v>46.406238555908203</v>
      </c>
      <c r="X218">
        <v>43.312637329101563</v>
      </c>
      <c r="Z218">
        <f t="shared" si="3"/>
        <v>39.619004141443057</v>
      </c>
    </row>
    <row r="219" spans="1:26" x14ac:dyDescent="0.25">
      <c r="A219">
        <v>2001</v>
      </c>
      <c r="B219">
        <v>1</v>
      </c>
      <c r="C219">
        <v>57.927379608154297</v>
      </c>
      <c r="D219">
        <v>57.136631011962891</v>
      </c>
      <c r="E219">
        <v>41.155818939208984</v>
      </c>
      <c r="F219">
        <v>36.095703125</v>
      </c>
      <c r="G219">
        <v>41.259323120117188</v>
      </c>
      <c r="H219">
        <v>45.597541809082031</v>
      </c>
      <c r="I219">
        <v>27.75102424621582</v>
      </c>
      <c r="J219">
        <v>10.888578414916992</v>
      </c>
      <c r="K219">
        <v>49.465442657470703</v>
      </c>
      <c r="L219">
        <v>26.558746337890625</v>
      </c>
      <c r="M219">
        <v>27.269149780273438</v>
      </c>
      <c r="N219">
        <v>32.789676666259766</v>
      </c>
      <c r="O219">
        <v>67.135025024414063</v>
      </c>
      <c r="P219">
        <v>75.251983642578125</v>
      </c>
      <c r="Q219">
        <v>32.646354675292969</v>
      </c>
      <c r="R219">
        <v>41.090484619140625</v>
      </c>
      <c r="S219">
        <v>32.843296051025391</v>
      </c>
      <c r="T219">
        <v>36.988716125488281</v>
      </c>
      <c r="U219">
        <v>49.085109710693359</v>
      </c>
      <c r="V219">
        <v>86.456611633300781</v>
      </c>
      <c r="W219">
        <v>41.266921997070313</v>
      </c>
      <c r="X219">
        <v>38.185958862304688</v>
      </c>
      <c r="Z219">
        <f t="shared" si="3"/>
        <v>35.247609814600459</v>
      </c>
    </row>
    <row r="220" spans="1:26" x14ac:dyDescent="0.25">
      <c r="A220">
        <v>2001</v>
      </c>
      <c r="B220">
        <v>2</v>
      </c>
      <c r="C220">
        <v>48.724651336669922</v>
      </c>
      <c r="D220">
        <v>48.029518127441406</v>
      </c>
      <c r="E220">
        <v>34.610198974609375</v>
      </c>
      <c r="F220">
        <v>30.354890823364258</v>
      </c>
      <c r="G220">
        <v>34.696998596191406</v>
      </c>
      <c r="H220">
        <v>38.34619140625</v>
      </c>
      <c r="I220">
        <v>23.35222053527832</v>
      </c>
      <c r="J220">
        <v>9.152674674987793</v>
      </c>
      <c r="K220">
        <v>41.59747314453125</v>
      </c>
      <c r="L220">
        <v>22.331966400146484</v>
      </c>
      <c r="M220">
        <v>22.914098739624023</v>
      </c>
      <c r="N220">
        <v>27.576444625854492</v>
      </c>
      <c r="O220">
        <v>56.457939147949219</v>
      </c>
      <c r="P220">
        <v>63.2789306640625</v>
      </c>
      <c r="Q220">
        <v>27.454929351806641</v>
      </c>
      <c r="R220">
        <v>34.555007934570313</v>
      </c>
      <c r="S220">
        <v>27.621646881103516</v>
      </c>
      <c r="T220">
        <v>31.14154052734375</v>
      </c>
      <c r="U220">
        <v>41.279270172119141</v>
      </c>
      <c r="V220">
        <v>72.702522277832031</v>
      </c>
      <c r="W220">
        <v>34.706989288330078</v>
      </c>
      <c r="X220">
        <v>32.236370086669922</v>
      </c>
      <c r="Z220">
        <f t="shared" si="3"/>
        <v>29.644057928078539</v>
      </c>
    </row>
    <row r="221" spans="1:26" x14ac:dyDescent="0.25">
      <c r="A221">
        <v>2001</v>
      </c>
      <c r="B221">
        <v>3</v>
      </c>
      <c r="C221">
        <v>27.487688064575195</v>
      </c>
      <c r="D221">
        <v>27.085485458374023</v>
      </c>
      <c r="E221">
        <v>19.526763916015625</v>
      </c>
      <c r="F221">
        <v>17.12568473815918</v>
      </c>
      <c r="G221">
        <v>19.573661804199219</v>
      </c>
      <c r="H221">
        <v>21.63416862487793</v>
      </c>
      <c r="I221">
        <v>13.162066459655762</v>
      </c>
      <c r="J221">
        <v>5.1654396057128906</v>
      </c>
      <c r="K221">
        <v>23.471826553344727</v>
      </c>
      <c r="L221">
        <v>12.602353096008301</v>
      </c>
      <c r="M221">
        <v>12.937823295593262</v>
      </c>
      <c r="N221">
        <v>15.558242797851563</v>
      </c>
      <c r="O221">
        <v>31.851387023925781</v>
      </c>
      <c r="P221">
        <v>35.704277038574219</v>
      </c>
      <c r="Q221">
        <v>15.488848686218262</v>
      </c>
      <c r="R221">
        <v>19.49481201171875</v>
      </c>
      <c r="S221">
        <v>15.584267616271973</v>
      </c>
      <c r="T221">
        <v>17.531284332275391</v>
      </c>
      <c r="U221">
        <v>23.29173469543457</v>
      </c>
      <c r="V221">
        <v>41.019855499267578</v>
      </c>
      <c r="W221">
        <v>19.580169677734375</v>
      </c>
      <c r="X221">
        <v>18.30644416809082</v>
      </c>
      <c r="Z221">
        <f t="shared" si="3"/>
        <v>16.71344417452049</v>
      </c>
    </row>
    <row r="222" spans="1:26" x14ac:dyDescent="0.25">
      <c r="A222">
        <v>2001</v>
      </c>
      <c r="B222">
        <v>4</v>
      </c>
      <c r="C222">
        <v>48.772113800048828</v>
      </c>
      <c r="D222">
        <v>48.086780548095703</v>
      </c>
      <c r="E222">
        <v>34.646945953369141</v>
      </c>
      <c r="F222">
        <v>30.384176254272461</v>
      </c>
      <c r="G222">
        <v>34.727069854736328</v>
      </c>
      <c r="H222">
        <v>38.384635925292969</v>
      </c>
      <c r="I222">
        <v>23.377395629882813</v>
      </c>
      <c r="J222">
        <v>9.1637811660766602</v>
      </c>
      <c r="K222">
        <v>41.647006988525391</v>
      </c>
      <c r="L222">
        <v>22.365737915039063</v>
      </c>
      <c r="M222">
        <v>22.945507049560547</v>
      </c>
      <c r="N222">
        <v>27.607158660888672</v>
      </c>
      <c r="O222">
        <v>56.518081665039063</v>
      </c>
      <c r="P222">
        <v>63.351081848144531</v>
      </c>
      <c r="Q222">
        <v>27.48553466796875</v>
      </c>
      <c r="R222">
        <v>34.583911895751953</v>
      </c>
      <c r="S222">
        <v>27.646106719970703</v>
      </c>
      <c r="T222">
        <v>31.178936004638672</v>
      </c>
      <c r="U222">
        <v>41.330188751220703</v>
      </c>
      <c r="V222">
        <v>72.784561157226563</v>
      </c>
      <c r="W222">
        <v>34.744594573974609</v>
      </c>
      <c r="X222">
        <v>32.26007080078125</v>
      </c>
      <c r="Z222">
        <f t="shared" si="3"/>
        <v>29.679425663289472</v>
      </c>
    </row>
    <row r="223" spans="1:26" x14ac:dyDescent="0.25">
      <c r="A223">
        <v>2001</v>
      </c>
      <c r="B223">
        <v>5</v>
      </c>
      <c r="C223">
        <v>17.909339904785156</v>
      </c>
      <c r="D223">
        <v>17.633317947387695</v>
      </c>
      <c r="E223">
        <v>12.717965126037598</v>
      </c>
      <c r="F223">
        <v>11.153313636779785</v>
      </c>
      <c r="G223">
        <v>12.748430252075195</v>
      </c>
      <c r="H223">
        <v>14.092593193054199</v>
      </c>
      <c r="I223">
        <v>8.5697288513183594</v>
      </c>
      <c r="J223">
        <v>3.3635034561157227</v>
      </c>
      <c r="K223">
        <v>15.289737701416016</v>
      </c>
      <c r="L223">
        <v>8.2069425582885742</v>
      </c>
      <c r="M223">
        <v>8.4207353591918945</v>
      </c>
      <c r="N223">
        <v>10.133895874023438</v>
      </c>
      <c r="O223">
        <v>20.746688842773438</v>
      </c>
      <c r="P223">
        <v>23.255847930908203</v>
      </c>
      <c r="Q223">
        <v>10.089086532592773</v>
      </c>
      <c r="R223">
        <v>12.69651985168457</v>
      </c>
      <c r="S223">
        <v>10.148876190185547</v>
      </c>
      <c r="T223">
        <v>11.440338134765625</v>
      </c>
      <c r="U223">
        <v>15.170331954956055</v>
      </c>
      <c r="V223">
        <v>26.717945098876953</v>
      </c>
      <c r="W223">
        <v>12.753274917602539</v>
      </c>
      <c r="X223">
        <v>11.817502975463867</v>
      </c>
      <c r="Z223">
        <f t="shared" si="3"/>
        <v>10.886176313273907</v>
      </c>
    </row>
    <row r="224" spans="1:26" x14ac:dyDescent="0.25">
      <c r="A224">
        <v>2001</v>
      </c>
      <c r="B224">
        <v>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f t="shared" si="3"/>
        <v>0</v>
      </c>
    </row>
    <row r="225" spans="1:26" x14ac:dyDescent="0.25">
      <c r="A225">
        <v>2001</v>
      </c>
      <c r="B225">
        <v>7</v>
      </c>
      <c r="C225">
        <v>0.19652473926544189</v>
      </c>
      <c r="D225">
        <v>0.19365334510803223</v>
      </c>
      <c r="E225">
        <v>0.13960464298725128</v>
      </c>
      <c r="F225">
        <v>0.12242788076400757</v>
      </c>
      <c r="G225">
        <v>0.13994823396205902</v>
      </c>
      <c r="H225">
        <v>0.15466003119945526</v>
      </c>
      <c r="I225">
        <v>9.4195984303951263E-2</v>
      </c>
      <c r="J225">
        <v>3.6930304020643234E-2</v>
      </c>
      <c r="K225">
        <v>0.16779710352420807</v>
      </c>
      <c r="L225">
        <v>9.0094588696956635E-2</v>
      </c>
      <c r="M225">
        <v>9.2479012906551361E-2</v>
      </c>
      <c r="N225">
        <v>0.11122497916221619</v>
      </c>
      <c r="O225">
        <v>0.22771729528903961</v>
      </c>
      <c r="P225">
        <v>0.25523772835731506</v>
      </c>
      <c r="Q225">
        <v>0.11074215918779373</v>
      </c>
      <c r="R225">
        <v>0.13938240706920624</v>
      </c>
      <c r="S225">
        <v>0.11139056086540222</v>
      </c>
      <c r="T225">
        <v>0.12559179961681366</v>
      </c>
      <c r="U225">
        <v>0.16650816798210144</v>
      </c>
      <c r="V225">
        <v>0.29326105117797852</v>
      </c>
      <c r="W225">
        <v>0.13998709619045258</v>
      </c>
      <c r="X225">
        <v>0.12960515916347504</v>
      </c>
      <c r="Z225">
        <f t="shared" si="3"/>
        <v>0.1195566106436087</v>
      </c>
    </row>
    <row r="226" spans="1:26" x14ac:dyDescent="0.25">
      <c r="A226">
        <v>2001</v>
      </c>
      <c r="B226">
        <v>8</v>
      </c>
      <c r="C226">
        <v>0.54509419202804565</v>
      </c>
      <c r="D226">
        <v>0.5375867486000061</v>
      </c>
      <c r="E226">
        <v>0.38723310828208923</v>
      </c>
      <c r="F226">
        <v>0.33961436152458191</v>
      </c>
      <c r="G226">
        <v>0.38817182183265686</v>
      </c>
      <c r="H226">
        <v>0.42907670140266418</v>
      </c>
      <c r="I226">
        <v>0.26153048872947693</v>
      </c>
      <c r="J226">
        <v>0.10246268659830093</v>
      </c>
      <c r="K226">
        <v>0.46539738774299622</v>
      </c>
      <c r="L226">
        <v>0.24982632696628571</v>
      </c>
      <c r="M226">
        <v>0.25652280449867249</v>
      </c>
      <c r="N226">
        <v>0.30853453278541565</v>
      </c>
      <c r="O226">
        <v>0.63171780109405518</v>
      </c>
      <c r="P226">
        <v>0.70802682638168335</v>
      </c>
      <c r="Q226">
        <v>0.30718737840652466</v>
      </c>
      <c r="R226">
        <v>0.38653180003166199</v>
      </c>
      <c r="S226">
        <v>0.30905982851982117</v>
      </c>
      <c r="T226">
        <v>0.34854131937026978</v>
      </c>
      <c r="U226">
        <v>0.46188348531723022</v>
      </c>
      <c r="V226">
        <v>0.81347358226776123</v>
      </c>
      <c r="W226">
        <v>0.38830792903900146</v>
      </c>
      <c r="X226">
        <v>0.36053875088691711</v>
      </c>
      <c r="Z226">
        <f t="shared" si="3"/>
        <v>0.33182287324915033</v>
      </c>
    </row>
    <row r="227" spans="1:26" x14ac:dyDescent="0.25">
      <c r="A227">
        <v>2001</v>
      </c>
      <c r="B227">
        <v>9</v>
      </c>
      <c r="C227">
        <v>1.3130040168762207</v>
      </c>
      <c r="D227">
        <v>1.2935037612915039</v>
      </c>
      <c r="E227">
        <v>0.93236571550369263</v>
      </c>
      <c r="F227">
        <v>0.81773251295089722</v>
      </c>
      <c r="G227">
        <v>0.9345431923866272</v>
      </c>
      <c r="H227">
        <v>1.0329840183258057</v>
      </c>
      <c r="I227">
        <v>0.62870115041732788</v>
      </c>
      <c r="J227">
        <v>0.24670283496379852</v>
      </c>
      <c r="K227">
        <v>1.1205801963806152</v>
      </c>
      <c r="L227">
        <v>0.60170650482177734</v>
      </c>
      <c r="M227">
        <v>0.61779111623764038</v>
      </c>
      <c r="N227">
        <v>0.74286746978759766</v>
      </c>
      <c r="O227">
        <v>1.5209782123565674</v>
      </c>
      <c r="P227">
        <v>1.7047907114028931</v>
      </c>
      <c r="Q227">
        <v>0.7395971417427063</v>
      </c>
      <c r="R227">
        <v>0.93069750070571899</v>
      </c>
      <c r="S227">
        <v>0.744040846824646</v>
      </c>
      <c r="T227">
        <v>0.8387904167175293</v>
      </c>
      <c r="U227">
        <v>1.1120731830596924</v>
      </c>
      <c r="V227">
        <v>1.9586324691772461</v>
      </c>
      <c r="W227">
        <v>0.93502038717269897</v>
      </c>
      <c r="X227">
        <v>0.86805278062820435</v>
      </c>
      <c r="Z227">
        <f t="shared" si="3"/>
        <v>0.79844907793001385</v>
      </c>
    </row>
    <row r="228" spans="1:26" x14ac:dyDescent="0.25">
      <c r="A228">
        <v>2001</v>
      </c>
      <c r="B228">
        <v>10</v>
      </c>
      <c r="C228">
        <v>7.8258810043334961</v>
      </c>
      <c r="D228">
        <v>7.7148880958557129</v>
      </c>
      <c r="E228">
        <v>5.5603876113891602</v>
      </c>
      <c r="F228">
        <v>4.8758821487426758</v>
      </c>
      <c r="G228">
        <v>5.5736241340637207</v>
      </c>
      <c r="H228">
        <v>6.1599383354187012</v>
      </c>
      <c r="I228">
        <v>3.7479214668273926</v>
      </c>
      <c r="J228">
        <v>1.4708849191665649</v>
      </c>
      <c r="K228">
        <v>6.6830267906188965</v>
      </c>
      <c r="L228">
        <v>3.5880367755889893</v>
      </c>
      <c r="M228">
        <v>3.6832122802734375</v>
      </c>
      <c r="N228">
        <v>4.4301319122314453</v>
      </c>
      <c r="O228">
        <v>9.0696268081665039</v>
      </c>
      <c r="P228">
        <v>10.166041374206543</v>
      </c>
      <c r="Q228">
        <v>4.4107089042663574</v>
      </c>
      <c r="R228">
        <v>5.5511932373046875</v>
      </c>
      <c r="S228">
        <v>4.4367461204528809</v>
      </c>
      <c r="T228">
        <v>5.0038580894470215</v>
      </c>
      <c r="U228">
        <v>6.6318168640136719</v>
      </c>
      <c r="V228">
        <v>11.680426597595215</v>
      </c>
      <c r="W228">
        <v>5.5760197639465332</v>
      </c>
      <c r="X228">
        <v>5.1805801391601563</v>
      </c>
      <c r="Z228">
        <f t="shared" si="3"/>
        <v>4.7616585903375039</v>
      </c>
    </row>
    <row r="229" spans="1:26" x14ac:dyDescent="0.25">
      <c r="A229">
        <v>2001</v>
      </c>
      <c r="B229">
        <v>11</v>
      </c>
      <c r="C229">
        <v>34.039821624755859</v>
      </c>
      <c r="D229">
        <v>33.546703338623047</v>
      </c>
      <c r="E229">
        <v>24.184274673461914</v>
      </c>
      <c r="F229">
        <v>21.209609985351563</v>
      </c>
      <c r="G229">
        <v>24.239826202392578</v>
      </c>
      <c r="H229">
        <v>26.795087814331055</v>
      </c>
      <c r="I229">
        <v>16.299419403076172</v>
      </c>
      <c r="J229">
        <v>6.3960409164428711</v>
      </c>
      <c r="K229">
        <v>29.074300765991211</v>
      </c>
      <c r="L229">
        <v>15.607242584228516</v>
      </c>
      <c r="M229">
        <v>16.013858795166016</v>
      </c>
      <c r="N229">
        <v>19.268606185913086</v>
      </c>
      <c r="O229">
        <v>39.450828552246094</v>
      </c>
      <c r="P229">
        <v>44.220535278320313</v>
      </c>
      <c r="Q229">
        <v>19.184968948364258</v>
      </c>
      <c r="R229">
        <v>24.142745971679688</v>
      </c>
      <c r="S229">
        <v>19.299253463745117</v>
      </c>
      <c r="T229">
        <v>21.718835830688477</v>
      </c>
      <c r="U229">
        <v>28.849674224853516</v>
      </c>
      <c r="V229">
        <v>50.805755615234375</v>
      </c>
      <c r="W229">
        <v>24.250991821289063</v>
      </c>
      <c r="X229">
        <v>22.663095474243164</v>
      </c>
      <c r="Z229">
        <f t="shared" si="3"/>
        <v>20.699614279942086</v>
      </c>
    </row>
    <row r="230" spans="1:26" x14ac:dyDescent="0.25">
      <c r="A230">
        <v>2001</v>
      </c>
      <c r="B230">
        <v>12</v>
      </c>
      <c r="C230">
        <v>71.712303161621094</v>
      </c>
      <c r="D230">
        <v>70.608222961425781</v>
      </c>
      <c r="E230">
        <v>50.938369750976563</v>
      </c>
      <c r="F230">
        <v>44.675086975097656</v>
      </c>
      <c r="G230">
        <v>51.060192108154297</v>
      </c>
      <c r="H230">
        <v>56.437721252441406</v>
      </c>
      <c r="I230">
        <v>34.341663360595703</v>
      </c>
      <c r="J230">
        <v>13.470271110534668</v>
      </c>
      <c r="K230">
        <v>61.222743988037109</v>
      </c>
      <c r="L230">
        <v>32.875595092773438</v>
      </c>
      <c r="M230">
        <v>33.728256225585938</v>
      </c>
      <c r="N230">
        <v>40.5877685546875</v>
      </c>
      <c r="O230">
        <v>83.095283508300781</v>
      </c>
      <c r="P230">
        <v>93.134788513183594</v>
      </c>
      <c r="Q230">
        <v>40.408355712890625</v>
      </c>
      <c r="R230">
        <v>50.845893859863281</v>
      </c>
      <c r="S230">
        <v>40.649005889892578</v>
      </c>
      <c r="T230">
        <v>45.801395416259766</v>
      </c>
      <c r="U230">
        <v>60.751827239990234</v>
      </c>
      <c r="V230">
        <v>107.00555419921875</v>
      </c>
      <c r="W230">
        <v>51.078216552734375</v>
      </c>
      <c r="X230">
        <v>47.329174041748047</v>
      </c>
      <c r="Z230">
        <f t="shared" si="3"/>
        <v>43.597943509082249</v>
      </c>
    </row>
    <row r="231" spans="1:26" x14ac:dyDescent="0.25">
      <c r="A231">
        <v>2002</v>
      </c>
      <c r="B231">
        <v>1</v>
      </c>
      <c r="C231">
        <v>160.57382202148438</v>
      </c>
      <c r="D231">
        <v>158.21803283691406</v>
      </c>
      <c r="E231">
        <v>114.05558776855469</v>
      </c>
      <c r="F231">
        <v>100.03314208984375</v>
      </c>
      <c r="G231">
        <v>114.32357025146484</v>
      </c>
      <c r="H231">
        <v>126.35482788085938</v>
      </c>
      <c r="I231">
        <v>76.901931762695313</v>
      </c>
      <c r="J231">
        <v>30.175151824951172</v>
      </c>
      <c r="K231">
        <v>137.05435180664063</v>
      </c>
      <c r="L231">
        <v>73.580940246582031</v>
      </c>
      <c r="M231">
        <v>75.571479797363281</v>
      </c>
      <c r="N231">
        <v>90.873374938964844</v>
      </c>
      <c r="O231">
        <v>186.04859924316406</v>
      </c>
      <c r="P231">
        <v>208.53009033203125</v>
      </c>
      <c r="Q231">
        <v>90.475578308105469</v>
      </c>
      <c r="R231">
        <v>113.86875915527344</v>
      </c>
      <c r="S231">
        <v>91.008247375488281</v>
      </c>
      <c r="T231">
        <v>102.41963195800781</v>
      </c>
      <c r="U231">
        <v>136.03263854980469</v>
      </c>
      <c r="V231">
        <v>239.58865356445313</v>
      </c>
      <c r="W231">
        <v>114.36106872558594</v>
      </c>
      <c r="X231">
        <v>106.23976898193359</v>
      </c>
      <c r="Z231">
        <f t="shared" si="3"/>
        <v>97.633217700313935</v>
      </c>
    </row>
    <row r="232" spans="1:26" x14ac:dyDescent="0.25">
      <c r="A232">
        <v>2002</v>
      </c>
      <c r="B232">
        <v>2</v>
      </c>
      <c r="C232">
        <v>39.559104919433594</v>
      </c>
      <c r="D232">
        <v>38.973068237304688</v>
      </c>
      <c r="E232">
        <v>28.09797477722168</v>
      </c>
      <c r="F232">
        <v>24.639348983764648</v>
      </c>
      <c r="G232">
        <v>28.166387557983398</v>
      </c>
      <c r="H232">
        <v>31.128200531005859</v>
      </c>
      <c r="I232">
        <v>18.963605880737305</v>
      </c>
      <c r="J232">
        <v>7.4362993240356445</v>
      </c>
      <c r="K232">
        <v>33.764900207519531</v>
      </c>
      <c r="L232">
        <v>18.126613616943359</v>
      </c>
      <c r="M232">
        <v>18.6146240234375</v>
      </c>
      <c r="N232">
        <v>22.386747360229492</v>
      </c>
      <c r="O232">
        <v>45.832561492919922</v>
      </c>
      <c r="P232">
        <v>51.369705200195313</v>
      </c>
      <c r="Q232">
        <v>22.289352416992188</v>
      </c>
      <c r="R232">
        <v>28.049365997314453</v>
      </c>
      <c r="S232">
        <v>22.420005798339844</v>
      </c>
      <c r="T232">
        <v>25.254796981811523</v>
      </c>
      <c r="U232">
        <v>33.510166168212891</v>
      </c>
      <c r="V232">
        <v>59.024147033691406</v>
      </c>
      <c r="W232">
        <v>28.176935195922852</v>
      </c>
      <c r="X232">
        <v>26.162504196166992</v>
      </c>
      <c r="Z232">
        <f t="shared" si="3"/>
        <v>24.059452497918503</v>
      </c>
    </row>
    <row r="233" spans="1:26" x14ac:dyDescent="0.25">
      <c r="A233">
        <v>2002</v>
      </c>
      <c r="B233">
        <v>3</v>
      </c>
      <c r="C233">
        <v>64.356834411621094</v>
      </c>
      <c r="D233">
        <v>63.388526916503906</v>
      </c>
      <c r="E233">
        <v>45.706291198730469</v>
      </c>
      <c r="F233">
        <v>40.084209442138672</v>
      </c>
      <c r="G233">
        <v>45.819683074951172</v>
      </c>
      <c r="H233">
        <v>50.643741607666016</v>
      </c>
      <c r="I233">
        <v>30.85406494140625</v>
      </c>
      <c r="J233">
        <v>12.089986801147461</v>
      </c>
      <c r="K233">
        <v>54.942100524902344</v>
      </c>
      <c r="L233">
        <v>29.497882843017578</v>
      </c>
      <c r="M233">
        <v>30.283443450927734</v>
      </c>
      <c r="N233">
        <v>36.415130615234375</v>
      </c>
      <c r="O233">
        <v>74.555488586425781</v>
      </c>
      <c r="P233">
        <v>83.566680908203125</v>
      </c>
      <c r="Q233">
        <v>36.257129669189453</v>
      </c>
      <c r="R233">
        <v>45.634979248046875</v>
      </c>
      <c r="S233">
        <v>36.473770141601563</v>
      </c>
      <c r="T233">
        <v>41.127883911132813</v>
      </c>
      <c r="U233">
        <v>54.515403747558594</v>
      </c>
      <c r="V233">
        <v>96.016220092773438</v>
      </c>
      <c r="W233">
        <v>45.827991485595703</v>
      </c>
      <c r="X233">
        <v>42.6932373046875</v>
      </c>
      <c r="Z233">
        <f t="shared" si="3"/>
        <v>39.144811901214005</v>
      </c>
    </row>
    <row r="234" spans="1:26" x14ac:dyDescent="0.25">
      <c r="A234">
        <v>2002</v>
      </c>
      <c r="B234">
        <v>4</v>
      </c>
      <c r="C234">
        <v>52.08514404296875</v>
      </c>
      <c r="D234">
        <v>51.271942138671875</v>
      </c>
      <c r="E234">
        <v>36.997676849365234</v>
      </c>
      <c r="F234">
        <v>32.445083618164063</v>
      </c>
      <c r="G234">
        <v>37.085586547851563</v>
      </c>
      <c r="H234">
        <v>40.989948272705078</v>
      </c>
      <c r="I234">
        <v>24.937112808227539</v>
      </c>
      <c r="J234">
        <v>9.787322998046875</v>
      </c>
      <c r="K234">
        <v>44.466701507568359</v>
      </c>
      <c r="L234">
        <v>23.872365951538086</v>
      </c>
      <c r="M234">
        <v>24.508401870727539</v>
      </c>
      <c r="N234">
        <v>29.478052139282227</v>
      </c>
      <c r="O234">
        <v>60.351593017578125</v>
      </c>
      <c r="P234">
        <v>67.649650573730469</v>
      </c>
      <c r="Q234">
        <v>29.349605560302734</v>
      </c>
      <c r="R234">
        <v>36.937084197998047</v>
      </c>
      <c r="S234">
        <v>29.518938064575195</v>
      </c>
      <c r="T234">
        <v>33.279525756835938</v>
      </c>
      <c r="U234">
        <v>44.127048492431641</v>
      </c>
      <c r="V234">
        <v>77.719673156738281</v>
      </c>
      <c r="W234">
        <v>37.098396301269531</v>
      </c>
      <c r="X234">
        <v>34.601016998291016</v>
      </c>
      <c r="Z234">
        <f t="shared" si="3"/>
        <v>31.665047175574848</v>
      </c>
    </row>
    <row r="235" spans="1:26" x14ac:dyDescent="0.25">
      <c r="A235">
        <v>2002</v>
      </c>
      <c r="B235">
        <v>5</v>
      </c>
      <c r="C235">
        <v>10.912160873413086</v>
      </c>
      <c r="D235">
        <v>10.765861511230469</v>
      </c>
      <c r="E235">
        <v>7.7531909942626953</v>
      </c>
      <c r="F235">
        <v>6.8002462387084961</v>
      </c>
      <c r="G235">
        <v>7.7718729972839355</v>
      </c>
      <c r="H235">
        <v>8.5907354354858398</v>
      </c>
      <c r="I235">
        <v>5.2380423545837402</v>
      </c>
      <c r="J235">
        <v>2.0513806343078613</v>
      </c>
      <c r="K235">
        <v>9.3183155059814453</v>
      </c>
      <c r="L235">
        <v>5.0023126602172852</v>
      </c>
      <c r="M235">
        <v>5.1372799873352051</v>
      </c>
      <c r="N235">
        <v>6.1775388717651367</v>
      </c>
      <c r="O235">
        <v>12.648354530334473</v>
      </c>
      <c r="P235">
        <v>14.176725387573242</v>
      </c>
      <c r="Q235">
        <v>6.1510410308837891</v>
      </c>
      <c r="R235">
        <v>7.7402868270874023</v>
      </c>
      <c r="S235">
        <v>6.1881980895996094</v>
      </c>
      <c r="T235">
        <v>6.9624872207641602</v>
      </c>
      <c r="U235">
        <v>9.2472152709960938</v>
      </c>
      <c r="V235">
        <v>16.28761100769043</v>
      </c>
      <c r="W235">
        <v>7.7744531631469727</v>
      </c>
      <c r="X235">
        <v>7.2299604415893555</v>
      </c>
      <c r="Z235">
        <f t="shared" si="3"/>
        <v>6.6420346040308882</v>
      </c>
    </row>
    <row r="236" spans="1:26" x14ac:dyDescent="0.25">
      <c r="A236">
        <v>2002</v>
      </c>
      <c r="B236">
        <v>6</v>
      </c>
      <c r="C236">
        <v>2.2551023960113525</v>
      </c>
      <c r="D236">
        <v>2.2216033935546875</v>
      </c>
      <c r="E236">
        <v>1.6016590595245361</v>
      </c>
      <c r="F236">
        <v>1.40477454662323</v>
      </c>
      <c r="G236">
        <v>1.6057039499282837</v>
      </c>
      <c r="H236">
        <v>1.7744874954223633</v>
      </c>
      <c r="I236">
        <v>1.0804542303085327</v>
      </c>
      <c r="J236">
        <v>0.42384907603263855</v>
      </c>
      <c r="K236">
        <v>1.9251095056533813</v>
      </c>
      <c r="L236">
        <v>1.0333629846572876</v>
      </c>
      <c r="M236">
        <v>1.0610132217407227</v>
      </c>
      <c r="N236">
        <v>1.2761625051498413</v>
      </c>
      <c r="O236">
        <v>2.6126992702484131</v>
      </c>
      <c r="P236">
        <v>2.9284391403198242</v>
      </c>
      <c r="Q236">
        <v>1.2705243825912476</v>
      </c>
      <c r="R236">
        <v>1.599117636680603</v>
      </c>
      <c r="S236">
        <v>1.2781239748001099</v>
      </c>
      <c r="T236">
        <v>1.4391857385635376</v>
      </c>
      <c r="U236">
        <v>1.9104082584381104</v>
      </c>
      <c r="V236">
        <v>3.3645927906036377</v>
      </c>
      <c r="W236">
        <v>1.606075644493103</v>
      </c>
      <c r="X236">
        <v>1.4870767593383789</v>
      </c>
      <c r="Z236">
        <f t="shared" si="3"/>
        <v>1.3712790363203413</v>
      </c>
    </row>
    <row r="237" spans="1:26" x14ac:dyDescent="0.25">
      <c r="A237">
        <v>2002</v>
      </c>
      <c r="B237">
        <v>7</v>
      </c>
      <c r="C237">
        <v>0.17921623587608337</v>
      </c>
      <c r="D237">
        <v>0.1766354888677597</v>
      </c>
      <c r="E237">
        <v>0.12734784185886383</v>
      </c>
      <c r="F237">
        <v>0.11168178915977478</v>
      </c>
      <c r="G237">
        <v>0.12766456604003906</v>
      </c>
      <c r="H237">
        <v>0.14109155535697937</v>
      </c>
      <c r="I237">
        <v>8.5858635604381561E-2</v>
      </c>
      <c r="J237">
        <v>3.367551788687706E-2</v>
      </c>
      <c r="K237">
        <v>0.15310037136077881</v>
      </c>
      <c r="L237">
        <v>8.2203008234500885E-2</v>
      </c>
      <c r="M237">
        <v>8.4330670535564423E-2</v>
      </c>
      <c r="N237">
        <v>0.10146969556808472</v>
      </c>
      <c r="O237">
        <v>0.20773573219776154</v>
      </c>
      <c r="P237">
        <v>0.2328328937292099</v>
      </c>
      <c r="Q237">
        <v>0.10101794451475143</v>
      </c>
      <c r="R237">
        <v>0.12714174389839172</v>
      </c>
      <c r="S237">
        <v>0.10163233429193497</v>
      </c>
      <c r="T237">
        <v>0.11431841552257538</v>
      </c>
      <c r="U237">
        <v>0.15191076695919037</v>
      </c>
      <c r="V237">
        <v>0.26752591133117676</v>
      </c>
      <c r="W237">
        <v>0.12768925726413727</v>
      </c>
      <c r="X237">
        <v>0.11885174363851547</v>
      </c>
      <c r="Z237">
        <f t="shared" si="3"/>
        <v>0.10899523018996474</v>
      </c>
    </row>
    <row r="238" spans="1:26" x14ac:dyDescent="0.25">
      <c r="A238">
        <v>2002</v>
      </c>
      <c r="B238">
        <v>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f t="shared" si="3"/>
        <v>0</v>
      </c>
    </row>
    <row r="239" spans="1:26" x14ac:dyDescent="0.25">
      <c r="A239">
        <v>2002</v>
      </c>
      <c r="B239">
        <v>9</v>
      </c>
      <c r="C239">
        <v>0.48056760430335999</v>
      </c>
      <c r="D239">
        <v>0.47391381859779358</v>
      </c>
      <c r="E239">
        <v>0.34134131669998169</v>
      </c>
      <c r="F239">
        <v>0.29934969544410706</v>
      </c>
      <c r="G239">
        <v>0.34212777018547058</v>
      </c>
      <c r="H239">
        <v>0.37821534276008606</v>
      </c>
      <c r="I239">
        <v>0.23058216273784637</v>
      </c>
      <c r="J239">
        <v>9.0339057147502899E-2</v>
      </c>
      <c r="K239">
        <v>0.41020315885543823</v>
      </c>
      <c r="L239">
        <v>0.22024743258953094</v>
      </c>
      <c r="M239">
        <v>0.22613060474395752</v>
      </c>
      <c r="N239">
        <v>0.27198666334152222</v>
      </c>
      <c r="O239">
        <v>0.55683654546737671</v>
      </c>
      <c r="P239">
        <v>0.62412667274475098</v>
      </c>
      <c r="Q239">
        <v>0.27077296376228333</v>
      </c>
      <c r="R239">
        <v>0.34075930714607239</v>
      </c>
      <c r="S239">
        <v>0.2723974883556366</v>
      </c>
      <c r="T239">
        <v>0.30705201625823975</v>
      </c>
      <c r="U239">
        <v>0.407103031873703</v>
      </c>
      <c r="V239">
        <v>0.71711069345474243</v>
      </c>
      <c r="W239">
        <v>0.34230968356132507</v>
      </c>
      <c r="X239">
        <v>0.31652489304542542</v>
      </c>
      <c r="Z239">
        <f t="shared" si="3"/>
        <v>0.29248931292830194</v>
      </c>
    </row>
    <row r="240" spans="1:26" x14ac:dyDescent="0.25">
      <c r="A240">
        <v>2002</v>
      </c>
      <c r="B240">
        <v>10</v>
      </c>
      <c r="C240">
        <v>19.341712951660156</v>
      </c>
      <c r="D240">
        <v>19.052104949951172</v>
      </c>
      <c r="E240">
        <v>13.740021705627441</v>
      </c>
      <c r="F240">
        <v>12.048581123352051</v>
      </c>
      <c r="G240">
        <v>13.772006034851074</v>
      </c>
      <c r="H240">
        <v>15.22313404083252</v>
      </c>
      <c r="I240">
        <v>9.2638673782348633</v>
      </c>
      <c r="J240">
        <v>3.6340954303741455</v>
      </c>
      <c r="K240">
        <v>16.513240814208984</v>
      </c>
      <c r="L240">
        <v>8.8635635375976563</v>
      </c>
      <c r="M240">
        <v>9.0984745025634766</v>
      </c>
      <c r="N240">
        <v>10.947479248046875</v>
      </c>
      <c r="O240">
        <v>22.411672592163086</v>
      </c>
      <c r="P240">
        <v>25.120403289794922</v>
      </c>
      <c r="Q240">
        <v>10.899085998535156</v>
      </c>
      <c r="R240">
        <v>13.714903831481934</v>
      </c>
      <c r="S240">
        <v>10.96326732635498</v>
      </c>
      <c r="T240">
        <v>12.338310241699219</v>
      </c>
      <c r="U240">
        <v>16.387271881103516</v>
      </c>
      <c r="V240">
        <v>28.863542556762695</v>
      </c>
      <c r="W240">
        <v>13.777645111083984</v>
      </c>
      <c r="X240">
        <v>12.84117317199707</v>
      </c>
      <c r="Z240">
        <f t="shared" si="3"/>
        <v>11.758856143278487</v>
      </c>
    </row>
    <row r="241" spans="1:26" x14ac:dyDescent="0.25">
      <c r="A241">
        <v>2002</v>
      </c>
      <c r="B241">
        <v>11</v>
      </c>
      <c r="C241">
        <v>53.125282287597656</v>
      </c>
      <c r="D241">
        <v>52.392719268798828</v>
      </c>
      <c r="E241">
        <v>37.728309631347656</v>
      </c>
      <c r="F241">
        <v>33.088771820068359</v>
      </c>
      <c r="G241">
        <v>37.822212219238281</v>
      </c>
      <c r="H241">
        <v>41.797168731689453</v>
      </c>
      <c r="I241">
        <v>25.437837600708008</v>
      </c>
      <c r="J241">
        <v>9.9798145294189453</v>
      </c>
      <c r="K241">
        <v>45.344833374023438</v>
      </c>
      <c r="L241">
        <v>24.346517562866211</v>
      </c>
      <c r="M241">
        <v>24.997465133666992</v>
      </c>
      <c r="N241">
        <v>30.059318542480469</v>
      </c>
      <c r="O241">
        <v>61.543804168701172</v>
      </c>
      <c r="P241">
        <v>68.977561950683594</v>
      </c>
      <c r="Q241">
        <v>29.927419662475586</v>
      </c>
      <c r="R241">
        <v>37.667499542236328</v>
      </c>
      <c r="S241">
        <v>30.110836029052734</v>
      </c>
      <c r="T241">
        <v>33.896976470947266</v>
      </c>
      <c r="U241">
        <v>44.996372222900391</v>
      </c>
      <c r="V241">
        <v>79.251777648925781</v>
      </c>
      <c r="W241">
        <v>37.830558776855469</v>
      </c>
      <c r="X241">
        <v>35.28533935546875</v>
      </c>
      <c r="Z241">
        <f t="shared" si="3"/>
        <v>32.312952150958274</v>
      </c>
    </row>
    <row r="242" spans="1:26" x14ac:dyDescent="0.25">
      <c r="A242">
        <v>2002</v>
      </c>
      <c r="B242">
        <v>12</v>
      </c>
      <c r="C242">
        <v>129.64010620117188</v>
      </c>
      <c r="D242">
        <v>127.84353637695313</v>
      </c>
      <c r="E242">
        <v>92.112525939941406</v>
      </c>
      <c r="F242">
        <v>80.781219482421875</v>
      </c>
      <c r="G242">
        <v>92.32550048828125</v>
      </c>
      <c r="H242">
        <v>102.04302215576172</v>
      </c>
      <c r="I242">
        <v>62.12689208984375</v>
      </c>
      <c r="J242">
        <v>24.359584808349609</v>
      </c>
      <c r="K242">
        <v>110.72415161132813</v>
      </c>
      <c r="L242">
        <v>59.454399108886719</v>
      </c>
      <c r="M242">
        <v>61.023582458496094</v>
      </c>
      <c r="N242">
        <v>73.387107849121094</v>
      </c>
      <c r="O242">
        <v>150.25680541992188</v>
      </c>
      <c r="P242">
        <v>168.41749572753906</v>
      </c>
      <c r="Q242">
        <v>73.070259094238281</v>
      </c>
      <c r="R242">
        <v>91.954208374023438</v>
      </c>
      <c r="S242">
        <v>73.499092102050781</v>
      </c>
      <c r="T242">
        <v>82.785499572753906</v>
      </c>
      <c r="U242">
        <v>109.87696838378906</v>
      </c>
      <c r="V242">
        <v>193.50840759277344</v>
      </c>
      <c r="W242">
        <v>92.371063232421875</v>
      </c>
      <c r="X242">
        <v>86.151679992675781</v>
      </c>
      <c r="Z242">
        <f t="shared" si="3"/>
        <v>78.882488939423752</v>
      </c>
    </row>
    <row r="243" spans="1:26" x14ac:dyDescent="0.25">
      <c r="A243">
        <v>2003</v>
      </c>
      <c r="B243">
        <v>1</v>
      </c>
      <c r="C243">
        <v>57.948886871337891</v>
      </c>
      <c r="D243">
        <v>57.156749725341797</v>
      </c>
      <c r="E243">
        <v>41.170150756835938</v>
      </c>
      <c r="F243">
        <v>36.105293273925781</v>
      </c>
      <c r="G243">
        <v>41.268264770507813</v>
      </c>
      <c r="H243">
        <v>45.612773895263672</v>
      </c>
      <c r="I243">
        <v>27.759927749633789</v>
      </c>
      <c r="J243">
        <v>10.893169403076172</v>
      </c>
      <c r="K243">
        <v>49.479988098144531</v>
      </c>
      <c r="L243">
        <v>26.565441131591797</v>
      </c>
      <c r="M243">
        <v>27.274618148803711</v>
      </c>
      <c r="N243">
        <v>32.80242919921875</v>
      </c>
      <c r="O243">
        <v>67.154701232910156</v>
      </c>
      <c r="P243">
        <v>75.277717590332031</v>
      </c>
      <c r="Q243">
        <v>32.656887054443359</v>
      </c>
      <c r="R243">
        <v>41.103759765625</v>
      </c>
      <c r="S243">
        <v>32.855373382568359</v>
      </c>
      <c r="T243">
        <v>37.008075714111328</v>
      </c>
      <c r="U243">
        <v>49.101280212402344</v>
      </c>
      <c r="V243">
        <v>86.479362487792969</v>
      </c>
      <c r="W243">
        <v>41.282283782958984</v>
      </c>
      <c r="X243">
        <v>38.203838348388672</v>
      </c>
      <c r="Z243">
        <f t="shared" si="3"/>
        <v>35.260411346591866</v>
      </c>
    </row>
    <row r="244" spans="1:26" x14ac:dyDescent="0.25">
      <c r="A244">
        <v>2003</v>
      </c>
      <c r="B244">
        <v>2</v>
      </c>
      <c r="C244">
        <v>127.16431427001953</v>
      </c>
      <c r="D244">
        <v>125.27503204345703</v>
      </c>
      <c r="E244">
        <v>90.334053039550781</v>
      </c>
      <c r="F244">
        <v>79.224777221679688</v>
      </c>
      <c r="G244">
        <v>90.550430297851563</v>
      </c>
      <c r="H244">
        <v>100.07561492919922</v>
      </c>
      <c r="I244">
        <v>60.931186676025391</v>
      </c>
      <c r="J244">
        <v>23.886068344116211</v>
      </c>
      <c r="K244">
        <v>108.55241394042969</v>
      </c>
      <c r="L244">
        <v>58.304008483886719</v>
      </c>
      <c r="M244">
        <v>59.840499877929688</v>
      </c>
      <c r="N244">
        <v>71.97637939453125</v>
      </c>
      <c r="O244">
        <v>147.35385131835938</v>
      </c>
      <c r="P244">
        <v>165.16450500488281</v>
      </c>
      <c r="Q244">
        <v>71.65911865234375</v>
      </c>
      <c r="R244">
        <v>90.186843872070313</v>
      </c>
      <c r="S244">
        <v>72.089691162109375</v>
      </c>
      <c r="T244">
        <v>81.072090148925781</v>
      </c>
      <c r="U244">
        <v>107.73227691650391</v>
      </c>
      <c r="V244">
        <v>189.75502014160156</v>
      </c>
      <c r="W244">
        <v>90.585906982421875</v>
      </c>
      <c r="X244">
        <v>84.346206665039063</v>
      </c>
      <c r="Z244">
        <f t="shared" si="3"/>
        <v>77.313678617828032</v>
      </c>
    </row>
    <row r="245" spans="1:26" x14ac:dyDescent="0.25">
      <c r="A245">
        <v>2003</v>
      </c>
      <c r="B245">
        <v>3</v>
      </c>
      <c r="C245">
        <v>127.66462707519531</v>
      </c>
      <c r="D245">
        <v>125.90069580078125</v>
      </c>
      <c r="E245">
        <v>90.67669677734375</v>
      </c>
      <c r="F245">
        <v>79.521705627441406</v>
      </c>
      <c r="G245">
        <v>90.901496887207031</v>
      </c>
      <c r="H245">
        <v>100.46327972412109</v>
      </c>
      <c r="I245">
        <v>61.156360626220703</v>
      </c>
      <c r="J245">
        <v>23.999391555786133</v>
      </c>
      <c r="K245">
        <v>108.97000885009766</v>
      </c>
      <c r="L245">
        <v>58.505817413330078</v>
      </c>
      <c r="M245">
        <v>60.068328857421875</v>
      </c>
      <c r="N245">
        <v>72.245170593261719</v>
      </c>
      <c r="O245">
        <v>147.91293334960938</v>
      </c>
      <c r="P245">
        <v>165.78083801269531</v>
      </c>
      <c r="Q245">
        <v>71.927764892578125</v>
      </c>
      <c r="R245">
        <v>90.534355163574219</v>
      </c>
      <c r="S245">
        <v>72.3648681640625</v>
      </c>
      <c r="T245">
        <v>81.423431396484375</v>
      </c>
      <c r="U245">
        <v>108.14231109619141</v>
      </c>
      <c r="V245">
        <v>190.48368835449219</v>
      </c>
      <c r="W245">
        <v>90.921905517578125</v>
      </c>
      <c r="X245">
        <v>84.644172668457031</v>
      </c>
      <c r="Z245">
        <f t="shared" si="3"/>
        <v>77.653020512906323</v>
      </c>
    </row>
    <row r="246" spans="1:26" x14ac:dyDescent="0.25">
      <c r="A246">
        <v>2003</v>
      </c>
      <c r="B246">
        <v>4</v>
      </c>
      <c r="C246">
        <v>15.449472427368164</v>
      </c>
      <c r="D246">
        <v>15.226232528686523</v>
      </c>
      <c r="E246">
        <v>10.974020004272461</v>
      </c>
      <c r="F246">
        <v>9.6242971420288086</v>
      </c>
      <c r="G246">
        <v>11.001537322998047</v>
      </c>
      <c r="H246">
        <v>12.158024787902832</v>
      </c>
      <c r="I246">
        <v>7.4035968780517578</v>
      </c>
      <c r="J246">
        <v>2.9039151668548584</v>
      </c>
      <c r="K246">
        <v>13.187406539916992</v>
      </c>
      <c r="L246">
        <v>7.0834693908691406</v>
      </c>
      <c r="M246">
        <v>7.2709221839904785</v>
      </c>
      <c r="N246">
        <v>8.7431373596191406</v>
      </c>
      <c r="O246">
        <v>17.900800704956055</v>
      </c>
      <c r="P246">
        <v>20.065942764282227</v>
      </c>
      <c r="Q246">
        <v>8.7050867080688477</v>
      </c>
      <c r="R246">
        <v>10.956244468688965</v>
      </c>
      <c r="S246">
        <v>8.7566556930541992</v>
      </c>
      <c r="T246">
        <v>9.8605413436889648</v>
      </c>
      <c r="U246">
        <v>13.087547302246094</v>
      </c>
      <c r="V246">
        <v>23.052717208862305</v>
      </c>
      <c r="W246">
        <v>11.00275993347168</v>
      </c>
      <c r="X246">
        <v>10.189343452453613</v>
      </c>
      <c r="Z246">
        <f t="shared" si="3"/>
        <v>9.3969646273869962</v>
      </c>
    </row>
    <row r="247" spans="1:26" x14ac:dyDescent="0.25">
      <c r="A247">
        <v>2003</v>
      </c>
      <c r="B247">
        <v>5</v>
      </c>
      <c r="C247">
        <v>4.4758954048156738</v>
      </c>
      <c r="D247">
        <v>4.4071874618530273</v>
      </c>
      <c r="E247">
        <v>3.1784176826477051</v>
      </c>
      <c r="F247">
        <v>2.7874784469604492</v>
      </c>
      <c r="G247">
        <v>3.1859464645385742</v>
      </c>
      <c r="H247">
        <v>3.5216257572174072</v>
      </c>
      <c r="I247">
        <v>2.1413426399230957</v>
      </c>
      <c r="J247">
        <v>0.84055083990097046</v>
      </c>
      <c r="K247">
        <v>3.8214514255523682</v>
      </c>
      <c r="L247">
        <v>2.0511064529418945</v>
      </c>
      <c r="M247">
        <v>2.1045644283294678</v>
      </c>
      <c r="N247">
        <v>2.5326433181762695</v>
      </c>
      <c r="O247">
        <v>5.1848468780517578</v>
      </c>
      <c r="P247">
        <v>5.8119692802429199</v>
      </c>
      <c r="Q247">
        <v>2.5213632583618164</v>
      </c>
      <c r="R247">
        <v>3.1731393337249756</v>
      </c>
      <c r="S247">
        <v>2.5364298820495605</v>
      </c>
      <c r="T247">
        <v>2.8594615459442139</v>
      </c>
      <c r="U247">
        <v>3.7914249897003174</v>
      </c>
      <c r="V247">
        <v>6.6769585609436035</v>
      </c>
      <c r="W247">
        <v>3.1872208118438721</v>
      </c>
      <c r="X247">
        <v>2.9533722400665283</v>
      </c>
      <c r="Z247">
        <f t="shared" si="3"/>
        <v>2.7206986416038625</v>
      </c>
    </row>
    <row r="248" spans="1:26" x14ac:dyDescent="0.25">
      <c r="A248">
        <v>2003</v>
      </c>
      <c r="B248">
        <v>6</v>
      </c>
      <c r="C248">
        <v>1.4310288429260254</v>
      </c>
      <c r="D248">
        <v>1.410747766494751</v>
      </c>
      <c r="E248">
        <v>1.0165098905563354</v>
      </c>
      <c r="F248">
        <v>0.89138859510421753</v>
      </c>
      <c r="G248">
        <v>1.0188508033752441</v>
      </c>
      <c r="H248">
        <v>1.1261686086654663</v>
      </c>
      <c r="I248">
        <v>0.68574720621109009</v>
      </c>
      <c r="J248">
        <v>0.26877829432487488</v>
      </c>
      <c r="K248">
        <v>1.2217229604721069</v>
      </c>
      <c r="L248">
        <v>0.65590161085128784</v>
      </c>
      <c r="M248">
        <v>0.67306208610534668</v>
      </c>
      <c r="N248">
        <v>0.80993151664733887</v>
      </c>
      <c r="O248">
        <v>1.6581227779388428</v>
      </c>
      <c r="P248">
        <v>1.8586952686309814</v>
      </c>
      <c r="Q248">
        <v>0.80634075403213501</v>
      </c>
      <c r="R248">
        <v>1.0146639347076416</v>
      </c>
      <c r="S248">
        <v>0.81121915578842163</v>
      </c>
      <c r="T248">
        <v>0.91276633739471436</v>
      </c>
      <c r="U248">
        <v>1.2123708724975586</v>
      </c>
      <c r="V248">
        <v>2.1353626251220703</v>
      </c>
      <c r="W248">
        <v>1.0193412303924561</v>
      </c>
      <c r="X248">
        <v>0.94835817813873291</v>
      </c>
      <c r="Z248">
        <f t="shared" si="3"/>
        <v>0.87032681609598683</v>
      </c>
    </row>
    <row r="249" spans="1:26" x14ac:dyDescent="0.25">
      <c r="A249">
        <v>2003</v>
      </c>
      <c r="B249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f t="shared" si="3"/>
        <v>0</v>
      </c>
    </row>
    <row r="250" spans="1:26" x14ac:dyDescent="0.25">
      <c r="A250">
        <v>2003</v>
      </c>
      <c r="B250">
        <v>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f t="shared" si="3"/>
        <v>0</v>
      </c>
    </row>
    <row r="251" spans="1:26" x14ac:dyDescent="0.25">
      <c r="A251">
        <v>2003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f t="shared" si="3"/>
        <v>0</v>
      </c>
    </row>
    <row r="252" spans="1:26" x14ac:dyDescent="0.25">
      <c r="A252">
        <v>2003</v>
      </c>
      <c r="B252">
        <v>10</v>
      </c>
      <c r="C252">
        <v>11.214794158935547</v>
      </c>
      <c r="D252">
        <v>11.042685508728027</v>
      </c>
      <c r="E252">
        <v>7.9659090042114258</v>
      </c>
      <c r="F252">
        <v>6.9869141578674316</v>
      </c>
      <c r="G252">
        <v>7.9851155281066895</v>
      </c>
      <c r="H252">
        <v>8.8260478973388672</v>
      </c>
      <c r="I252">
        <v>5.3696026802062988</v>
      </c>
      <c r="J252">
        <v>2.1079428195953369</v>
      </c>
      <c r="K252">
        <v>9.5734157562255859</v>
      </c>
      <c r="L252">
        <v>5.1396079063415527</v>
      </c>
      <c r="M252">
        <v>5.2775325775146484</v>
      </c>
      <c r="N252">
        <v>6.346919059753418</v>
      </c>
      <c r="O252">
        <v>12.994797706604004</v>
      </c>
      <c r="P252">
        <v>14.564992904663086</v>
      </c>
      <c r="Q252">
        <v>6.3188562393188477</v>
      </c>
      <c r="R252">
        <v>7.9530544281005859</v>
      </c>
      <c r="S252">
        <v>6.3570342063903809</v>
      </c>
      <c r="T252">
        <v>7.156181812286377</v>
      </c>
      <c r="U252">
        <v>9.5008697509765625</v>
      </c>
      <c r="V252">
        <v>16.733797073364258</v>
      </c>
      <c r="W252">
        <v>7.9885001182556152</v>
      </c>
      <c r="X252">
        <v>7.4378962516784668</v>
      </c>
      <c r="Z252">
        <f t="shared" si="3"/>
        <v>6.8172662887596429</v>
      </c>
    </row>
    <row r="253" spans="1:26" x14ac:dyDescent="0.25">
      <c r="A253">
        <v>2003</v>
      </c>
      <c r="B253">
        <v>11</v>
      </c>
      <c r="C253">
        <v>28.907882690429688</v>
      </c>
      <c r="D253">
        <v>28.520723342895508</v>
      </c>
      <c r="E253">
        <v>20.543827056884766</v>
      </c>
      <c r="F253">
        <v>18.016820907592773</v>
      </c>
      <c r="G253">
        <v>20.595548629760742</v>
      </c>
      <c r="H253">
        <v>22.762340545654297</v>
      </c>
      <c r="I253">
        <v>13.85511589050293</v>
      </c>
      <c r="J253">
        <v>5.43328857421875</v>
      </c>
      <c r="K253">
        <v>24.696954727172852</v>
      </c>
      <c r="L253">
        <v>13.261738777160645</v>
      </c>
      <c r="M253">
        <v>13.614721298217773</v>
      </c>
      <c r="N253">
        <v>16.368621826171875</v>
      </c>
      <c r="O253">
        <v>33.511161804199219</v>
      </c>
      <c r="P253">
        <v>37.561130523681641</v>
      </c>
      <c r="Q253">
        <v>16.296144485473633</v>
      </c>
      <c r="R253">
        <v>20.510259628295898</v>
      </c>
      <c r="S253">
        <v>16.395236968994141</v>
      </c>
      <c r="T253">
        <v>18.459634780883789</v>
      </c>
      <c r="U253">
        <v>24.506057739257813</v>
      </c>
      <c r="V253">
        <v>43.153800964355469</v>
      </c>
      <c r="W253">
        <v>20.598705291748047</v>
      </c>
      <c r="X253">
        <v>19.071630477905273</v>
      </c>
      <c r="Z253">
        <f t="shared" si="3"/>
        <v>17.59475370290215</v>
      </c>
    </row>
    <row r="254" spans="1:26" x14ac:dyDescent="0.25">
      <c r="A254">
        <v>2003</v>
      </c>
      <c r="B254">
        <v>12</v>
      </c>
      <c r="C254">
        <v>105.67809295654297</v>
      </c>
      <c r="D254">
        <v>104.28416442871094</v>
      </c>
      <c r="E254">
        <v>75.073974609375</v>
      </c>
      <c r="F254">
        <v>65.836311340332031</v>
      </c>
      <c r="G254">
        <v>75.261886596679688</v>
      </c>
      <c r="H254">
        <v>83.170600891113281</v>
      </c>
      <c r="I254">
        <v>50.680576324462891</v>
      </c>
      <c r="J254">
        <v>19.852243423461914</v>
      </c>
      <c r="K254">
        <v>90.245346069335938</v>
      </c>
      <c r="L254">
        <v>48.452289581298828</v>
      </c>
      <c r="M254">
        <v>49.704986572265625</v>
      </c>
      <c r="N254">
        <v>59.812088012695313</v>
      </c>
      <c r="O254">
        <v>122.45560455322266</v>
      </c>
      <c r="P254">
        <v>137.27084350585938</v>
      </c>
      <c r="Q254">
        <v>59.551628112792969</v>
      </c>
      <c r="R254">
        <v>74.954490661621094</v>
      </c>
      <c r="S254">
        <v>59.899612426757813</v>
      </c>
      <c r="T254">
        <v>67.420082092285156</v>
      </c>
      <c r="U254">
        <v>89.547592163085938</v>
      </c>
      <c r="V254">
        <v>157.69950866699219</v>
      </c>
      <c r="W254">
        <v>75.273475646972656</v>
      </c>
      <c r="X254">
        <v>70.180641174316406</v>
      </c>
      <c r="Z254">
        <f t="shared" si="3"/>
        <v>64.311477664353347</v>
      </c>
    </row>
    <row r="255" spans="1:26" x14ac:dyDescent="0.25">
      <c r="A255">
        <v>2004</v>
      </c>
      <c r="B255">
        <v>1</v>
      </c>
      <c r="C255">
        <v>150.216064453125</v>
      </c>
      <c r="D255">
        <v>147.91754150390625</v>
      </c>
      <c r="E255">
        <v>106.68788909912109</v>
      </c>
      <c r="F255">
        <v>93.557998657226563</v>
      </c>
      <c r="G255">
        <v>106.94371795654297</v>
      </c>
      <c r="H255">
        <v>118.19915008544922</v>
      </c>
      <c r="I255">
        <v>71.927749633789063</v>
      </c>
      <c r="J255">
        <v>28.209440231323242</v>
      </c>
      <c r="K255">
        <v>128.26217651367188</v>
      </c>
      <c r="L255">
        <v>68.838539123535156</v>
      </c>
      <c r="M255">
        <v>70.637458801269531</v>
      </c>
      <c r="N255">
        <v>85.000679016113281</v>
      </c>
      <c r="O255">
        <v>174.03016662597656</v>
      </c>
      <c r="P255">
        <v>195.04975891113281</v>
      </c>
      <c r="Q255">
        <v>84.631614685058594</v>
      </c>
      <c r="R255">
        <v>106.49166107177734</v>
      </c>
      <c r="S255">
        <v>85.138259887695313</v>
      </c>
      <c r="T255">
        <v>95.809494018554688</v>
      </c>
      <c r="U255">
        <v>127.25704956054688</v>
      </c>
      <c r="V255">
        <v>224.11376953125</v>
      </c>
      <c r="W255">
        <v>106.97474670410156</v>
      </c>
      <c r="X255">
        <v>99.370376586914063</v>
      </c>
      <c r="Z255">
        <f t="shared" si="3"/>
        <v>91.299713863126257</v>
      </c>
    </row>
    <row r="256" spans="1:26" x14ac:dyDescent="0.25">
      <c r="A256">
        <v>2004</v>
      </c>
      <c r="B256">
        <v>2</v>
      </c>
      <c r="C256">
        <v>71.232513427734375</v>
      </c>
      <c r="D256">
        <v>70.180397033691406</v>
      </c>
      <c r="E256">
        <v>50.603054046630859</v>
      </c>
      <c r="F256">
        <v>44.380569458007813</v>
      </c>
      <c r="G256">
        <v>50.723499298095703</v>
      </c>
      <c r="H256">
        <v>56.0687255859375</v>
      </c>
      <c r="I256">
        <v>34.102237701416016</v>
      </c>
      <c r="J256">
        <v>13.38883113861084</v>
      </c>
      <c r="K256">
        <v>60.819622039794922</v>
      </c>
      <c r="L256">
        <v>32.661418914794922</v>
      </c>
      <c r="M256">
        <v>33.536521911621094</v>
      </c>
      <c r="N256">
        <v>40.31915283203125</v>
      </c>
      <c r="O256">
        <v>82.546730041503906</v>
      </c>
      <c r="P256">
        <v>92.529090881347656</v>
      </c>
      <c r="Q256">
        <v>40.142230987548828</v>
      </c>
      <c r="R256">
        <v>50.520336151123047</v>
      </c>
      <c r="S256">
        <v>40.374156951904297</v>
      </c>
      <c r="T256">
        <v>45.5404052734375</v>
      </c>
      <c r="U256">
        <v>60.359874725341797</v>
      </c>
      <c r="V256">
        <v>106.30471801757813</v>
      </c>
      <c r="W256">
        <v>50.7427978515625</v>
      </c>
      <c r="X256">
        <v>47.025161743164063</v>
      </c>
      <c r="Z256">
        <f t="shared" si="3"/>
        <v>43.32819454360547</v>
      </c>
    </row>
    <row r="257" spans="1:26" x14ac:dyDescent="0.25">
      <c r="A257">
        <v>2004</v>
      </c>
      <c r="B257">
        <v>3</v>
      </c>
      <c r="C257">
        <v>4.8354511260986328</v>
      </c>
      <c r="D257">
        <v>4.7630615234375</v>
      </c>
      <c r="E257">
        <v>3.4350063800811768</v>
      </c>
      <c r="F257">
        <v>3.0121505260467529</v>
      </c>
      <c r="G257">
        <v>3.4430081844329834</v>
      </c>
      <c r="H257">
        <v>3.8057835102081299</v>
      </c>
      <c r="I257">
        <v>2.3159680366516113</v>
      </c>
      <c r="J257">
        <v>0.90852397680282593</v>
      </c>
      <c r="K257">
        <v>4.1283102035522461</v>
      </c>
      <c r="L257">
        <v>2.2158911228179932</v>
      </c>
      <c r="M257">
        <v>2.2746186256408691</v>
      </c>
      <c r="N257">
        <v>2.736870288848877</v>
      </c>
      <c r="O257">
        <v>5.6029372215270996</v>
      </c>
      <c r="P257">
        <v>6.2801113128662109</v>
      </c>
      <c r="Q257">
        <v>2.7247827053070068</v>
      </c>
      <c r="R257">
        <v>3.4287266731262207</v>
      </c>
      <c r="S257">
        <v>2.7408177852630615</v>
      </c>
      <c r="T257">
        <v>3.0845878124237061</v>
      </c>
      <c r="U257">
        <v>4.0968189239501953</v>
      </c>
      <c r="V257">
        <v>7.2158956527709961</v>
      </c>
      <c r="W257">
        <v>3.4444475173950195</v>
      </c>
      <c r="X257">
        <v>3.2103033065795898</v>
      </c>
      <c r="Z257">
        <f t="shared" si="3"/>
        <v>2.9397251121940915</v>
      </c>
    </row>
    <row r="258" spans="1:26" x14ac:dyDescent="0.25">
      <c r="A258">
        <v>2004</v>
      </c>
      <c r="B258">
        <v>4</v>
      </c>
      <c r="C258">
        <v>10.081391334533691</v>
      </c>
      <c r="D258">
        <v>9.9319419860839844</v>
      </c>
      <c r="E258">
        <v>7.1616425514221191</v>
      </c>
      <c r="F258">
        <v>6.2804374694824219</v>
      </c>
      <c r="G258">
        <v>7.1787204742431641</v>
      </c>
      <c r="H258">
        <v>7.935204029083252</v>
      </c>
      <c r="I258">
        <v>4.8273172378540039</v>
      </c>
      <c r="J258">
        <v>1.8950486183166504</v>
      </c>
      <c r="K258">
        <v>8.6108808517456055</v>
      </c>
      <c r="L258">
        <v>4.6232891082763672</v>
      </c>
      <c r="M258">
        <v>4.7460284233093262</v>
      </c>
      <c r="N258">
        <v>5.7063131332397461</v>
      </c>
      <c r="O258">
        <v>11.682905197143555</v>
      </c>
      <c r="P258">
        <v>13.094730377197266</v>
      </c>
      <c r="Q258">
        <v>5.6813464164733887</v>
      </c>
      <c r="R258">
        <v>7.1490569114685059</v>
      </c>
      <c r="S258">
        <v>5.7144417762756348</v>
      </c>
      <c r="T258">
        <v>6.4364557266235352</v>
      </c>
      <c r="U258">
        <v>8.5438222885131836</v>
      </c>
      <c r="V258">
        <v>15.044740676879883</v>
      </c>
      <c r="W258">
        <v>7.181699275970459</v>
      </c>
      <c r="X258">
        <v>6.6629147529602051</v>
      </c>
      <c r="Z258">
        <f t="shared" si="3"/>
        <v>6.1307589361694212</v>
      </c>
    </row>
    <row r="259" spans="1:26" x14ac:dyDescent="0.25">
      <c r="A259">
        <v>2004</v>
      </c>
      <c r="B259">
        <v>5</v>
      </c>
      <c r="C259">
        <v>3.2053935527801514</v>
      </c>
      <c r="D259">
        <v>3.1607012748718262</v>
      </c>
      <c r="E259">
        <v>2.276470422744751</v>
      </c>
      <c r="F259">
        <v>1.9964380264282227</v>
      </c>
      <c r="G259">
        <v>2.2820959091186523</v>
      </c>
      <c r="H259">
        <v>2.5219888687133789</v>
      </c>
      <c r="I259">
        <v>1.5358703136444092</v>
      </c>
      <c r="J259">
        <v>0.60239970684051514</v>
      </c>
      <c r="K259">
        <v>2.7354907989501953</v>
      </c>
      <c r="L259">
        <v>1.4688984155654907</v>
      </c>
      <c r="M259">
        <v>1.5083019733428955</v>
      </c>
      <c r="N259">
        <v>1.8137812614440918</v>
      </c>
      <c r="O259">
        <v>3.7133562564849854</v>
      </c>
      <c r="P259">
        <v>4.1622147560119629</v>
      </c>
      <c r="Q259">
        <v>1.8058052062988281</v>
      </c>
      <c r="R259">
        <v>2.2728607654571533</v>
      </c>
      <c r="S259">
        <v>1.8166540861129761</v>
      </c>
      <c r="T259">
        <v>2.0445163249969482</v>
      </c>
      <c r="U259">
        <v>2.7149150371551514</v>
      </c>
      <c r="V259">
        <v>4.7820425033569336</v>
      </c>
      <c r="W259">
        <v>2.2826669216156006</v>
      </c>
      <c r="X259">
        <v>2.1179420948028564</v>
      </c>
      <c r="Z259">
        <f t="shared" si="3"/>
        <v>1.9496781291952454</v>
      </c>
    </row>
    <row r="260" spans="1:26" x14ac:dyDescent="0.25">
      <c r="A260">
        <v>2004</v>
      </c>
      <c r="B260">
        <v>6</v>
      </c>
      <c r="C260">
        <v>1.1138849258422852</v>
      </c>
      <c r="D260">
        <v>1.0974258184432983</v>
      </c>
      <c r="E260">
        <v>0.79139560461044312</v>
      </c>
      <c r="F260">
        <v>0.69407165050506592</v>
      </c>
      <c r="G260">
        <v>0.79332607984542847</v>
      </c>
      <c r="H260">
        <v>0.8768690824508667</v>
      </c>
      <c r="I260">
        <v>0.53322237730026245</v>
      </c>
      <c r="J260">
        <v>0.20937049388885498</v>
      </c>
      <c r="K260">
        <v>0.95142775774002075</v>
      </c>
      <c r="L260">
        <v>0.5108378529548645</v>
      </c>
      <c r="M260">
        <v>0.52443557977676392</v>
      </c>
      <c r="N260">
        <v>0.63048630952835083</v>
      </c>
      <c r="O260">
        <v>1.2908698320388794</v>
      </c>
      <c r="P260">
        <v>1.4469795227050781</v>
      </c>
      <c r="Q260">
        <v>0.6277429461479187</v>
      </c>
      <c r="R260">
        <v>0.79014492034912109</v>
      </c>
      <c r="S260">
        <v>0.63162082433700562</v>
      </c>
      <c r="T260">
        <v>0.7122383713722229</v>
      </c>
      <c r="U260">
        <v>0.94397813081741333</v>
      </c>
      <c r="V260">
        <v>1.6623811721801758</v>
      </c>
      <c r="W260">
        <v>0.79358971118927002</v>
      </c>
      <c r="X260">
        <v>0.73511409759521484</v>
      </c>
      <c r="Z260">
        <f t="shared" ref="Z260:Z323" si="4">(D260*D$1+F260*F$1+G260*G$1+I260*I$1+J260*J$1+L260*L$1+M260*M$1+N260*N$1+Q260*Q$1+R260*R$1+S260*S$1+T260*T$1+U260*U$1)/SUM(D$1,F$1:G$1,I$1:J$1,L$1:N$1,Q$1:U$1)</f>
        <v>0.67755796309695648</v>
      </c>
    </row>
    <row r="261" spans="1:26" x14ac:dyDescent="0.25">
      <c r="A261">
        <v>2004</v>
      </c>
      <c r="B261">
        <v>7</v>
      </c>
      <c r="C261">
        <v>0.82524091005325317</v>
      </c>
      <c r="D261">
        <v>0.81440109014511108</v>
      </c>
      <c r="E261">
        <v>0.58616578578948975</v>
      </c>
      <c r="F261">
        <v>0.51407265663146973</v>
      </c>
      <c r="G261">
        <v>0.58750885725021362</v>
      </c>
      <c r="H261">
        <v>0.64938509464263916</v>
      </c>
      <c r="I261">
        <v>0.39576882123947144</v>
      </c>
      <c r="J261">
        <v>0.15502792596817017</v>
      </c>
      <c r="K261">
        <v>0.70456403493881226</v>
      </c>
      <c r="L261">
        <v>0.37821277976036072</v>
      </c>
      <c r="M261">
        <v>0.38812234997749329</v>
      </c>
      <c r="N261">
        <v>0.46707579493522644</v>
      </c>
      <c r="O261">
        <v>0.95622766017913818</v>
      </c>
      <c r="P261">
        <v>1.0718626976013184</v>
      </c>
      <c r="Q261">
        <v>0.46500822901725769</v>
      </c>
      <c r="R261">
        <v>0.58512860536575317</v>
      </c>
      <c r="S261">
        <v>0.46778935194015503</v>
      </c>
      <c r="T261">
        <v>0.52651298046112061</v>
      </c>
      <c r="U261">
        <v>0.69914615154266357</v>
      </c>
      <c r="V261">
        <v>1.2314087152481079</v>
      </c>
      <c r="W261">
        <v>0.58782893419265747</v>
      </c>
      <c r="X261">
        <v>0.54800689220428467</v>
      </c>
      <c r="Z261">
        <f t="shared" si="4"/>
        <v>0.50220966138301548</v>
      </c>
    </row>
    <row r="262" spans="1:26" x14ac:dyDescent="0.25">
      <c r="A262">
        <v>2004</v>
      </c>
      <c r="B262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f t="shared" si="4"/>
        <v>0</v>
      </c>
    </row>
    <row r="263" spans="1:26" x14ac:dyDescent="0.25">
      <c r="A263">
        <v>2004</v>
      </c>
      <c r="B263">
        <v>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f t="shared" si="4"/>
        <v>0</v>
      </c>
    </row>
    <row r="264" spans="1:26" x14ac:dyDescent="0.25">
      <c r="A264">
        <v>2004</v>
      </c>
      <c r="B264">
        <v>10</v>
      </c>
      <c r="C264">
        <v>16.951446533203125</v>
      </c>
      <c r="D264">
        <v>16.715591430664063</v>
      </c>
      <c r="E264">
        <v>12.041448593139648</v>
      </c>
      <c r="F264">
        <v>10.560763359069824</v>
      </c>
      <c r="G264">
        <v>12.070187568664551</v>
      </c>
      <c r="H264">
        <v>13.340155601501465</v>
      </c>
      <c r="I264">
        <v>8.1199502944946289</v>
      </c>
      <c r="J264">
        <v>3.1853785514831543</v>
      </c>
      <c r="K264">
        <v>14.475428581237793</v>
      </c>
      <c r="L264">
        <v>7.7723774909973145</v>
      </c>
      <c r="M264">
        <v>7.979222297668457</v>
      </c>
      <c r="N264">
        <v>9.593876838684082</v>
      </c>
      <c r="O264">
        <v>19.643022537231445</v>
      </c>
      <c r="P264">
        <v>22.01666259765625</v>
      </c>
      <c r="Q264">
        <v>9.5520524978637695</v>
      </c>
      <c r="R264">
        <v>12.021821975708008</v>
      </c>
      <c r="S264">
        <v>9.6099281311035156</v>
      </c>
      <c r="T264">
        <v>10.825822830200195</v>
      </c>
      <c r="U264">
        <v>14.363746643066406</v>
      </c>
      <c r="V264">
        <v>25.294525146484375</v>
      </c>
      <c r="W264">
        <v>12.074264526367188</v>
      </c>
      <c r="X264">
        <v>11.271288871765137</v>
      </c>
      <c r="Z264">
        <f t="shared" si="4"/>
        <v>10.313341282297499</v>
      </c>
    </row>
    <row r="265" spans="1:26" x14ac:dyDescent="0.25">
      <c r="A265">
        <v>2004</v>
      </c>
      <c r="B265">
        <v>11</v>
      </c>
      <c r="C265">
        <v>97.475975036621094</v>
      </c>
      <c r="D265">
        <v>96.095756530761719</v>
      </c>
      <c r="E265">
        <v>69.244461059570313</v>
      </c>
      <c r="F265">
        <v>60.728477478027344</v>
      </c>
      <c r="G265">
        <v>69.411270141601563</v>
      </c>
      <c r="H265">
        <v>76.71343994140625</v>
      </c>
      <c r="I265">
        <v>46.718601226806641</v>
      </c>
      <c r="J265">
        <v>18.313034057617188</v>
      </c>
      <c r="K265">
        <v>83.233810424804688</v>
      </c>
      <c r="L265">
        <v>44.684932708740234</v>
      </c>
      <c r="M265">
        <v>45.843685150146484</v>
      </c>
      <c r="N265">
        <v>55.172367095947266</v>
      </c>
      <c r="O265">
        <v>112.95267486572266</v>
      </c>
      <c r="P265">
        <v>126.59999084472656</v>
      </c>
      <c r="Q265">
        <v>54.930549621582031</v>
      </c>
      <c r="R265">
        <v>69.132881164550781</v>
      </c>
      <c r="S265">
        <v>55.25897216796875</v>
      </c>
      <c r="T265">
        <v>62.304359436035156</v>
      </c>
      <c r="U265">
        <v>82.590866088867188</v>
      </c>
      <c r="V265">
        <v>145.45700073242188</v>
      </c>
      <c r="W265">
        <v>69.430130004882813</v>
      </c>
      <c r="X265">
        <v>64.48773193359375</v>
      </c>
      <c r="Z265">
        <f t="shared" si="4"/>
        <v>59.309500258522718</v>
      </c>
    </row>
    <row r="266" spans="1:26" x14ac:dyDescent="0.25">
      <c r="A266">
        <v>2004</v>
      </c>
      <c r="B266">
        <v>12</v>
      </c>
      <c r="C266">
        <v>31.322158813476563</v>
      </c>
      <c r="D266">
        <v>30.878749847412109</v>
      </c>
      <c r="E266">
        <v>22.255708694458008</v>
      </c>
      <c r="F266">
        <v>19.519083023071289</v>
      </c>
      <c r="G266">
        <v>22.308816909790039</v>
      </c>
      <c r="H266">
        <v>24.660495758056641</v>
      </c>
      <c r="I266">
        <v>15.000094413757324</v>
      </c>
      <c r="J266">
        <v>5.8904109001159668</v>
      </c>
      <c r="K266">
        <v>26.745990753173828</v>
      </c>
      <c r="L266">
        <v>14.359673500061035</v>
      </c>
      <c r="M266">
        <v>14.742786407470703</v>
      </c>
      <c r="N266">
        <v>17.732809066772461</v>
      </c>
      <c r="O266">
        <v>36.305076599121094</v>
      </c>
      <c r="P266">
        <v>40.694976806640625</v>
      </c>
      <c r="Q266">
        <v>17.654977798461914</v>
      </c>
      <c r="R266">
        <v>22.215469360351563</v>
      </c>
      <c r="S266">
        <v>17.760349273681641</v>
      </c>
      <c r="T266">
        <v>20.035585403442383</v>
      </c>
      <c r="U266">
        <v>26.543386459350586</v>
      </c>
      <c r="V266">
        <v>46.753307342529297</v>
      </c>
      <c r="W266">
        <v>22.316932678222656</v>
      </c>
      <c r="X266">
        <v>20.734903335571289</v>
      </c>
      <c r="Z266">
        <f t="shared" si="4"/>
        <v>19.060099816896212</v>
      </c>
    </row>
    <row r="267" spans="1:26" x14ac:dyDescent="0.25">
      <c r="A267">
        <v>2005</v>
      </c>
      <c r="B267">
        <v>1</v>
      </c>
      <c r="C267">
        <v>75.504173278808594</v>
      </c>
      <c r="D267">
        <v>74.438064575195313</v>
      </c>
      <c r="E267">
        <v>53.648483276367188</v>
      </c>
      <c r="F267">
        <v>47.047847747802734</v>
      </c>
      <c r="G267">
        <v>53.775844573974609</v>
      </c>
      <c r="H267">
        <v>59.437362670898438</v>
      </c>
      <c r="I267">
        <v>36.242557525634766</v>
      </c>
      <c r="J267">
        <v>14.197225570678711</v>
      </c>
      <c r="K267">
        <v>64.471809387207031</v>
      </c>
      <c r="L267">
        <v>34.616157531738281</v>
      </c>
      <c r="M267">
        <v>35.540153503417969</v>
      </c>
      <c r="N267">
        <v>42.744228363037109</v>
      </c>
      <c r="O267">
        <v>87.513099670410156</v>
      </c>
      <c r="P267">
        <v>98.096328735351563</v>
      </c>
      <c r="Q267">
        <v>42.555095672607422</v>
      </c>
      <c r="R267">
        <v>53.560539245605469</v>
      </c>
      <c r="S267">
        <v>42.815242767333984</v>
      </c>
      <c r="T267">
        <v>48.2110595703125</v>
      </c>
      <c r="U267">
        <v>63.981002807617188</v>
      </c>
      <c r="V267">
        <v>112.69634246826172</v>
      </c>
      <c r="W267">
        <v>53.795677185058594</v>
      </c>
      <c r="X267">
        <v>49.898094177246094</v>
      </c>
      <c r="Z267">
        <f t="shared" si="4"/>
        <v>45.950485739426448</v>
      </c>
    </row>
    <row r="268" spans="1:26" x14ac:dyDescent="0.25">
      <c r="A268">
        <v>2005</v>
      </c>
      <c r="B268">
        <v>2</v>
      </c>
      <c r="C268">
        <v>74.808921813964844</v>
      </c>
      <c r="D268">
        <v>73.708175659179688</v>
      </c>
      <c r="E268">
        <v>53.155654907226563</v>
      </c>
      <c r="F268">
        <v>46.619655609130859</v>
      </c>
      <c r="G268">
        <v>53.27972412109375</v>
      </c>
      <c r="H268">
        <v>58.888740539550781</v>
      </c>
      <c r="I268">
        <v>35.838287353515625</v>
      </c>
      <c r="J268">
        <v>14.062129020690918</v>
      </c>
      <c r="K268">
        <v>63.901355743408203</v>
      </c>
      <c r="L268">
        <v>34.310585021972656</v>
      </c>
      <c r="M268">
        <v>35.222640991210938</v>
      </c>
      <c r="N268">
        <v>42.351123809814453</v>
      </c>
      <c r="O268">
        <v>86.710464477539063</v>
      </c>
      <c r="P268">
        <v>97.187965393066406</v>
      </c>
      <c r="Q268">
        <v>42.165035247802734</v>
      </c>
      <c r="R268">
        <v>53.069980621337891</v>
      </c>
      <c r="S268">
        <v>42.423999786376953</v>
      </c>
      <c r="T268">
        <v>47.778617858886719</v>
      </c>
      <c r="U268">
        <v>63.403785705566406</v>
      </c>
      <c r="V268">
        <v>111.65973663330078</v>
      </c>
      <c r="W268">
        <v>53.299137115478516</v>
      </c>
      <c r="X268">
        <v>49.56072998046875</v>
      </c>
      <c r="Z268">
        <f t="shared" si="4"/>
        <v>45.503456686203798</v>
      </c>
    </row>
    <row r="269" spans="1:26" x14ac:dyDescent="0.25">
      <c r="A269">
        <v>2005</v>
      </c>
      <c r="B269">
        <v>3</v>
      </c>
      <c r="C269">
        <v>32.386360168457031</v>
      </c>
      <c r="D269">
        <v>31.939302444458008</v>
      </c>
      <c r="E269">
        <v>23.012666702270508</v>
      </c>
      <c r="F269">
        <v>20.181051254272461</v>
      </c>
      <c r="G269">
        <v>23.069606781005859</v>
      </c>
      <c r="H269">
        <v>25.493965148925781</v>
      </c>
      <c r="I269">
        <v>15.522163391113281</v>
      </c>
      <c r="J269">
        <v>6.0849809646606445</v>
      </c>
      <c r="K269">
        <v>27.655067443847656</v>
      </c>
      <c r="L269">
        <v>14.852293968200684</v>
      </c>
      <c r="M269">
        <v>15.244074821472168</v>
      </c>
      <c r="N269">
        <v>18.336421966552734</v>
      </c>
      <c r="O269">
        <v>37.538318634033203</v>
      </c>
      <c r="P269">
        <v>42.077667236328125</v>
      </c>
      <c r="Q269">
        <v>18.254816055297852</v>
      </c>
      <c r="R269">
        <v>22.977283477783203</v>
      </c>
      <c r="S269">
        <v>18.363542556762695</v>
      </c>
      <c r="T269">
        <v>20.680830001831055</v>
      </c>
      <c r="U269">
        <v>27.447519302368164</v>
      </c>
      <c r="V269">
        <v>48.342014312744141</v>
      </c>
      <c r="W269">
        <v>23.075565338134766</v>
      </c>
      <c r="X269">
        <v>21.5244140625</v>
      </c>
      <c r="Z269">
        <f t="shared" si="4"/>
        <v>19.706847120105703</v>
      </c>
    </row>
    <row r="270" spans="1:26" x14ac:dyDescent="0.25">
      <c r="A270">
        <v>2005</v>
      </c>
      <c r="B270">
        <v>4</v>
      </c>
      <c r="C270">
        <v>24.102396011352539</v>
      </c>
      <c r="D270">
        <v>23.769081115722656</v>
      </c>
      <c r="E270">
        <v>17.123197555541992</v>
      </c>
      <c r="F270">
        <v>15.016732215881348</v>
      </c>
      <c r="G270">
        <v>17.164644241333008</v>
      </c>
      <c r="H270">
        <v>18.969688415527344</v>
      </c>
      <c r="I270">
        <v>11.55483341217041</v>
      </c>
      <c r="J270">
        <v>4.5289721488952637</v>
      </c>
      <c r="K270">
        <v>20.581510543823242</v>
      </c>
      <c r="L270">
        <v>11.052299499511719</v>
      </c>
      <c r="M270">
        <v>11.341193199157715</v>
      </c>
      <c r="N270">
        <v>13.642498970031738</v>
      </c>
      <c r="O270">
        <v>27.931432723999023</v>
      </c>
      <c r="P270">
        <v>31.305946350097656</v>
      </c>
      <c r="Q270">
        <v>13.58328914642334</v>
      </c>
      <c r="R270">
        <v>17.09623908996582</v>
      </c>
      <c r="S270">
        <v>13.664592742919922</v>
      </c>
      <c r="T270">
        <v>15.372069358825684</v>
      </c>
      <c r="U270">
        <v>20.42523193359375</v>
      </c>
      <c r="V270">
        <v>35.970645904541016</v>
      </c>
      <c r="W270">
        <v>17.169410705566406</v>
      </c>
      <c r="X270">
        <v>15.982243537902832</v>
      </c>
      <c r="Z270">
        <f t="shared" si="4"/>
        <v>14.662929746301554</v>
      </c>
    </row>
    <row r="271" spans="1:26" x14ac:dyDescent="0.25">
      <c r="A271">
        <v>2005</v>
      </c>
      <c r="B271">
        <v>5</v>
      </c>
      <c r="C271">
        <v>13.997164726257324</v>
      </c>
      <c r="D271">
        <v>13.802640914916992</v>
      </c>
      <c r="E271">
        <v>9.9436197280883789</v>
      </c>
      <c r="F271">
        <v>8.72052001953125</v>
      </c>
      <c r="G271">
        <v>9.9688653945922852</v>
      </c>
      <c r="H271">
        <v>11.01723575592041</v>
      </c>
      <c r="I271">
        <v>6.7115116119384766</v>
      </c>
      <c r="J271">
        <v>2.6306605339050293</v>
      </c>
      <c r="K271">
        <v>11.950701713562012</v>
      </c>
      <c r="L271">
        <v>6.4174342155456543</v>
      </c>
      <c r="M271">
        <v>6.5891551971435547</v>
      </c>
      <c r="N271">
        <v>7.9226088523864746</v>
      </c>
      <c r="O271">
        <v>16.220802307128906</v>
      </c>
      <c r="P271">
        <v>18.181093215942383</v>
      </c>
      <c r="Q271">
        <v>7.8880510330200195</v>
      </c>
      <c r="R271">
        <v>9.9280633926391602</v>
      </c>
      <c r="S271">
        <v>7.9352526664733887</v>
      </c>
      <c r="T271">
        <v>8.9462108612060547</v>
      </c>
      <c r="U271">
        <v>11.859207153320313</v>
      </c>
      <c r="V271">
        <v>20.888202667236328</v>
      </c>
      <c r="W271">
        <v>9.9710674285888672</v>
      </c>
      <c r="X271">
        <v>9.2707967758178711</v>
      </c>
      <c r="Z271">
        <f t="shared" si="4"/>
        <v>8.5188393427911784</v>
      </c>
    </row>
    <row r="272" spans="1:26" x14ac:dyDescent="0.25">
      <c r="A272">
        <v>2005</v>
      </c>
      <c r="B272">
        <v>6</v>
      </c>
      <c r="C272">
        <v>1.0167237520217896</v>
      </c>
      <c r="D272">
        <v>1.0019644498825073</v>
      </c>
      <c r="E272">
        <v>0.72216266393661499</v>
      </c>
      <c r="F272">
        <v>0.6333082914352417</v>
      </c>
      <c r="G272">
        <v>0.7239416241645813</v>
      </c>
      <c r="H272">
        <v>0.8000912070274353</v>
      </c>
      <c r="I272">
        <v>0.48706406354904175</v>
      </c>
      <c r="J272">
        <v>0.19112542271614075</v>
      </c>
      <c r="K272">
        <v>0.86778396368026733</v>
      </c>
      <c r="L272">
        <v>0.46585771441459656</v>
      </c>
      <c r="M272">
        <v>0.47835457324981689</v>
      </c>
      <c r="N272">
        <v>0.57537007331848145</v>
      </c>
      <c r="O272">
        <v>1.177962064743042</v>
      </c>
      <c r="P272">
        <v>1.3202204704284668</v>
      </c>
      <c r="Q272">
        <v>0.57283413410186768</v>
      </c>
      <c r="R272">
        <v>0.72096902132034302</v>
      </c>
      <c r="S272">
        <v>0.57621258497238159</v>
      </c>
      <c r="T272">
        <v>0.64910739660263062</v>
      </c>
      <c r="U272">
        <v>0.8612673282623291</v>
      </c>
      <c r="V272">
        <v>1.5169638395309448</v>
      </c>
      <c r="W272">
        <v>0.7241826057434082</v>
      </c>
      <c r="X272">
        <v>0.67526113986968994</v>
      </c>
      <c r="Z272">
        <f t="shared" si="4"/>
        <v>0.61836026887607021</v>
      </c>
    </row>
    <row r="273" spans="1:26" x14ac:dyDescent="0.25">
      <c r="A273">
        <v>2005</v>
      </c>
      <c r="B273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f t="shared" si="4"/>
        <v>0</v>
      </c>
    </row>
    <row r="274" spans="1:26" x14ac:dyDescent="0.25">
      <c r="A274">
        <v>2005</v>
      </c>
      <c r="B274">
        <v>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f t="shared" si="4"/>
        <v>0</v>
      </c>
    </row>
    <row r="275" spans="1:26" x14ac:dyDescent="0.25">
      <c r="A275">
        <v>2005</v>
      </c>
      <c r="B275">
        <v>9</v>
      </c>
      <c r="C275">
        <v>2.4988529682159424</v>
      </c>
      <c r="D275">
        <v>2.4621336460113525</v>
      </c>
      <c r="E275">
        <v>1.7750968933105469</v>
      </c>
      <c r="F275">
        <v>1.5566524267196655</v>
      </c>
      <c r="G275">
        <v>1.7793903350830078</v>
      </c>
      <c r="H275">
        <v>1.9667421579360962</v>
      </c>
      <c r="I275">
        <v>1.1965929269790649</v>
      </c>
      <c r="J275">
        <v>0.46949699521064758</v>
      </c>
      <c r="K275">
        <v>2.1331062316894531</v>
      </c>
      <c r="L275">
        <v>1.1459223031997681</v>
      </c>
      <c r="M275">
        <v>1.17559814453125</v>
      </c>
      <c r="N275">
        <v>1.4143829345703125</v>
      </c>
      <c r="O275">
        <v>2.8955905437469482</v>
      </c>
      <c r="P275">
        <v>3.2455985546112061</v>
      </c>
      <c r="Q275">
        <v>1.4081441164016724</v>
      </c>
      <c r="R275">
        <v>1.7718563079833984</v>
      </c>
      <c r="S275">
        <v>1.4165067672729492</v>
      </c>
      <c r="T275">
        <v>1.595402717590332</v>
      </c>
      <c r="U275">
        <v>2.1171696186065674</v>
      </c>
      <c r="V275">
        <v>3.7290928363800049</v>
      </c>
      <c r="W275">
        <v>1.7801915407180786</v>
      </c>
      <c r="X275">
        <v>1.6551660299301147</v>
      </c>
      <c r="Z275">
        <f t="shared" si="4"/>
        <v>1.5195903874413048</v>
      </c>
    </row>
    <row r="276" spans="1:26" x14ac:dyDescent="0.25">
      <c r="A276">
        <v>2005</v>
      </c>
      <c r="B276">
        <v>10</v>
      </c>
      <c r="C276">
        <v>10.227024078369141</v>
      </c>
      <c r="D276">
        <v>10.075085639953613</v>
      </c>
      <c r="E276">
        <v>7.2654218673706055</v>
      </c>
      <c r="F276">
        <v>6.3724007606506348</v>
      </c>
      <c r="G276">
        <v>7.2833404541015625</v>
      </c>
      <c r="H276">
        <v>8.0494346618652344</v>
      </c>
      <c r="I276">
        <v>4.9053640365600586</v>
      </c>
      <c r="J276">
        <v>1.9222519397735596</v>
      </c>
      <c r="K276">
        <v>8.7338666915893555</v>
      </c>
      <c r="L276">
        <v>4.6897368431091309</v>
      </c>
      <c r="M276">
        <v>4.8135643005371094</v>
      </c>
      <c r="N276">
        <v>5.788996696472168</v>
      </c>
      <c r="O276">
        <v>11.851757049560547</v>
      </c>
      <c r="P276">
        <v>13.284329414367676</v>
      </c>
      <c r="Q276">
        <v>5.7632999420166016</v>
      </c>
      <c r="R276">
        <v>7.2542705535888672</v>
      </c>
      <c r="S276">
        <v>5.7975921630859375</v>
      </c>
      <c r="T276">
        <v>6.5310430526733398</v>
      </c>
      <c r="U276">
        <v>8.6662731170654297</v>
      </c>
      <c r="V276">
        <v>15.262321472167969</v>
      </c>
      <c r="W276">
        <v>7.285759449005127</v>
      </c>
      <c r="X276">
        <v>6.7804136276245117</v>
      </c>
      <c r="Z276">
        <f t="shared" si="4"/>
        <v>6.2213031394511349</v>
      </c>
    </row>
    <row r="277" spans="1:26" x14ac:dyDescent="0.25">
      <c r="A277">
        <v>2005</v>
      </c>
      <c r="B277">
        <v>11</v>
      </c>
      <c r="C277">
        <v>45.910190582275391</v>
      </c>
      <c r="D277">
        <v>45.257282257080078</v>
      </c>
      <c r="E277">
        <v>32.627613067626953</v>
      </c>
      <c r="F277">
        <v>28.6129150390625</v>
      </c>
      <c r="G277">
        <v>32.705097198486328</v>
      </c>
      <c r="H277">
        <v>36.147365570068359</v>
      </c>
      <c r="I277">
        <v>21.994211196899414</v>
      </c>
      <c r="J277">
        <v>8.6308250427246094</v>
      </c>
      <c r="K277">
        <v>39.217624664306641</v>
      </c>
      <c r="L277">
        <v>21.055477142333984</v>
      </c>
      <c r="M277">
        <v>21.602642059326172</v>
      </c>
      <c r="N277">
        <v>25.995067596435547</v>
      </c>
      <c r="O277">
        <v>53.221061706542969</v>
      </c>
      <c r="P277">
        <v>59.652854919433594</v>
      </c>
      <c r="Q277">
        <v>25.881317138671875</v>
      </c>
      <c r="R277">
        <v>32.574115753173828</v>
      </c>
      <c r="S277">
        <v>26.032115936279297</v>
      </c>
      <c r="T277">
        <v>29.282148361206055</v>
      </c>
      <c r="U277">
        <v>38.916072845458984</v>
      </c>
      <c r="V277">
        <v>68.537803649902344</v>
      </c>
      <c r="W277">
        <v>32.715511322021484</v>
      </c>
      <c r="X277">
        <v>30.445837020874023</v>
      </c>
      <c r="Z277">
        <f t="shared" si="4"/>
        <v>27.923446315244963</v>
      </c>
    </row>
    <row r="278" spans="1:26" x14ac:dyDescent="0.25">
      <c r="A278">
        <v>2005</v>
      </c>
      <c r="B278">
        <v>12</v>
      </c>
      <c r="C278">
        <v>45.692459106445313</v>
      </c>
      <c r="D278">
        <v>45.062885284423828</v>
      </c>
      <c r="E278">
        <v>32.450340270996094</v>
      </c>
      <c r="F278">
        <v>28.459125518798828</v>
      </c>
      <c r="G278">
        <v>32.529335021972656</v>
      </c>
      <c r="H278">
        <v>35.957000732421875</v>
      </c>
      <c r="I278">
        <v>21.903871536254883</v>
      </c>
      <c r="J278">
        <v>8.5840749740600586</v>
      </c>
      <c r="K278">
        <v>38.999847412109375</v>
      </c>
      <c r="L278">
        <v>20.937463760375977</v>
      </c>
      <c r="M278">
        <v>21.493362426757813</v>
      </c>
      <c r="N278">
        <v>25.85713005065918</v>
      </c>
      <c r="O278">
        <v>52.936771392822266</v>
      </c>
      <c r="P278">
        <v>59.333889007568359</v>
      </c>
      <c r="Q278">
        <v>25.742713928222656</v>
      </c>
      <c r="R278">
        <v>32.396701812744141</v>
      </c>
      <c r="S278">
        <v>25.89759635925293</v>
      </c>
      <c r="T278">
        <v>29.143959045410156</v>
      </c>
      <c r="U278">
        <v>38.704025268554688</v>
      </c>
      <c r="V278">
        <v>68.173698425292969</v>
      </c>
      <c r="W278">
        <v>32.542057037353516</v>
      </c>
      <c r="X278">
        <v>30.256137847900391</v>
      </c>
      <c r="Z278">
        <f t="shared" si="4"/>
        <v>27.795550489357243</v>
      </c>
    </row>
    <row r="279" spans="1:26" x14ac:dyDescent="0.25">
      <c r="A279">
        <v>2006</v>
      </c>
      <c r="B279">
        <v>1</v>
      </c>
      <c r="C279">
        <v>75.600761413574219</v>
      </c>
      <c r="D279">
        <v>74.526702880859375</v>
      </c>
      <c r="E279">
        <v>53.707206726074219</v>
      </c>
      <c r="F279">
        <v>47.096397399902344</v>
      </c>
      <c r="G279">
        <v>53.835155487060547</v>
      </c>
      <c r="H279">
        <v>59.500343322753906</v>
      </c>
      <c r="I279">
        <v>36.279800415039063</v>
      </c>
      <c r="J279">
        <v>14.213805198669434</v>
      </c>
      <c r="K279">
        <v>64.540534973144531</v>
      </c>
      <c r="L279">
        <v>34.647174835205078</v>
      </c>
      <c r="M279">
        <v>35.580104827880859</v>
      </c>
      <c r="N279">
        <v>42.789516448974609</v>
      </c>
      <c r="O279">
        <v>87.602813720703125</v>
      </c>
      <c r="P279">
        <v>98.180335998535156</v>
      </c>
      <c r="Q279">
        <v>42.601486206054688</v>
      </c>
      <c r="R279">
        <v>53.609916687011719</v>
      </c>
      <c r="S279">
        <v>42.852542877197266</v>
      </c>
      <c r="T279">
        <v>48.255607604980469</v>
      </c>
      <c r="U279">
        <v>64.053314208984375</v>
      </c>
      <c r="V279">
        <v>112.81680297851563</v>
      </c>
      <c r="W279">
        <v>53.857368469238281</v>
      </c>
      <c r="X279">
        <v>49.949871063232422</v>
      </c>
      <c r="Z279">
        <f t="shared" si="4"/>
        <v>46.000409476602925</v>
      </c>
    </row>
    <row r="280" spans="1:26" x14ac:dyDescent="0.25">
      <c r="A280">
        <v>2006</v>
      </c>
      <c r="B280">
        <v>2</v>
      </c>
      <c r="C280">
        <v>68.649024963378906</v>
      </c>
      <c r="D280">
        <v>67.597755432128906</v>
      </c>
      <c r="E280">
        <v>48.743137359619141</v>
      </c>
      <c r="F280">
        <v>42.753974914550781</v>
      </c>
      <c r="G280">
        <v>48.854854583740234</v>
      </c>
      <c r="H280">
        <v>54.006877899169922</v>
      </c>
      <c r="I280">
        <v>32.841846466064453</v>
      </c>
      <c r="J280">
        <v>12.89983081817627</v>
      </c>
      <c r="K280">
        <v>58.588809967041016</v>
      </c>
      <c r="L280">
        <v>31.445972442626953</v>
      </c>
      <c r="M280">
        <v>32.290058135986328</v>
      </c>
      <c r="N280">
        <v>38.840530395507813</v>
      </c>
      <c r="O280">
        <v>79.513412475585938</v>
      </c>
      <c r="P280">
        <v>89.125633239746094</v>
      </c>
      <c r="Q280">
        <v>38.667724609375</v>
      </c>
      <c r="R280">
        <v>48.660331726074219</v>
      </c>
      <c r="S280">
        <v>38.894245147705078</v>
      </c>
      <c r="T280">
        <v>43.802600860595703</v>
      </c>
      <c r="U280">
        <v>58.140918731689453</v>
      </c>
      <c r="V280">
        <v>102.39898681640625</v>
      </c>
      <c r="W280">
        <v>48.877792358398438</v>
      </c>
      <c r="X280">
        <v>45.582687377929688</v>
      </c>
      <c r="Z280">
        <f t="shared" si="4"/>
        <v>41.720646523371641</v>
      </c>
    </row>
    <row r="281" spans="1:26" x14ac:dyDescent="0.25">
      <c r="A281">
        <v>2006</v>
      </c>
      <c r="B281">
        <v>3</v>
      </c>
      <c r="C281">
        <v>16.558675765991211</v>
      </c>
      <c r="D281">
        <v>16.320615768432617</v>
      </c>
      <c r="E281">
        <v>11.763978958129883</v>
      </c>
      <c r="F281">
        <v>10.317458152770996</v>
      </c>
      <c r="G281">
        <v>11.791110038757324</v>
      </c>
      <c r="H281">
        <v>13.033542633056641</v>
      </c>
      <c r="I281">
        <v>7.9361262321472168</v>
      </c>
      <c r="J281">
        <v>3.1131641864776611</v>
      </c>
      <c r="K281">
        <v>14.137829780578613</v>
      </c>
      <c r="L281">
        <v>7.5899190902709961</v>
      </c>
      <c r="M281">
        <v>7.7927718162536621</v>
      </c>
      <c r="N281">
        <v>9.3733930587768555</v>
      </c>
      <c r="O281">
        <v>19.190711975097656</v>
      </c>
      <c r="P281">
        <v>21.509696960449219</v>
      </c>
      <c r="Q281">
        <v>9.3321866989135742</v>
      </c>
      <c r="R281">
        <v>11.74378490447998</v>
      </c>
      <c r="S281">
        <v>9.3891086578369141</v>
      </c>
      <c r="T281">
        <v>10.574051856994629</v>
      </c>
      <c r="U281">
        <v>14.031338691711426</v>
      </c>
      <c r="V281">
        <v>24.712699890136719</v>
      </c>
      <c r="W281">
        <v>11.797130584716797</v>
      </c>
      <c r="X281">
        <v>11.012617111206055</v>
      </c>
      <c r="Z281">
        <f t="shared" si="4"/>
        <v>10.073304606046625</v>
      </c>
    </row>
    <row r="282" spans="1:26" x14ac:dyDescent="0.25">
      <c r="A282">
        <v>2006</v>
      </c>
      <c r="B282">
        <v>4</v>
      </c>
      <c r="C282">
        <v>96.582138061523438</v>
      </c>
      <c r="D282">
        <v>95.183219909667969</v>
      </c>
      <c r="E282">
        <v>68.5855712890625</v>
      </c>
      <c r="F282">
        <v>60.156124114990234</v>
      </c>
      <c r="G282">
        <v>68.757194519042969</v>
      </c>
      <c r="H282">
        <v>75.998878479003906</v>
      </c>
      <c r="I282">
        <v>46.277320861816406</v>
      </c>
      <c r="J282">
        <v>18.143619537353516</v>
      </c>
      <c r="K282">
        <v>82.441680908203125</v>
      </c>
      <c r="L282">
        <v>44.25933837890625</v>
      </c>
      <c r="M282">
        <v>45.419921875</v>
      </c>
      <c r="N282">
        <v>54.649818420410156</v>
      </c>
      <c r="O282">
        <v>111.88238525390625</v>
      </c>
      <c r="P282">
        <v>125.42047119140625</v>
      </c>
      <c r="Q282">
        <v>54.408023834228516</v>
      </c>
      <c r="R282">
        <v>68.480918884277344</v>
      </c>
      <c r="S282">
        <v>54.742343902587891</v>
      </c>
      <c r="T282">
        <v>61.567806243896484</v>
      </c>
      <c r="U282">
        <v>81.805831909179688</v>
      </c>
      <c r="V282">
        <v>144.08071899414063</v>
      </c>
      <c r="W282">
        <v>68.775688171386719</v>
      </c>
      <c r="X282">
        <v>64.006050109863281</v>
      </c>
      <c r="Z282">
        <f t="shared" si="4"/>
        <v>58.723362565972458</v>
      </c>
    </row>
    <row r="283" spans="1:26" x14ac:dyDescent="0.25">
      <c r="A283">
        <v>2006</v>
      </c>
      <c r="B283">
        <v>5</v>
      </c>
      <c r="C283">
        <v>4.0591487884521484</v>
      </c>
      <c r="D283">
        <v>4.0013184547424316</v>
      </c>
      <c r="E283">
        <v>2.883669376373291</v>
      </c>
      <c r="F283">
        <v>2.5291886329650879</v>
      </c>
      <c r="G283">
        <v>2.8909649848937988</v>
      </c>
      <c r="H283">
        <v>3.1951241493225098</v>
      </c>
      <c r="I283">
        <v>1.9447039365768433</v>
      </c>
      <c r="J283">
        <v>0.76283121109008789</v>
      </c>
      <c r="K283">
        <v>3.4661033153533936</v>
      </c>
      <c r="L283">
        <v>1.8609901666641235</v>
      </c>
      <c r="M283">
        <v>1.9105596542358398</v>
      </c>
      <c r="N283">
        <v>2.2975924015045166</v>
      </c>
      <c r="O283">
        <v>4.7042007446289063</v>
      </c>
      <c r="P283">
        <v>5.2728829383850098</v>
      </c>
      <c r="Q283">
        <v>2.2875025272369385</v>
      </c>
      <c r="R283">
        <v>2.8792550563812256</v>
      </c>
      <c r="S283">
        <v>2.3013186454772949</v>
      </c>
      <c r="T283">
        <v>2.5919895172119141</v>
      </c>
      <c r="U283">
        <v>3.4394092559814453</v>
      </c>
      <c r="V283">
        <v>6.0576033592224121</v>
      </c>
      <c r="W283">
        <v>2.8914272785186768</v>
      </c>
      <c r="X283">
        <v>2.6960852146148682</v>
      </c>
      <c r="Z283">
        <f t="shared" si="4"/>
        <v>2.4692811355691084</v>
      </c>
    </row>
    <row r="284" spans="1:26" x14ac:dyDescent="0.25">
      <c r="A284">
        <v>2006</v>
      </c>
      <c r="B284">
        <v>6</v>
      </c>
      <c r="C284">
        <v>1.7171752452850342</v>
      </c>
      <c r="D284">
        <v>1.6920402050018311</v>
      </c>
      <c r="E284">
        <v>1.2199866771697998</v>
      </c>
      <c r="F284">
        <v>1.069965124130249</v>
      </c>
      <c r="G284">
        <v>1.2229689359664917</v>
      </c>
      <c r="H284">
        <v>1.3515524864196777</v>
      </c>
      <c r="I284">
        <v>0.82226705551147461</v>
      </c>
      <c r="J284">
        <v>0.32273122668266296</v>
      </c>
      <c r="K284">
        <v>1.466370701789856</v>
      </c>
      <c r="L284">
        <v>0.7873917818069458</v>
      </c>
      <c r="M284">
        <v>0.80832546949386597</v>
      </c>
      <c r="N284">
        <v>0.97201365232467651</v>
      </c>
      <c r="O284">
        <v>1.9899848699569702</v>
      </c>
      <c r="P284">
        <v>2.2304959297180176</v>
      </c>
      <c r="Q284">
        <v>0.96771496534347534</v>
      </c>
      <c r="R284">
        <v>1.217998743057251</v>
      </c>
      <c r="S284">
        <v>0.97339731454849243</v>
      </c>
      <c r="T284">
        <v>1.0954029560089111</v>
      </c>
      <c r="U284">
        <v>1.4551063776016235</v>
      </c>
      <c r="V284">
        <v>2.56264328956604</v>
      </c>
      <c r="W284">
        <v>1.2233011722564697</v>
      </c>
      <c r="X284">
        <v>1.1438218355178833</v>
      </c>
      <c r="Z284">
        <f t="shared" si="4"/>
        <v>1.0441649137491944</v>
      </c>
    </row>
    <row r="285" spans="1:26" x14ac:dyDescent="0.25">
      <c r="A285">
        <v>2006</v>
      </c>
      <c r="B285">
        <v>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f t="shared" si="4"/>
        <v>0</v>
      </c>
    </row>
    <row r="286" spans="1:26" x14ac:dyDescent="0.25">
      <c r="A286">
        <v>2006</v>
      </c>
      <c r="B286">
        <v>8</v>
      </c>
      <c r="C286">
        <v>5.7817354202270508</v>
      </c>
      <c r="D286">
        <v>5.6949567794799805</v>
      </c>
      <c r="E286">
        <v>4.106593132019043</v>
      </c>
      <c r="F286">
        <v>3.6015136241912842</v>
      </c>
      <c r="G286">
        <v>4.116673469543457</v>
      </c>
      <c r="H286">
        <v>4.5498371124267578</v>
      </c>
      <c r="I286">
        <v>2.7665603160858154</v>
      </c>
      <c r="J286">
        <v>1.0861477851867676</v>
      </c>
      <c r="K286">
        <v>4.9354166984558105</v>
      </c>
      <c r="L286">
        <v>2.6497337818145752</v>
      </c>
      <c r="M286">
        <v>2.7206745147705078</v>
      </c>
      <c r="N286">
        <v>3.2720203399658203</v>
      </c>
      <c r="O286">
        <v>6.699155330657959</v>
      </c>
      <c r="P286">
        <v>7.5085978507995605</v>
      </c>
      <c r="Q286">
        <v>3.257659912109375</v>
      </c>
      <c r="R286">
        <v>4.1003437042236328</v>
      </c>
      <c r="S286">
        <v>3.2768318653106689</v>
      </c>
      <c r="T286">
        <v>3.69512939453125</v>
      </c>
      <c r="U286">
        <v>4.8980121612548828</v>
      </c>
      <c r="V286">
        <v>8.6268806457519531</v>
      </c>
      <c r="W286">
        <v>4.1176896095275879</v>
      </c>
      <c r="X286">
        <v>3.8283863067626953</v>
      </c>
      <c r="Z286">
        <f t="shared" si="4"/>
        <v>3.5156010963350672</v>
      </c>
    </row>
    <row r="287" spans="1:26" x14ac:dyDescent="0.25">
      <c r="A287">
        <v>2006</v>
      </c>
      <c r="B287">
        <v>9</v>
      </c>
      <c r="C287">
        <v>0.86046111583709717</v>
      </c>
      <c r="D287">
        <v>0.84848958253860474</v>
      </c>
      <c r="E287">
        <v>0.61131143569946289</v>
      </c>
      <c r="F287">
        <v>0.53616297245025635</v>
      </c>
      <c r="G287">
        <v>0.61275416612625122</v>
      </c>
      <c r="H287">
        <v>0.67725300788879395</v>
      </c>
      <c r="I287">
        <v>0.41205313801765442</v>
      </c>
      <c r="J287">
        <v>0.16166907548904419</v>
      </c>
      <c r="K287">
        <v>0.73469138145446777</v>
      </c>
      <c r="L287">
        <v>0.39443686604499817</v>
      </c>
      <c r="M287">
        <v>0.40487298369407654</v>
      </c>
      <c r="N287">
        <v>0.48708206415176392</v>
      </c>
      <c r="O287">
        <v>0.99721109867095947</v>
      </c>
      <c r="P287">
        <v>1.1177330017089844</v>
      </c>
      <c r="Q287">
        <v>0.4849264919757843</v>
      </c>
      <c r="R287">
        <v>0.61028492450714111</v>
      </c>
      <c r="S287">
        <v>0.48783904314041138</v>
      </c>
      <c r="T287">
        <v>0.54862278699874878</v>
      </c>
      <c r="U287">
        <v>0.72912287712097168</v>
      </c>
      <c r="V287">
        <v>1.2842180728912354</v>
      </c>
      <c r="W287">
        <v>0.61304140090942383</v>
      </c>
      <c r="X287">
        <v>0.57287979125976563</v>
      </c>
      <c r="Z287">
        <f t="shared" si="4"/>
        <v>0.52330670029165738</v>
      </c>
    </row>
    <row r="288" spans="1:26" x14ac:dyDescent="0.25">
      <c r="A288">
        <v>2006</v>
      </c>
      <c r="B288">
        <v>10</v>
      </c>
      <c r="C288">
        <v>48.835926055908203</v>
      </c>
      <c r="D288">
        <v>48.145668029785156</v>
      </c>
      <c r="E288">
        <v>34.692234039306641</v>
      </c>
      <c r="F288">
        <v>30.426258087158203</v>
      </c>
      <c r="G288">
        <v>34.773792266845703</v>
      </c>
      <c r="H288">
        <v>38.441257476806641</v>
      </c>
      <c r="I288">
        <v>23.40911865234375</v>
      </c>
      <c r="J288">
        <v>9.1756572723388672</v>
      </c>
      <c r="K288">
        <v>41.700901031494141</v>
      </c>
      <c r="L288">
        <v>22.391687393188477</v>
      </c>
      <c r="M288">
        <v>22.968910217285156</v>
      </c>
      <c r="N288">
        <v>27.64061164855957</v>
      </c>
      <c r="O288">
        <v>56.591972351074219</v>
      </c>
      <c r="P288">
        <v>63.434070587158203</v>
      </c>
      <c r="Q288">
        <v>27.520074844360352</v>
      </c>
      <c r="R288">
        <v>34.635227203369141</v>
      </c>
      <c r="S288">
        <v>27.687007904052734</v>
      </c>
      <c r="T288">
        <v>31.233684539794922</v>
      </c>
      <c r="U288">
        <v>41.380603790283203</v>
      </c>
      <c r="V288">
        <v>72.876632690429688</v>
      </c>
      <c r="W288">
        <v>34.785781860351563</v>
      </c>
      <c r="X288">
        <v>32.298637390136719</v>
      </c>
      <c r="Z288">
        <f t="shared" si="4"/>
        <v>29.719110951165035</v>
      </c>
    </row>
    <row r="289" spans="1:26" x14ac:dyDescent="0.25">
      <c r="A289">
        <v>2006</v>
      </c>
      <c r="B289">
        <v>11</v>
      </c>
      <c r="C289">
        <v>23.056255340576172</v>
      </c>
      <c r="D289">
        <v>22.706401824951172</v>
      </c>
      <c r="E289">
        <v>16.374004364013672</v>
      </c>
      <c r="F289">
        <v>14.360129356384277</v>
      </c>
      <c r="G289">
        <v>16.413816452026367</v>
      </c>
      <c r="H289">
        <v>18.140592575073242</v>
      </c>
      <c r="I289">
        <v>11.032429695129395</v>
      </c>
      <c r="J289">
        <v>4.3324980735778809</v>
      </c>
      <c r="K289">
        <v>19.67921257019043</v>
      </c>
      <c r="L289">
        <v>10.566924095153809</v>
      </c>
      <c r="M289">
        <v>10.848620414733887</v>
      </c>
      <c r="N289">
        <v>13.045758247375488</v>
      </c>
      <c r="O289">
        <v>26.709558486938477</v>
      </c>
      <c r="P289">
        <v>29.937528610229492</v>
      </c>
      <c r="Q289">
        <v>12.989691734313965</v>
      </c>
      <c r="R289">
        <v>16.348640441894531</v>
      </c>
      <c r="S289">
        <v>13.066880226135254</v>
      </c>
      <c r="T289">
        <v>14.715991020202637</v>
      </c>
      <c r="U289">
        <v>19.530782699584961</v>
      </c>
      <c r="V289">
        <v>34.395473480224609</v>
      </c>
      <c r="W289">
        <v>16.418512344360352</v>
      </c>
      <c r="X289">
        <v>15.272548675537109</v>
      </c>
      <c r="Z289">
        <f t="shared" si="4"/>
        <v>14.015125944503003</v>
      </c>
    </row>
    <row r="290" spans="1:26" x14ac:dyDescent="0.25">
      <c r="A290">
        <v>2006</v>
      </c>
      <c r="B290">
        <v>12</v>
      </c>
      <c r="C290">
        <v>48.24041748046875</v>
      </c>
      <c r="D290">
        <v>47.565620422363281</v>
      </c>
      <c r="E290">
        <v>34.268524169921875</v>
      </c>
      <c r="F290">
        <v>30.051942825317383</v>
      </c>
      <c r="G290">
        <v>34.34954833984375</v>
      </c>
      <c r="H290">
        <v>37.96807861328125</v>
      </c>
      <c r="I290">
        <v>23.124462127685547</v>
      </c>
      <c r="J290">
        <v>9.0645170211791992</v>
      </c>
      <c r="K290">
        <v>41.193904876708984</v>
      </c>
      <c r="L290">
        <v>22.11781120300293</v>
      </c>
      <c r="M290">
        <v>22.696649551391602</v>
      </c>
      <c r="N290">
        <v>27.304931640625</v>
      </c>
      <c r="O290">
        <v>55.899822235107422</v>
      </c>
      <c r="P290">
        <v>62.662498474121094</v>
      </c>
      <c r="Q290">
        <v>27.185331344604492</v>
      </c>
      <c r="R290">
        <v>34.206932067871094</v>
      </c>
      <c r="S290">
        <v>27.341485977172852</v>
      </c>
      <c r="T290">
        <v>30.761987686157227</v>
      </c>
      <c r="U290">
        <v>40.877883911132813</v>
      </c>
      <c r="V290">
        <v>71.988121032714844</v>
      </c>
      <c r="W290">
        <v>34.367305755615234</v>
      </c>
      <c r="X290">
        <v>31.983043670654297</v>
      </c>
      <c r="Z290">
        <f t="shared" si="4"/>
        <v>29.343593256642933</v>
      </c>
    </row>
    <row r="291" spans="1:26" x14ac:dyDescent="0.25">
      <c r="A291">
        <v>2007</v>
      </c>
      <c r="B291">
        <v>1</v>
      </c>
      <c r="C291">
        <v>64.022453308105469</v>
      </c>
      <c r="D291">
        <v>63.115741729736328</v>
      </c>
      <c r="E291">
        <v>45.485393524169922</v>
      </c>
      <c r="F291">
        <v>39.891910552978516</v>
      </c>
      <c r="G291">
        <v>45.593845367431641</v>
      </c>
      <c r="H291">
        <v>50.3994140625</v>
      </c>
      <c r="I291">
        <v>30.681280136108398</v>
      </c>
      <c r="J291">
        <v>12.038727760314941</v>
      </c>
      <c r="K291">
        <v>54.680255889892578</v>
      </c>
      <c r="L291">
        <v>29.352754592895508</v>
      </c>
      <c r="M291">
        <v>30.132164001464844</v>
      </c>
      <c r="N291">
        <v>36.242301940917969</v>
      </c>
      <c r="O291">
        <v>74.198204040527344</v>
      </c>
      <c r="P291">
        <v>83.163162231445313</v>
      </c>
      <c r="Q291">
        <v>36.0816650390625</v>
      </c>
      <c r="R291">
        <v>45.407382965087891</v>
      </c>
      <c r="S291">
        <v>36.302043914794922</v>
      </c>
      <c r="T291">
        <v>40.873283386230469</v>
      </c>
      <c r="U291">
        <v>54.256626129150391</v>
      </c>
      <c r="V291">
        <v>95.552841186523438</v>
      </c>
      <c r="W291">
        <v>45.610267639160156</v>
      </c>
      <c r="X291">
        <v>42.455417633056641</v>
      </c>
      <c r="Z291">
        <f t="shared" si="4"/>
        <v>38.949471407534638</v>
      </c>
    </row>
    <row r="292" spans="1:26" x14ac:dyDescent="0.25">
      <c r="A292">
        <v>2007</v>
      </c>
      <c r="B292">
        <v>2</v>
      </c>
      <c r="C292">
        <v>88.268020629882813</v>
      </c>
      <c r="D292">
        <v>87.114509582519531</v>
      </c>
      <c r="E292">
        <v>62.697212219238281</v>
      </c>
      <c r="F292">
        <v>54.980880737304688</v>
      </c>
      <c r="G292">
        <v>62.839286804199219</v>
      </c>
      <c r="H292">
        <v>69.462722778320313</v>
      </c>
      <c r="I292">
        <v>42.267688751220703</v>
      </c>
      <c r="J292">
        <v>16.577054977416992</v>
      </c>
      <c r="K292">
        <v>75.36724853515625</v>
      </c>
      <c r="L292">
        <v>40.469902038574219</v>
      </c>
      <c r="M292">
        <v>41.516613006591797</v>
      </c>
      <c r="N292">
        <v>49.955661773681641</v>
      </c>
      <c r="O292">
        <v>102.27150726318359</v>
      </c>
      <c r="P292">
        <v>114.62068176269531</v>
      </c>
      <c r="Q292">
        <v>49.734966278076172</v>
      </c>
      <c r="R292">
        <v>62.578044891357422</v>
      </c>
      <c r="S292">
        <v>50.033130645751953</v>
      </c>
      <c r="T292">
        <v>56.362045288085938</v>
      </c>
      <c r="U292">
        <v>74.787742614746094</v>
      </c>
      <c r="V292">
        <v>131.70281982421875</v>
      </c>
      <c r="W292">
        <v>62.867813110351563</v>
      </c>
      <c r="X292">
        <v>58.396690368652344</v>
      </c>
      <c r="Z292">
        <f t="shared" si="4"/>
        <v>53.711822441282578</v>
      </c>
    </row>
    <row r="293" spans="1:26" x14ac:dyDescent="0.25">
      <c r="A293">
        <v>2007</v>
      </c>
      <c r="B293">
        <v>3</v>
      </c>
      <c r="C293">
        <v>44.01263427734375</v>
      </c>
      <c r="D293">
        <v>43.429103851318359</v>
      </c>
      <c r="E293">
        <v>31.262256622314453</v>
      </c>
      <c r="F293">
        <v>27.419151306152344</v>
      </c>
      <c r="G293">
        <v>31.337501525878906</v>
      </c>
      <c r="H293">
        <v>34.637092590332031</v>
      </c>
      <c r="I293">
        <v>21.088920593261719</v>
      </c>
      <c r="J293">
        <v>8.2669095993041992</v>
      </c>
      <c r="K293">
        <v>37.579360961914063</v>
      </c>
      <c r="L293">
        <v>20.173896789550781</v>
      </c>
      <c r="M293">
        <v>20.697443008422852</v>
      </c>
      <c r="N293">
        <v>24.910758972167969</v>
      </c>
      <c r="O293">
        <v>50.999965667724609</v>
      </c>
      <c r="P293">
        <v>57.163803100585938</v>
      </c>
      <c r="Q293">
        <v>24.801298141479492</v>
      </c>
      <c r="R293">
        <v>31.21080207824707</v>
      </c>
      <c r="S293">
        <v>24.950201034545898</v>
      </c>
      <c r="T293">
        <v>28.121728897094727</v>
      </c>
      <c r="U293">
        <v>37.288711547851563</v>
      </c>
      <c r="V293">
        <v>65.675346374511719</v>
      </c>
      <c r="W293">
        <v>31.349206924438477</v>
      </c>
      <c r="X293">
        <v>29.133817672729492</v>
      </c>
      <c r="Z293">
        <f t="shared" si="4"/>
        <v>26.785758797928551</v>
      </c>
    </row>
    <row r="294" spans="1:26" x14ac:dyDescent="0.25">
      <c r="A294">
        <v>2007</v>
      </c>
      <c r="B294">
        <v>4</v>
      </c>
      <c r="C294">
        <v>22.711898803710938</v>
      </c>
      <c r="D294">
        <v>22.393789291381836</v>
      </c>
      <c r="E294">
        <v>16.127452850341797</v>
      </c>
      <c r="F294">
        <v>14.145171165466309</v>
      </c>
      <c r="G294">
        <v>16.166030883789063</v>
      </c>
      <c r="H294">
        <v>17.868946075439453</v>
      </c>
      <c r="I294">
        <v>10.885006904602051</v>
      </c>
      <c r="J294">
        <v>4.2668905258178711</v>
      </c>
      <c r="K294">
        <v>19.382225036621094</v>
      </c>
      <c r="L294">
        <v>10.404455184936523</v>
      </c>
      <c r="M294">
        <v>10.686517715454102</v>
      </c>
      <c r="N294">
        <v>12.849993705749512</v>
      </c>
      <c r="O294">
        <v>26.307865142822266</v>
      </c>
      <c r="P294">
        <v>29.484201431274414</v>
      </c>
      <c r="Q294">
        <v>12.793280601501465</v>
      </c>
      <c r="R294">
        <v>16.101350784301758</v>
      </c>
      <c r="S294">
        <v>12.870017051696777</v>
      </c>
      <c r="T294">
        <v>14.509029388427734</v>
      </c>
      <c r="U294">
        <v>19.234992980957031</v>
      </c>
      <c r="V294">
        <v>33.878894805908203</v>
      </c>
      <c r="W294">
        <v>16.171085357666016</v>
      </c>
      <c r="X294">
        <v>15.005527496337891</v>
      </c>
      <c r="Z294">
        <f t="shared" si="4"/>
        <v>13.818103988448661</v>
      </c>
    </row>
    <row r="295" spans="1:26" x14ac:dyDescent="0.25">
      <c r="A295">
        <v>2007</v>
      </c>
      <c r="B295">
        <v>5</v>
      </c>
      <c r="C295">
        <v>42.207000732421875</v>
      </c>
      <c r="D295">
        <v>41.613468170166016</v>
      </c>
      <c r="E295">
        <v>29.994035720825195</v>
      </c>
      <c r="F295">
        <v>26.308107376098633</v>
      </c>
      <c r="G295">
        <v>30.068464279174805</v>
      </c>
      <c r="H295">
        <v>33.230289459228516</v>
      </c>
      <c r="I295">
        <v>20.252111434936523</v>
      </c>
      <c r="J295">
        <v>7.9322600364685059</v>
      </c>
      <c r="K295">
        <v>36.050540924072266</v>
      </c>
      <c r="L295">
        <v>19.352821350097656</v>
      </c>
      <c r="M295">
        <v>19.858491897583008</v>
      </c>
      <c r="N295">
        <v>23.897748947143555</v>
      </c>
      <c r="O295">
        <v>48.9300537109375</v>
      </c>
      <c r="P295">
        <v>54.839763641357422</v>
      </c>
      <c r="Q295">
        <v>23.792392730712891</v>
      </c>
      <c r="R295">
        <v>29.948951721191406</v>
      </c>
      <c r="S295">
        <v>23.934646606445313</v>
      </c>
      <c r="T295">
        <v>26.935331344604492</v>
      </c>
      <c r="U295">
        <v>35.775352478027344</v>
      </c>
      <c r="V295">
        <v>63.009235382080078</v>
      </c>
      <c r="W295">
        <v>30.079013824462891</v>
      </c>
      <c r="X295">
        <v>28.098871231079102</v>
      </c>
      <c r="Z295">
        <f t="shared" si="4"/>
        <v>25.682085189663432</v>
      </c>
    </row>
    <row r="296" spans="1:26" x14ac:dyDescent="0.25">
      <c r="A296">
        <v>2007</v>
      </c>
      <c r="B296">
        <v>6</v>
      </c>
      <c r="C296">
        <v>0.42764106392860413</v>
      </c>
      <c r="D296">
        <v>0.42106077075004578</v>
      </c>
      <c r="E296">
        <v>0.30371996760368347</v>
      </c>
      <c r="F296">
        <v>0.26639384031295776</v>
      </c>
      <c r="G296">
        <v>0.30443307757377625</v>
      </c>
      <c r="H296">
        <v>0.33652180433273315</v>
      </c>
      <c r="I296">
        <v>0.20479042828083038</v>
      </c>
      <c r="J296">
        <v>8.0370806157588959E-2</v>
      </c>
      <c r="K296">
        <v>0.36506173014640808</v>
      </c>
      <c r="L296">
        <v>0.19600574672222137</v>
      </c>
      <c r="M296">
        <v>0.20111946761608124</v>
      </c>
      <c r="N296">
        <v>0.24198979139328003</v>
      </c>
      <c r="O296">
        <v>0.49545276165008545</v>
      </c>
      <c r="P296">
        <v>0.5553823709487915</v>
      </c>
      <c r="Q296">
        <v>0.24094516038894653</v>
      </c>
      <c r="R296">
        <v>0.30321288108825684</v>
      </c>
      <c r="S296">
        <v>0.2423366904258728</v>
      </c>
      <c r="T296">
        <v>0.27304530143737793</v>
      </c>
      <c r="U296">
        <v>0.36227399110794067</v>
      </c>
      <c r="V296">
        <v>0.63804912567138672</v>
      </c>
      <c r="W296">
        <v>0.30458980798721313</v>
      </c>
      <c r="X296">
        <v>0.28482744097709656</v>
      </c>
      <c r="Z296">
        <f t="shared" si="4"/>
        <v>0.25997589913513935</v>
      </c>
    </row>
    <row r="297" spans="1:26" x14ac:dyDescent="0.25">
      <c r="A297">
        <v>2007</v>
      </c>
      <c r="B297">
        <v>7</v>
      </c>
      <c r="C297">
        <v>5.8041396141052246</v>
      </c>
      <c r="D297">
        <v>5.7168984413146973</v>
      </c>
      <c r="E297">
        <v>4.1222705841064453</v>
      </c>
      <c r="F297">
        <v>3.6155619621276855</v>
      </c>
      <c r="G297">
        <v>4.1324863433837891</v>
      </c>
      <c r="H297">
        <v>4.5671496391296387</v>
      </c>
      <c r="I297">
        <v>2.778313159942627</v>
      </c>
      <c r="J297">
        <v>1.0904629230499268</v>
      </c>
      <c r="K297">
        <v>4.9549679756164551</v>
      </c>
      <c r="L297">
        <v>2.6613671779632568</v>
      </c>
      <c r="M297">
        <v>2.7301108837127686</v>
      </c>
      <c r="N297">
        <v>3.2845859527587891</v>
      </c>
      <c r="O297">
        <v>6.7247567176818848</v>
      </c>
      <c r="P297">
        <v>7.5369925498962402</v>
      </c>
      <c r="Q297">
        <v>3.2702476978302002</v>
      </c>
      <c r="R297">
        <v>4.116002082824707</v>
      </c>
      <c r="S297">
        <v>3.2899966239929199</v>
      </c>
      <c r="T297">
        <v>3.7063004970550537</v>
      </c>
      <c r="U297">
        <v>4.9173054695129395</v>
      </c>
      <c r="V297">
        <v>8.6598281860351563</v>
      </c>
      <c r="W297">
        <v>4.1335906982421875</v>
      </c>
      <c r="X297">
        <v>3.8433008193969727</v>
      </c>
      <c r="Z297">
        <f t="shared" si="4"/>
        <v>3.5288874256701033</v>
      </c>
    </row>
    <row r="298" spans="1:26" x14ac:dyDescent="0.25">
      <c r="A298">
        <v>2007</v>
      </c>
      <c r="B298">
        <v>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f t="shared" si="4"/>
        <v>0</v>
      </c>
    </row>
    <row r="299" spans="1:26" x14ac:dyDescent="0.25">
      <c r="A299">
        <v>2007</v>
      </c>
      <c r="B299">
        <v>9</v>
      </c>
      <c r="C299">
        <v>1.8329036235809326</v>
      </c>
      <c r="D299">
        <v>1.8080123662948608</v>
      </c>
      <c r="E299">
        <v>1.3021664619445801</v>
      </c>
      <c r="F299">
        <v>1.1418763399124146</v>
      </c>
      <c r="G299">
        <v>1.3052535057067871</v>
      </c>
      <c r="H299">
        <v>1.4425759315490723</v>
      </c>
      <c r="I299">
        <v>0.87897461652755737</v>
      </c>
      <c r="J299">
        <v>0.34436714649200439</v>
      </c>
      <c r="K299">
        <v>1.5647999048233032</v>
      </c>
      <c r="L299">
        <v>0.84002166986465454</v>
      </c>
      <c r="M299">
        <v>0.86228179931640625</v>
      </c>
      <c r="N299">
        <v>1.0374506711959839</v>
      </c>
      <c r="O299">
        <v>2.1239721775054932</v>
      </c>
      <c r="P299">
        <v>2.3808155059814453</v>
      </c>
      <c r="Q299">
        <v>1.0328536033630371</v>
      </c>
      <c r="R299">
        <v>1.3000612258911133</v>
      </c>
      <c r="S299">
        <v>1.0390098094940186</v>
      </c>
      <c r="T299">
        <v>1.1694903373718262</v>
      </c>
      <c r="U299">
        <v>1.5529160499572754</v>
      </c>
      <c r="V299">
        <v>2.7352471351623535</v>
      </c>
      <c r="W299">
        <v>1.305689811706543</v>
      </c>
      <c r="X299">
        <v>1.2077962160110474</v>
      </c>
      <c r="Z299">
        <f t="shared" si="4"/>
        <v>1.1152659907478379</v>
      </c>
    </row>
    <row r="300" spans="1:26" x14ac:dyDescent="0.25">
      <c r="A300">
        <v>2007</v>
      </c>
      <c r="B300">
        <v>10</v>
      </c>
      <c r="C300">
        <v>4.0917620658874512</v>
      </c>
      <c r="D300">
        <v>4.0317912101745605</v>
      </c>
      <c r="E300">
        <v>2.9068417549133301</v>
      </c>
      <c r="F300">
        <v>2.5490927696228027</v>
      </c>
      <c r="G300">
        <v>2.913865327835083</v>
      </c>
      <c r="H300">
        <v>3.2207560539245605</v>
      </c>
      <c r="I300">
        <v>1.9598393440246582</v>
      </c>
      <c r="J300">
        <v>0.76901775598526001</v>
      </c>
      <c r="K300">
        <v>3.4947378635406494</v>
      </c>
      <c r="L300">
        <v>1.8761478662490845</v>
      </c>
      <c r="M300">
        <v>1.9262340068817139</v>
      </c>
      <c r="N300">
        <v>2.3161342144012451</v>
      </c>
      <c r="O300">
        <v>4.7417154312133789</v>
      </c>
      <c r="P300">
        <v>5.3150248527526855</v>
      </c>
      <c r="Q300">
        <v>2.3058843612670898</v>
      </c>
      <c r="R300">
        <v>2.9015712738037109</v>
      </c>
      <c r="S300">
        <v>2.3195796012878418</v>
      </c>
      <c r="T300">
        <v>2.6124768257141113</v>
      </c>
      <c r="U300">
        <v>3.4672808647155762</v>
      </c>
      <c r="V300">
        <v>6.1063632965087891</v>
      </c>
      <c r="W300">
        <v>2.9149074554443359</v>
      </c>
      <c r="X300">
        <v>2.7206320762634277</v>
      </c>
      <c r="Z300">
        <f t="shared" si="4"/>
        <v>2.4885740325771564</v>
      </c>
    </row>
    <row r="301" spans="1:26" x14ac:dyDescent="0.25">
      <c r="A301">
        <v>2007</v>
      </c>
      <c r="B301">
        <v>11</v>
      </c>
      <c r="C301">
        <v>33.295116424560547</v>
      </c>
      <c r="D301">
        <v>32.820137023925781</v>
      </c>
      <c r="E301">
        <v>23.650236129760742</v>
      </c>
      <c r="F301">
        <v>20.740917205810547</v>
      </c>
      <c r="G301">
        <v>23.705371856689453</v>
      </c>
      <c r="H301">
        <v>26.201875686645508</v>
      </c>
      <c r="I301">
        <v>15.967464447021484</v>
      </c>
      <c r="J301">
        <v>6.2580676078796387</v>
      </c>
      <c r="K301">
        <v>28.42725944519043</v>
      </c>
      <c r="L301">
        <v>15.264965057373047</v>
      </c>
      <c r="M301">
        <v>15.673361778259277</v>
      </c>
      <c r="N301">
        <v>18.844079971313477</v>
      </c>
      <c r="O301">
        <v>38.578475952148438</v>
      </c>
      <c r="P301">
        <v>43.243625640869141</v>
      </c>
      <c r="Q301">
        <v>18.761219024658203</v>
      </c>
      <c r="R301">
        <v>23.610563278198242</v>
      </c>
      <c r="S301">
        <v>18.871654510498047</v>
      </c>
      <c r="T301">
        <v>21.25184440612793</v>
      </c>
      <c r="U301">
        <v>28.212810516357422</v>
      </c>
      <c r="V301">
        <v>49.682464599609375</v>
      </c>
      <c r="W301">
        <v>23.716114044189453</v>
      </c>
      <c r="X301">
        <v>22.131753921508789</v>
      </c>
      <c r="Z301">
        <f t="shared" si="4"/>
        <v>20.256451325910415</v>
      </c>
    </row>
    <row r="302" spans="1:26" x14ac:dyDescent="0.25">
      <c r="A302">
        <v>2007</v>
      </c>
      <c r="B302">
        <v>12</v>
      </c>
      <c r="C302">
        <v>69.891250610351563</v>
      </c>
      <c r="D302">
        <v>68.911384582519531</v>
      </c>
      <c r="E302">
        <v>49.650444030761719</v>
      </c>
      <c r="F302">
        <v>43.541103363037109</v>
      </c>
      <c r="G302">
        <v>49.771266937255859</v>
      </c>
      <c r="H302">
        <v>55.007465362548828</v>
      </c>
      <c r="I302">
        <v>33.527324676513672</v>
      </c>
      <c r="J302">
        <v>13.137576103210449</v>
      </c>
      <c r="K302">
        <v>59.679756164550781</v>
      </c>
      <c r="L302">
        <v>32.038600921630859</v>
      </c>
      <c r="M302">
        <v>32.884769439697266</v>
      </c>
      <c r="N302">
        <v>39.557712554931641</v>
      </c>
      <c r="O302">
        <v>80.988090515136719</v>
      </c>
      <c r="P302">
        <v>90.777099609375</v>
      </c>
      <c r="Q302">
        <v>39.384536743164063</v>
      </c>
      <c r="R302">
        <v>49.572952270507813</v>
      </c>
      <c r="S302">
        <v>39.615089416503906</v>
      </c>
      <c r="T302">
        <v>44.672740936279297</v>
      </c>
      <c r="U302">
        <v>59.216209411621094</v>
      </c>
      <c r="V302">
        <v>104.29717254638672</v>
      </c>
      <c r="W302">
        <v>49.789546966552734</v>
      </c>
      <c r="X302">
        <v>46.201210021972656</v>
      </c>
      <c r="Z302">
        <f t="shared" si="4"/>
        <v>42.536818241531726</v>
      </c>
    </row>
    <row r="303" spans="1:26" x14ac:dyDescent="0.25">
      <c r="A303">
        <v>2008</v>
      </c>
      <c r="B303">
        <v>1</v>
      </c>
      <c r="C303">
        <v>90.497550964355469</v>
      </c>
      <c r="D303">
        <v>89.23773193359375</v>
      </c>
      <c r="E303">
        <v>64.314056396484375</v>
      </c>
      <c r="F303">
        <v>56.395622253417969</v>
      </c>
      <c r="G303">
        <v>64.459129333496094</v>
      </c>
      <c r="H303">
        <v>71.24664306640625</v>
      </c>
      <c r="I303">
        <v>43.420196533203125</v>
      </c>
      <c r="J303">
        <v>17.008813858032227</v>
      </c>
      <c r="K303">
        <v>77.304931640625</v>
      </c>
      <c r="L303">
        <v>41.514144897460938</v>
      </c>
      <c r="M303">
        <v>42.592620849609375</v>
      </c>
      <c r="N303">
        <v>51.240669250488281</v>
      </c>
      <c r="O303">
        <v>104.90555572509766</v>
      </c>
      <c r="P303">
        <v>117.58789825439453</v>
      </c>
      <c r="Q303">
        <v>51.018096923828125</v>
      </c>
      <c r="R303">
        <v>64.193450927734375</v>
      </c>
      <c r="S303">
        <v>51.313205718994141</v>
      </c>
      <c r="T303">
        <v>57.844627380371094</v>
      </c>
      <c r="U303">
        <v>76.715469360351563</v>
      </c>
      <c r="V303">
        <v>135.09658813476563</v>
      </c>
      <c r="W303">
        <v>64.489570617675781</v>
      </c>
      <c r="X303">
        <v>59.886806488037109</v>
      </c>
      <c r="Z303">
        <f t="shared" si="4"/>
        <v>55.086551034617159</v>
      </c>
    </row>
    <row r="304" spans="1:26" x14ac:dyDescent="0.25">
      <c r="A304">
        <v>2008</v>
      </c>
      <c r="B304">
        <v>2</v>
      </c>
      <c r="C304">
        <v>59.940433502197266</v>
      </c>
      <c r="D304">
        <v>59.073490142822266</v>
      </c>
      <c r="E304">
        <v>42.593906402587891</v>
      </c>
      <c r="F304">
        <v>37.351222991943359</v>
      </c>
      <c r="G304">
        <v>42.699016571044922</v>
      </c>
      <c r="H304">
        <v>47.189712524414063</v>
      </c>
      <c r="I304">
        <v>28.736974716186523</v>
      </c>
      <c r="J304">
        <v>11.263324737548828</v>
      </c>
      <c r="K304">
        <v>51.195873260498047</v>
      </c>
      <c r="L304">
        <v>27.486549377441406</v>
      </c>
      <c r="M304">
        <v>28.19984245300293</v>
      </c>
      <c r="N304">
        <v>33.936565399169922</v>
      </c>
      <c r="O304">
        <v>69.477264404296875</v>
      </c>
      <c r="P304">
        <v>77.871528625488281</v>
      </c>
      <c r="Q304">
        <v>33.787208557128906</v>
      </c>
      <c r="R304">
        <v>42.525852203369141</v>
      </c>
      <c r="S304">
        <v>33.989402770996094</v>
      </c>
      <c r="T304">
        <v>38.261516571044922</v>
      </c>
      <c r="U304">
        <v>50.80462646484375</v>
      </c>
      <c r="V304">
        <v>89.476699829101563</v>
      </c>
      <c r="W304">
        <v>42.708133697509766</v>
      </c>
      <c r="X304">
        <v>39.473590850830078</v>
      </c>
      <c r="Z304">
        <f t="shared" si="4"/>
        <v>36.46194940385822</v>
      </c>
    </row>
    <row r="305" spans="1:26" x14ac:dyDescent="0.25">
      <c r="A305">
        <v>2008</v>
      </c>
      <c r="B305">
        <v>3</v>
      </c>
      <c r="C305">
        <v>17.833621978759766</v>
      </c>
      <c r="D305">
        <v>17.565511703491211</v>
      </c>
      <c r="E305">
        <v>12.666110992431641</v>
      </c>
      <c r="F305">
        <v>11.108976364135742</v>
      </c>
      <c r="G305">
        <v>12.695896148681641</v>
      </c>
      <c r="H305">
        <v>14.033870697021484</v>
      </c>
      <c r="I305">
        <v>8.5346317291259766</v>
      </c>
      <c r="J305">
        <v>3.3509070873260498</v>
      </c>
      <c r="K305">
        <v>15.226858139038086</v>
      </c>
      <c r="L305">
        <v>8.1759042739868164</v>
      </c>
      <c r="M305">
        <v>8.3928890228271484</v>
      </c>
      <c r="N305">
        <v>10.091700553894043</v>
      </c>
      <c r="O305">
        <v>20.662557601928711</v>
      </c>
      <c r="P305">
        <v>23.15947151184082</v>
      </c>
      <c r="Q305">
        <v>10.047801971435547</v>
      </c>
      <c r="R305">
        <v>12.64516544342041</v>
      </c>
      <c r="S305">
        <v>10.109011650085449</v>
      </c>
      <c r="T305">
        <v>11.401398658752441</v>
      </c>
      <c r="U305">
        <v>15.108763694763184</v>
      </c>
      <c r="V305">
        <v>26.608219146728516</v>
      </c>
      <c r="W305">
        <v>12.700750350952148</v>
      </c>
      <c r="X305">
        <v>11.764187812805176</v>
      </c>
      <c r="Z305">
        <f t="shared" si="4"/>
        <v>10.845004362561466</v>
      </c>
    </row>
    <row r="306" spans="1:26" x14ac:dyDescent="0.25">
      <c r="A306">
        <v>2008</v>
      </c>
      <c r="B306">
        <v>4</v>
      </c>
      <c r="C306">
        <v>3.6223268508911133</v>
      </c>
      <c r="D306">
        <v>3.5726528167724609</v>
      </c>
      <c r="E306">
        <v>2.5732598304748535</v>
      </c>
      <c r="F306">
        <v>2.2567176818847656</v>
      </c>
      <c r="G306">
        <v>2.5794501304626465</v>
      </c>
      <c r="H306">
        <v>2.8511607646942139</v>
      </c>
      <c r="I306">
        <v>1.7351818084716797</v>
      </c>
      <c r="J306">
        <v>0.68091344833374023</v>
      </c>
      <c r="K306">
        <v>3.092632532119751</v>
      </c>
      <c r="L306">
        <v>1.6604427099227905</v>
      </c>
      <c r="M306">
        <v>1.7047140598297119</v>
      </c>
      <c r="N306">
        <v>2.050264835357666</v>
      </c>
      <c r="O306">
        <v>4.1975045204162598</v>
      </c>
      <c r="P306">
        <v>4.7052440643310547</v>
      </c>
      <c r="Q306">
        <v>2.0413269996643066</v>
      </c>
      <c r="R306">
        <v>2.5691204071044922</v>
      </c>
      <c r="S306">
        <v>2.0536160469055176</v>
      </c>
      <c r="T306">
        <v>2.3133089542388916</v>
      </c>
      <c r="U306">
        <v>3.069025993347168</v>
      </c>
      <c r="V306">
        <v>5.4055466651916504</v>
      </c>
      <c r="W306">
        <v>2.5802741050720215</v>
      </c>
      <c r="X306">
        <v>2.38797926902771</v>
      </c>
      <c r="Z306">
        <f t="shared" si="4"/>
        <v>2.2039943264355144</v>
      </c>
    </row>
    <row r="307" spans="1:26" x14ac:dyDescent="0.25">
      <c r="A307">
        <v>2008</v>
      </c>
      <c r="B307">
        <v>5</v>
      </c>
      <c r="C307">
        <v>8.9607334136962891</v>
      </c>
      <c r="D307">
        <v>8.8228607177734375</v>
      </c>
      <c r="E307">
        <v>6.364159107208252</v>
      </c>
      <c r="F307">
        <v>5.5813083648681641</v>
      </c>
      <c r="G307">
        <v>6.3791232109069824</v>
      </c>
      <c r="H307">
        <v>7.0521926879882813</v>
      </c>
      <c r="I307">
        <v>4.2906451225280762</v>
      </c>
      <c r="J307">
        <v>1.6829829216003418</v>
      </c>
      <c r="K307">
        <v>7.6495699882507324</v>
      </c>
      <c r="L307">
        <v>4.1069865226745605</v>
      </c>
      <c r="M307">
        <v>4.2131943702697754</v>
      </c>
      <c r="N307">
        <v>5.0709781646728516</v>
      </c>
      <c r="O307">
        <v>10.381648063659668</v>
      </c>
      <c r="P307">
        <v>11.636994361877441</v>
      </c>
      <c r="Q307">
        <v>5.0484528541564941</v>
      </c>
      <c r="R307">
        <v>6.3537912368774414</v>
      </c>
      <c r="S307">
        <v>5.0776515007019043</v>
      </c>
      <c r="T307">
        <v>5.7232122421264648</v>
      </c>
      <c r="U307">
        <v>7.590416431427002</v>
      </c>
      <c r="V307">
        <v>13.369336128234863</v>
      </c>
      <c r="W307">
        <v>6.3814773559570313</v>
      </c>
      <c r="X307">
        <v>5.9131832122802734</v>
      </c>
      <c r="Z307">
        <f t="shared" si="4"/>
        <v>5.4474274339418738</v>
      </c>
    </row>
    <row r="308" spans="1:26" x14ac:dyDescent="0.25">
      <c r="A308">
        <v>2008</v>
      </c>
      <c r="B308">
        <v>6</v>
      </c>
      <c r="C308">
        <v>3.1625084578990936E-2</v>
      </c>
      <c r="D308">
        <v>3.1187325716018677E-2</v>
      </c>
      <c r="E308">
        <v>2.2469758987426758E-2</v>
      </c>
      <c r="F308">
        <v>1.9705686718225479E-2</v>
      </c>
      <c r="G308">
        <v>2.2525481879711151E-2</v>
      </c>
      <c r="H308">
        <v>2.4893315508961678E-2</v>
      </c>
      <c r="I308">
        <v>1.5157369896769524E-2</v>
      </c>
      <c r="J308">
        <v>5.9414585120975971E-3</v>
      </c>
      <c r="K308">
        <v>2.7002200484275818E-2</v>
      </c>
      <c r="L308">
        <v>1.4502925798296928E-2</v>
      </c>
      <c r="M308">
        <v>1.4884699136018753E-2</v>
      </c>
      <c r="N308">
        <v>1.7901390790939331E-2</v>
      </c>
      <c r="O308">
        <v>3.6653701215982437E-2</v>
      </c>
      <c r="P308">
        <v>4.1085287928581238E-2</v>
      </c>
      <c r="Q308">
        <v>1.7824210226535797E-2</v>
      </c>
      <c r="R308">
        <v>2.2435897961258888E-2</v>
      </c>
      <c r="S308">
        <v>1.7930988222360611E-2</v>
      </c>
      <c r="T308">
        <v>2.0192656666040421E-2</v>
      </c>
      <c r="U308">
        <v>2.679990790784359E-2</v>
      </c>
      <c r="V308">
        <v>4.7201912850141525E-2</v>
      </c>
      <c r="W308">
        <v>2.2530034184455872E-2</v>
      </c>
      <c r="X308">
        <v>2.1017767488956451E-2</v>
      </c>
      <c r="Z308">
        <f t="shared" si="4"/>
        <v>1.9242678432411332E-2</v>
      </c>
    </row>
    <row r="309" spans="1:26" x14ac:dyDescent="0.25">
      <c r="A309">
        <v>2008</v>
      </c>
      <c r="B309">
        <v>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f t="shared" si="4"/>
        <v>0</v>
      </c>
    </row>
    <row r="310" spans="1:26" x14ac:dyDescent="0.25">
      <c r="A310">
        <v>2008</v>
      </c>
      <c r="B310">
        <v>8</v>
      </c>
      <c r="C310">
        <v>1.5874240398406982</v>
      </c>
      <c r="D310">
        <v>1.5647426843643188</v>
      </c>
      <c r="E310">
        <v>1.1281658411026001</v>
      </c>
      <c r="F310">
        <v>0.98939502239227295</v>
      </c>
      <c r="G310">
        <v>1.1309272050857544</v>
      </c>
      <c r="H310">
        <v>1.2498775720596313</v>
      </c>
      <c r="I310">
        <v>0.76011121273040771</v>
      </c>
      <c r="J310">
        <v>0.29848825931549072</v>
      </c>
      <c r="K310">
        <v>1.3560945987701416</v>
      </c>
      <c r="L310">
        <v>0.72828751802444458</v>
      </c>
      <c r="M310">
        <v>0.74766892194747925</v>
      </c>
      <c r="N310">
        <v>0.89886683225631714</v>
      </c>
      <c r="O310">
        <v>1.8402199745178223</v>
      </c>
      <c r="P310">
        <v>2.0624494552612305</v>
      </c>
      <c r="Q310">
        <v>0.8949122428894043</v>
      </c>
      <c r="R310">
        <v>1.1263728141784668</v>
      </c>
      <c r="S310">
        <v>0.90031987428665161</v>
      </c>
      <c r="T310">
        <v>1.0134505033493042</v>
      </c>
      <c r="U310">
        <v>1.3456530570983887</v>
      </c>
      <c r="V310">
        <v>2.3698792457580566</v>
      </c>
      <c r="W310">
        <v>1.131148099899292</v>
      </c>
      <c r="X310">
        <v>1.0488443374633789</v>
      </c>
      <c r="Z310">
        <f t="shared" si="4"/>
        <v>0.96564680639254019</v>
      </c>
    </row>
    <row r="311" spans="1:26" x14ac:dyDescent="0.25">
      <c r="A311">
        <v>2008</v>
      </c>
      <c r="B311">
        <v>9</v>
      </c>
      <c r="C311">
        <v>0.71557772159576416</v>
      </c>
      <c r="D311">
        <v>0.70543527603149414</v>
      </c>
      <c r="E311">
        <v>0.50834077596664429</v>
      </c>
      <c r="F311">
        <v>0.44574311375617981</v>
      </c>
      <c r="G311">
        <v>0.50947779417037964</v>
      </c>
      <c r="H311">
        <v>0.56314712762832642</v>
      </c>
      <c r="I311">
        <v>0.34290027618408203</v>
      </c>
      <c r="J311">
        <v>0.1344054788351059</v>
      </c>
      <c r="K311">
        <v>0.61089682579040527</v>
      </c>
      <c r="L311">
        <v>0.32799410820007324</v>
      </c>
      <c r="M311">
        <v>0.33657494187355042</v>
      </c>
      <c r="N311">
        <v>0.40500473976135254</v>
      </c>
      <c r="O311">
        <v>0.82918339967727661</v>
      </c>
      <c r="P311">
        <v>0.92941957712173462</v>
      </c>
      <c r="Q311">
        <v>0.40321451425552368</v>
      </c>
      <c r="R311">
        <v>0.50736218690872192</v>
      </c>
      <c r="S311">
        <v>0.40563836693763733</v>
      </c>
      <c r="T311">
        <v>0.45645615458488464</v>
      </c>
      <c r="U311">
        <v>0.60626417398452759</v>
      </c>
      <c r="V311">
        <v>1.067805290222168</v>
      </c>
      <c r="W311">
        <v>0.50971555709838867</v>
      </c>
      <c r="X311">
        <v>0.47424128651618958</v>
      </c>
      <c r="Z311">
        <f t="shared" si="4"/>
        <v>0.43521008297551017</v>
      </c>
    </row>
    <row r="312" spans="1:26" x14ac:dyDescent="0.25">
      <c r="A312">
        <v>2008</v>
      </c>
      <c r="B312">
        <v>10</v>
      </c>
      <c r="C312">
        <v>39.32293701171875</v>
      </c>
      <c r="D312">
        <v>38.7896728515625</v>
      </c>
      <c r="E312">
        <v>27.934967041015625</v>
      </c>
      <c r="F312">
        <v>24.497653961181641</v>
      </c>
      <c r="G312">
        <v>28.003185272216797</v>
      </c>
      <c r="H312">
        <v>30.952177047729492</v>
      </c>
      <c r="I312">
        <v>18.860614776611328</v>
      </c>
      <c r="J312">
        <v>7.3872466087341309</v>
      </c>
      <c r="K312">
        <v>33.581424713134766</v>
      </c>
      <c r="L312">
        <v>18.025428771972656</v>
      </c>
      <c r="M312">
        <v>18.495943069458008</v>
      </c>
      <c r="N312">
        <v>22.257429122924805</v>
      </c>
      <c r="O312">
        <v>45.567989349365234</v>
      </c>
      <c r="P312">
        <v>51.075275421142578</v>
      </c>
      <c r="Q312">
        <v>22.160293579101563</v>
      </c>
      <c r="R312">
        <v>27.888160705566406</v>
      </c>
      <c r="S312">
        <v>22.290643692016602</v>
      </c>
      <c r="T312">
        <v>25.134515762329102</v>
      </c>
      <c r="U312">
        <v>33.319267272949219</v>
      </c>
      <c r="V312">
        <v>58.682731628417969</v>
      </c>
      <c r="W312">
        <v>28.013387680053711</v>
      </c>
      <c r="X312">
        <v>26.026826858520508</v>
      </c>
      <c r="Z312">
        <f t="shared" si="4"/>
        <v>23.935329131028656</v>
      </c>
    </row>
    <row r="313" spans="1:26" x14ac:dyDescent="0.25">
      <c r="A313">
        <v>2008</v>
      </c>
      <c r="B313">
        <v>11</v>
      </c>
      <c r="C313">
        <v>29.58757209777832</v>
      </c>
      <c r="D313">
        <v>29.161167144775391</v>
      </c>
      <c r="E313">
        <v>21.024261474609375</v>
      </c>
      <c r="F313">
        <v>18.438837051391602</v>
      </c>
      <c r="G313">
        <v>21.075176239013672</v>
      </c>
      <c r="H313">
        <v>23.293712615966797</v>
      </c>
      <c r="I313">
        <v>14.175739288330078</v>
      </c>
      <c r="J313">
        <v>5.5636191368103027</v>
      </c>
      <c r="K313">
        <v>25.265970230102539</v>
      </c>
      <c r="L313">
        <v>13.563295364379883</v>
      </c>
      <c r="M313">
        <v>13.92296314239502</v>
      </c>
      <c r="N313">
        <v>16.750698089599609</v>
      </c>
      <c r="O313">
        <v>34.294647216796875</v>
      </c>
      <c r="P313">
        <v>38.440532684326172</v>
      </c>
      <c r="Q313">
        <v>16.676694869995117</v>
      </c>
      <c r="R313">
        <v>20.990900039672852</v>
      </c>
      <c r="S313">
        <v>16.777944564819336</v>
      </c>
      <c r="T313">
        <v>18.910900115966797</v>
      </c>
      <c r="U313">
        <v>25.074552536010742</v>
      </c>
      <c r="V313">
        <v>44.165561676025391</v>
      </c>
      <c r="W313">
        <v>21.081171035766602</v>
      </c>
      <c r="X313">
        <v>19.49860954284668</v>
      </c>
      <c r="Z313">
        <f t="shared" si="4"/>
        <v>18.001152100313508</v>
      </c>
    </row>
    <row r="314" spans="1:26" x14ac:dyDescent="0.25">
      <c r="A314">
        <v>2008</v>
      </c>
      <c r="B314">
        <v>12</v>
      </c>
      <c r="C314">
        <v>48.862651824951172</v>
      </c>
      <c r="D314">
        <v>48.174171447753906</v>
      </c>
      <c r="E314">
        <v>34.713108062744141</v>
      </c>
      <c r="F314">
        <v>30.44178581237793</v>
      </c>
      <c r="G314">
        <v>34.792896270751953</v>
      </c>
      <c r="H314">
        <v>38.462547302246094</v>
      </c>
      <c r="I314">
        <v>23.421726226806641</v>
      </c>
      <c r="J314">
        <v>9.1831932067871094</v>
      </c>
      <c r="K314">
        <v>41.72100830078125</v>
      </c>
      <c r="L314">
        <v>22.401931762695313</v>
      </c>
      <c r="M314">
        <v>22.987583160400391</v>
      </c>
      <c r="N314">
        <v>27.657764434814453</v>
      </c>
      <c r="O314">
        <v>56.626152038574219</v>
      </c>
      <c r="P314">
        <v>63.468395233154297</v>
      </c>
      <c r="Q314">
        <v>27.535768508911133</v>
      </c>
      <c r="R314">
        <v>34.649082183837891</v>
      </c>
      <c r="S314">
        <v>27.702207565307617</v>
      </c>
      <c r="T314">
        <v>31.251144409179688</v>
      </c>
      <c r="U314">
        <v>41.403377532958984</v>
      </c>
      <c r="V314">
        <v>72.9237060546875</v>
      </c>
      <c r="W314">
        <v>34.80987548828125</v>
      </c>
      <c r="X314">
        <v>32.312355041503906</v>
      </c>
      <c r="Z314">
        <f t="shared" si="4"/>
        <v>29.736682995796642</v>
      </c>
    </row>
    <row r="315" spans="1:26" x14ac:dyDescent="0.25">
      <c r="A315">
        <v>2009</v>
      </c>
      <c r="B315">
        <v>1</v>
      </c>
      <c r="C315">
        <v>33.438373565673828</v>
      </c>
      <c r="D315">
        <v>32.968070983886719</v>
      </c>
      <c r="E315">
        <v>23.757888793945313</v>
      </c>
      <c r="F315">
        <v>20.83696174621582</v>
      </c>
      <c r="G315">
        <v>23.817239761352539</v>
      </c>
      <c r="H315">
        <v>26.318952560424805</v>
      </c>
      <c r="I315">
        <v>16.03462028503418</v>
      </c>
      <c r="J315">
        <v>6.2823433876037598</v>
      </c>
      <c r="K315">
        <v>28.559181213378906</v>
      </c>
      <c r="L315">
        <v>15.329479217529297</v>
      </c>
      <c r="M315">
        <v>15.731776237487793</v>
      </c>
      <c r="N315">
        <v>18.929330825805664</v>
      </c>
      <c r="O315">
        <v>38.754104614257813</v>
      </c>
      <c r="P315">
        <v>43.439266204833984</v>
      </c>
      <c r="Q315">
        <v>18.846103668212891</v>
      </c>
      <c r="R315">
        <v>23.721784591674805</v>
      </c>
      <c r="S315">
        <v>18.962242126464844</v>
      </c>
      <c r="T315">
        <v>21.356723785400391</v>
      </c>
      <c r="U315">
        <v>28.339412689208984</v>
      </c>
      <c r="V315">
        <v>49.907093048095703</v>
      </c>
      <c r="W315">
        <v>23.822811126708984</v>
      </c>
      <c r="X315">
        <v>22.286828994750977</v>
      </c>
      <c r="Z315">
        <f t="shared" si="4"/>
        <v>20.346450174810656</v>
      </c>
    </row>
    <row r="316" spans="1:26" x14ac:dyDescent="0.25">
      <c r="A316">
        <v>2009</v>
      </c>
      <c r="B316">
        <v>2</v>
      </c>
      <c r="C316">
        <v>119.35524749755859</v>
      </c>
      <c r="D316">
        <v>117.46872711181641</v>
      </c>
      <c r="E316">
        <v>84.797447204589844</v>
      </c>
      <c r="F316">
        <v>74.374496459960938</v>
      </c>
      <c r="G316">
        <v>85.011100769042969</v>
      </c>
      <c r="H316">
        <v>93.949630737304688</v>
      </c>
      <c r="I316">
        <v>57.133975982666016</v>
      </c>
      <c r="J316">
        <v>22.434883117675781</v>
      </c>
      <c r="K316">
        <v>101.91471099853516</v>
      </c>
      <c r="L316">
        <v>54.720272064208984</v>
      </c>
      <c r="M316">
        <v>56.186824798583984</v>
      </c>
      <c r="N316">
        <v>67.56207275390625</v>
      </c>
      <c r="O316">
        <v>138.32420349121094</v>
      </c>
      <c r="P316">
        <v>155.05064392089844</v>
      </c>
      <c r="Q316">
        <v>67.266197204589844</v>
      </c>
      <c r="R316">
        <v>84.6617431640625</v>
      </c>
      <c r="S316">
        <v>67.666053771972656</v>
      </c>
      <c r="T316">
        <v>76.139923095703125</v>
      </c>
      <c r="U316">
        <v>101.13528442382813</v>
      </c>
      <c r="V316">
        <v>178.12919616699219</v>
      </c>
      <c r="W316">
        <v>85.022270202636719</v>
      </c>
      <c r="X316">
        <v>78.437522888183594</v>
      </c>
      <c r="Z316">
        <f t="shared" si="4"/>
        <v>72.537740815607421</v>
      </c>
    </row>
    <row r="317" spans="1:26" x14ac:dyDescent="0.25">
      <c r="A317">
        <v>2009</v>
      </c>
      <c r="B317">
        <v>3</v>
      </c>
      <c r="C317">
        <v>50.691719055175781</v>
      </c>
      <c r="D317">
        <v>49.972061157226563</v>
      </c>
      <c r="E317">
        <v>36.019294738769531</v>
      </c>
      <c r="F317">
        <v>31.590764999389648</v>
      </c>
      <c r="G317">
        <v>36.102043151855469</v>
      </c>
      <c r="H317">
        <v>39.910438537597656</v>
      </c>
      <c r="I317">
        <v>24.276580810546875</v>
      </c>
      <c r="J317">
        <v>9.5286712646484375</v>
      </c>
      <c r="K317">
        <v>43.287044525146484</v>
      </c>
      <c r="L317">
        <v>23.242767333984375</v>
      </c>
      <c r="M317">
        <v>23.867996215820313</v>
      </c>
      <c r="N317">
        <v>28.701236724853516</v>
      </c>
      <c r="O317">
        <v>58.760761260986328</v>
      </c>
      <c r="P317">
        <v>65.865036010742188</v>
      </c>
      <c r="Q317">
        <v>28.575366973876953</v>
      </c>
      <c r="R317">
        <v>35.955299377441406</v>
      </c>
      <c r="S317">
        <v>28.748207092285156</v>
      </c>
      <c r="T317">
        <v>32.350494384765625</v>
      </c>
      <c r="U317">
        <v>42.9613037109375</v>
      </c>
      <c r="V317">
        <v>75.6700439453125</v>
      </c>
      <c r="W317">
        <v>36.122180938720703</v>
      </c>
      <c r="X317">
        <v>33.507499694824219</v>
      </c>
      <c r="Z317">
        <f t="shared" si="4"/>
        <v>30.833847758056802</v>
      </c>
    </row>
    <row r="318" spans="1:26" x14ac:dyDescent="0.25">
      <c r="A318">
        <v>2009</v>
      </c>
      <c r="B318">
        <v>4</v>
      </c>
      <c r="C318">
        <v>13.967103958129883</v>
      </c>
      <c r="D318">
        <v>13.773661613464355</v>
      </c>
      <c r="E318">
        <v>9.9211444854736328</v>
      </c>
      <c r="F318">
        <v>8.7006301879882813</v>
      </c>
      <c r="G318">
        <v>9.944422721862793</v>
      </c>
      <c r="H318">
        <v>10.991670608520508</v>
      </c>
      <c r="I318">
        <v>6.6987214088439941</v>
      </c>
      <c r="J318">
        <v>2.6247014999389648</v>
      </c>
      <c r="K318">
        <v>11.924952507019043</v>
      </c>
      <c r="L318">
        <v>6.4022665023803711</v>
      </c>
      <c r="M318">
        <v>6.568580150604248</v>
      </c>
      <c r="N318">
        <v>7.9048519134521484</v>
      </c>
      <c r="O318">
        <v>16.184207916259766</v>
      </c>
      <c r="P318">
        <v>18.139524459838867</v>
      </c>
      <c r="Q318">
        <v>7.8699331283569336</v>
      </c>
      <c r="R318">
        <v>9.9043779373168945</v>
      </c>
      <c r="S318">
        <v>7.9177894592285156</v>
      </c>
      <c r="T318">
        <v>8.930267333984375</v>
      </c>
      <c r="U318">
        <v>11.833408355712891</v>
      </c>
      <c r="V318">
        <v>20.840604782104492</v>
      </c>
      <c r="W318">
        <v>9.9483671188354492</v>
      </c>
      <c r="X318">
        <v>9.2578201293945313</v>
      </c>
      <c r="Z318">
        <f t="shared" si="4"/>
        <v>8.5009173440835681</v>
      </c>
    </row>
    <row r="319" spans="1:26" x14ac:dyDescent="0.25">
      <c r="A319">
        <v>2009</v>
      </c>
      <c r="B319">
        <v>5</v>
      </c>
      <c r="C319">
        <v>21.561019897460938</v>
      </c>
      <c r="D319">
        <v>21.227176666259766</v>
      </c>
      <c r="E319">
        <v>15.315019607543945</v>
      </c>
      <c r="F319">
        <v>13.431521415710449</v>
      </c>
      <c r="G319">
        <v>15.351452827453613</v>
      </c>
      <c r="H319">
        <v>16.966831207275391</v>
      </c>
      <c r="I319">
        <v>10.329054832458496</v>
      </c>
      <c r="J319">
        <v>4.0521726608276367</v>
      </c>
      <c r="K319">
        <v>18.407846450805664</v>
      </c>
      <c r="L319">
        <v>9.8816680908203125</v>
      </c>
      <c r="M319">
        <v>10.145340919494629</v>
      </c>
      <c r="N319">
        <v>12.201508522033691</v>
      </c>
      <c r="O319">
        <v>24.981925964355469</v>
      </c>
      <c r="P319">
        <v>27.998403549194336</v>
      </c>
      <c r="Q319">
        <v>12.148524284362793</v>
      </c>
      <c r="R319">
        <v>15.289750099182129</v>
      </c>
      <c r="S319">
        <v>12.221456527709961</v>
      </c>
      <c r="T319">
        <v>13.763129234313965</v>
      </c>
      <c r="U319">
        <v>18.26500129699707</v>
      </c>
      <c r="V319">
        <v>32.170841217041016</v>
      </c>
      <c r="W319">
        <v>15.356396675109863</v>
      </c>
      <c r="X319">
        <v>14.27184009552002</v>
      </c>
      <c r="Z319">
        <f t="shared" si="4"/>
        <v>13.107813794585308</v>
      </c>
    </row>
    <row r="320" spans="1:26" x14ac:dyDescent="0.25">
      <c r="A320">
        <v>2009</v>
      </c>
      <c r="B320">
        <v>6</v>
      </c>
      <c r="C320">
        <v>1.2007585763931274</v>
      </c>
      <c r="D320">
        <v>1.183274507522583</v>
      </c>
      <c r="E320">
        <v>0.85286247730255127</v>
      </c>
      <c r="F320">
        <v>0.74791955947875977</v>
      </c>
      <c r="G320">
        <v>0.85487556457519531</v>
      </c>
      <c r="H320">
        <v>0.94485604763031006</v>
      </c>
      <c r="I320">
        <v>0.57516396045684814</v>
      </c>
      <c r="J320">
        <v>0.22562885284423828</v>
      </c>
      <c r="K320">
        <v>1.0251411199569702</v>
      </c>
      <c r="L320">
        <v>0.55024987459182739</v>
      </c>
      <c r="M320">
        <v>0.56501060724258423</v>
      </c>
      <c r="N320">
        <v>0.67952734231948853</v>
      </c>
      <c r="O320">
        <v>1.3912070989608765</v>
      </c>
      <c r="P320">
        <v>1.55924391746521</v>
      </c>
      <c r="Q320">
        <v>0.67655730247497559</v>
      </c>
      <c r="R320">
        <v>0.85129302740097046</v>
      </c>
      <c r="S320">
        <v>0.68066310882568359</v>
      </c>
      <c r="T320">
        <v>0.76739269495010376</v>
      </c>
      <c r="U320">
        <v>1.0172563791275024</v>
      </c>
      <c r="V320">
        <v>1.7915332317352295</v>
      </c>
      <c r="W320">
        <v>0.85522276163101196</v>
      </c>
      <c r="X320">
        <v>0.79336422681808472</v>
      </c>
      <c r="Z320">
        <f t="shared" si="4"/>
        <v>0.73039774071020269</v>
      </c>
    </row>
    <row r="321" spans="1:26" x14ac:dyDescent="0.25">
      <c r="A321">
        <v>2009</v>
      </c>
      <c r="B321">
        <v>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f t="shared" si="4"/>
        <v>0</v>
      </c>
    </row>
    <row r="322" spans="1:26" x14ac:dyDescent="0.25">
      <c r="A322">
        <v>2009</v>
      </c>
      <c r="B322">
        <v>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f t="shared" si="4"/>
        <v>0</v>
      </c>
    </row>
    <row r="323" spans="1:26" x14ac:dyDescent="0.25">
      <c r="A323">
        <v>2009</v>
      </c>
      <c r="B323">
        <v>9</v>
      </c>
      <c r="C323">
        <v>30.734878540039063</v>
      </c>
      <c r="D323">
        <v>30.312789916992188</v>
      </c>
      <c r="E323">
        <v>21.835586547851563</v>
      </c>
      <c r="F323">
        <v>19.149362564086914</v>
      </c>
      <c r="G323">
        <v>21.888113021850586</v>
      </c>
      <c r="H323">
        <v>24.191865921020508</v>
      </c>
      <c r="I323">
        <v>14.748747825622559</v>
      </c>
      <c r="J323">
        <v>5.7787003517150879</v>
      </c>
      <c r="K323">
        <v>26.240148544311523</v>
      </c>
      <c r="L323">
        <v>14.089297294616699</v>
      </c>
      <c r="M323">
        <v>14.46684741973877</v>
      </c>
      <c r="N323">
        <v>17.397649765014648</v>
      </c>
      <c r="O323">
        <v>35.618804931640625</v>
      </c>
      <c r="P323">
        <v>39.927024841308594</v>
      </c>
      <c r="Q323">
        <v>17.321748733520508</v>
      </c>
      <c r="R323">
        <v>21.801029205322266</v>
      </c>
      <c r="S323">
        <v>17.425983428955078</v>
      </c>
      <c r="T323">
        <v>19.639322280883789</v>
      </c>
      <c r="U323">
        <v>26.040750503540039</v>
      </c>
      <c r="V323">
        <v>45.868556976318359</v>
      </c>
      <c r="W323">
        <v>21.896127700805664</v>
      </c>
      <c r="X323">
        <v>20.237905502319336</v>
      </c>
      <c r="Z323">
        <f t="shared" si="4"/>
        <v>18.708853982275688</v>
      </c>
    </row>
    <row r="324" spans="1:26" x14ac:dyDescent="0.25">
      <c r="A324">
        <v>2009</v>
      </c>
      <c r="B324">
        <v>10</v>
      </c>
      <c r="C324">
        <v>30.97191047668457</v>
      </c>
      <c r="D324">
        <v>30.532217025756836</v>
      </c>
      <c r="E324">
        <v>22.000438690185547</v>
      </c>
      <c r="F324">
        <v>19.294710159301758</v>
      </c>
      <c r="G324">
        <v>22.051961898803711</v>
      </c>
      <c r="H324">
        <v>24.376867294311523</v>
      </c>
      <c r="I324">
        <v>14.836651802062988</v>
      </c>
      <c r="J324">
        <v>5.8208589553833008</v>
      </c>
      <c r="K324">
        <v>26.451719284057617</v>
      </c>
      <c r="L324">
        <v>14.202534675598145</v>
      </c>
      <c r="M324">
        <v>14.579452514648438</v>
      </c>
      <c r="N324">
        <v>17.530084609985352</v>
      </c>
      <c r="O324">
        <v>35.889690399169922</v>
      </c>
      <c r="P324">
        <v>40.230686187744141</v>
      </c>
      <c r="Q324">
        <v>17.453033447265625</v>
      </c>
      <c r="R324">
        <v>21.962434768676758</v>
      </c>
      <c r="S324">
        <v>17.557600021362305</v>
      </c>
      <c r="T324">
        <v>19.762672424316406</v>
      </c>
      <c r="U324">
        <v>26.245449066162109</v>
      </c>
      <c r="V324">
        <v>46.219139099121094</v>
      </c>
      <c r="W324">
        <v>22.062788009643555</v>
      </c>
      <c r="X324">
        <v>20.489118576049805</v>
      </c>
      <c r="Z324">
        <f t="shared" ref="Z324:Z387" si="5">(D324*D$1+F324*F$1+G324*G$1+I324*I$1+J324*J$1+L324*L$1+M324*M$1+N324*N$1+Q324*Q$1+R324*R$1+S324*S$1+T324*T$1+U324*U$1)/SUM(D$1,F$1:G$1,I$1:J$1,L$1:N$1,Q$1:U$1)</f>
        <v>18.83875159589244</v>
      </c>
    </row>
    <row r="325" spans="1:26" x14ac:dyDescent="0.25">
      <c r="A325">
        <v>2009</v>
      </c>
      <c r="B325">
        <v>11</v>
      </c>
      <c r="C325">
        <v>66.891273498535156</v>
      </c>
      <c r="D325">
        <v>65.948463439941406</v>
      </c>
      <c r="E325">
        <v>47.527782440185547</v>
      </c>
      <c r="F325">
        <v>41.682910919189453</v>
      </c>
      <c r="G325">
        <v>47.643829345703125</v>
      </c>
      <c r="H325">
        <v>52.653316497802734</v>
      </c>
      <c r="I325">
        <v>32.075660705566406</v>
      </c>
      <c r="J325">
        <v>12.56833553314209</v>
      </c>
      <c r="K325">
        <v>57.135074615478516</v>
      </c>
      <c r="L325">
        <v>30.668918609619141</v>
      </c>
      <c r="M325">
        <v>31.472158432006836</v>
      </c>
      <c r="N325">
        <v>37.867965698242188</v>
      </c>
      <c r="O325">
        <v>77.525909423828125</v>
      </c>
      <c r="P325">
        <v>86.894828796386719</v>
      </c>
      <c r="Q325">
        <v>37.700679779052734</v>
      </c>
      <c r="R325">
        <v>47.454658508300781</v>
      </c>
      <c r="S325">
        <v>37.930034637451172</v>
      </c>
      <c r="T325">
        <v>42.722339630126953</v>
      </c>
      <c r="U325">
        <v>56.692173004150391</v>
      </c>
      <c r="V325">
        <v>99.83734130859375</v>
      </c>
      <c r="W325">
        <v>47.658100128173828</v>
      </c>
      <c r="X325">
        <v>44.583702087402344</v>
      </c>
      <c r="Z325">
        <f t="shared" si="5"/>
        <v>40.70153198900114</v>
      </c>
    </row>
    <row r="326" spans="1:26" x14ac:dyDescent="0.25">
      <c r="A326">
        <v>2009</v>
      </c>
      <c r="B326">
        <v>12</v>
      </c>
      <c r="C326">
        <v>74.959938049316406</v>
      </c>
      <c r="D326">
        <v>73.846572875976563</v>
      </c>
      <c r="E326">
        <v>53.255016326904297</v>
      </c>
      <c r="F326">
        <v>46.702220916748047</v>
      </c>
      <c r="G326">
        <v>53.387042999267578</v>
      </c>
      <c r="H326">
        <v>59.006580352783203</v>
      </c>
      <c r="I326">
        <v>35.904567718505859</v>
      </c>
      <c r="J326">
        <v>14.082310676574707</v>
      </c>
      <c r="K326">
        <v>63.993656158447266</v>
      </c>
      <c r="L326">
        <v>34.356891632080078</v>
      </c>
      <c r="M326">
        <v>35.271766662597656</v>
      </c>
      <c r="N326">
        <v>42.429149627685547</v>
      </c>
      <c r="O326">
        <v>86.864013671875</v>
      </c>
      <c r="P326">
        <v>97.368843078613281</v>
      </c>
      <c r="Q326">
        <v>42.243011474609375</v>
      </c>
      <c r="R326">
        <v>53.173419952392578</v>
      </c>
      <c r="S326">
        <v>42.488876342773438</v>
      </c>
      <c r="T326">
        <v>47.844013214111328</v>
      </c>
      <c r="U326">
        <v>63.511215209960938</v>
      </c>
      <c r="V326">
        <v>111.86997985839844</v>
      </c>
      <c r="W326">
        <v>53.401599884033203</v>
      </c>
      <c r="X326">
        <v>49.630443572998047</v>
      </c>
      <c r="Z326">
        <f t="shared" si="5"/>
        <v>45.580592941319104</v>
      </c>
    </row>
    <row r="327" spans="1:26" x14ac:dyDescent="0.25">
      <c r="A327">
        <v>2010</v>
      </c>
      <c r="B327">
        <v>1</v>
      </c>
      <c r="C327">
        <v>91.702278137207031</v>
      </c>
      <c r="D327">
        <v>90.37725830078125</v>
      </c>
      <c r="E327">
        <v>65.14556884765625</v>
      </c>
      <c r="F327">
        <v>57.137805938720703</v>
      </c>
      <c r="G327">
        <v>65.301116943359375</v>
      </c>
      <c r="H327">
        <v>72.181533813476563</v>
      </c>
      <c r="I327">
        <v>43.933032989501953</v>
      </c>
      <c r="J327">
        <v>17.226152420043945</v>
      </c>
      <c r="K327">
        <v>78.306785583496094</v>
      </c>
      <c r="L327">
        <v>42.055088043212891</v>
      </c>
      <c r="M327">
        <v>43.146389007568359</v>
      </c>
      <c r="N327">
        <v>51.906700134277344</v>
      </c>
      <c r="O327">
        <v>106.26811218261719</v>
      </c>
      <c r="P327">
        <v>119.11331176757813</v>
      </c>
      <c r="Q327">
        <v>51.67913818359375</v>
      </c>
      <c r="R327">
        <v>65.0377197265625</v>
      </c>
      <c r="S327">
        <v>51.995864868164063</v>
      </c>
      <c r="T327">
        <v>58.492134094238281</v>
      </c>
      <c r="U327">
        <v>77.712120056152344</v>
      </c>
      <c r="V327">
        <v>136.85414123535156</v>
      </c>
      <c r="W327">
        <v>65.320549011230469</v>
      </c>
      <c r="X327">
        <v>60.787956237792969</v>
      </c>
      <c r="Z327">
        <f t="shared" si="5"/>
        <v>55.767278341546486</v>
      </c>
    </row>
    <row r="328" spans="1:26" x14ac:dyDescent="0.25">
      <c r="A328">
        <v>2010</v>
      </c>
      <c r="B328">
        <v>2</v>
      </c>
      <c r="C328">
        <v>87.174957275390625</v>
      </c>
      <c r="D328">
        <v>85.900550842285156</v>
      </c>
      <c r="E328">
        <v>61.915290832519531</v>
      </c>
      <c r="F328">
        <v>54.298892974853516</v>
      </c>
      <c r="G328">
        <v>62.060127258300781</v>
      </c>
      <c r="H328">
        <v>68.597061157226563</v>
      </c>
      <c r="I328">
        <v>41.759040832519531</v>
      </c>
      <c r="J328">
        <v>16.376276016235352</v>
      </c>
      <c r="K328">
        <v>74.42803955078125</v>
      </c>
      <c r="L328">
        <v>39.960914611816406</v>
      </c>
      <c r="M328">
        <v>40.993293762207031</v>
      </c>
      <c r="N328">
        <v>49.335990905761719</v>
      </c>
      <c r="O328">
        <v>101.00115966796875</v>
      </c>
      <c r="P328">
        <v>113.21099853515625</v>
      </c>
      <c r="Q328">
        <v>49.117385864257813</v>
      </c>
      <c r="R328">
        <v>61.804996490478516</v>
      </c>
      <c r="S328">
        <v>49.413536071777344</v>
      </c>
      <c r="T328">
        <v>55.627101898193359</v>
      </c>
      <c r="U328">
        <v>73.853782653808594</v>
      </c>
      <c r="V328">
        <v>130.06825256347656</v>
      </c>
      <c r="W328">
        <v>62.091285705566406</v>
      </c>
      <c r="X328">
        <v>57.737571716308594</v>
      </c>
      <c r="Z328">
        <f t="shared" si="5"/>
        <v>53.008973666336672</v>
      </c>
    </row>
    <row r="329" spans="1:26" x14ac:dyDescent="0.25">
      <c r="A329">
        <v>2010</v>
      </c>
      <c r="B329">
        <v>3</v>
      </c>
      <c r="C329">
        <v>15.510747909545898</v>
      </c>
      <c r="D329">
        <v>15.290870666503906</v>
      </c>
      <c r="E329">
        <v>11.017265319824219</v>
      </c>
      <c r="F329">
        <v>9.6627464294433594</v>
      </c>
      <c r="G329">
        <v>11.043248176574707</v>
      </c>
      <c r="H329">
        <v>12.206918716430664</v>
      </c>
      <c r="I329">
        <v>7.4279704093933105</v>
      </c>
      <c r="J329">
        <v>2.9143002033233643</v>
      </c>
      <c r="K329">
        <v>13.242343902587891</v>
      </c>
      <c r="L329">
        <v>7.109900951385498</v>
      </c>
      <c r="M329">
        <v>7.2988109588623047</v>
      </c>
      <c r="N329">
        <v>8.7785043716430664</v>
      </c>
      <c r="O329">
        <v>17.972627639770508</v>
      </c>
      <c r="P329">
        <v>20.145412445068359</v>
      </c>
      <c r="Q329">
        <v>8.7400274276733398</v>
      </c>
      <c r="R329">
        <v>10.998112678527832</v>
      </c>
      <c r="S329">
        <v>8.7931909561157227</v>
      </c>
      <c r="T329">
        <v>9.8937864303588867</v>
      </c>
      <c r="U329">
        <v>13.141232490539551</v>
      </c>
      <c r="V329">
        <v>23.145025253295898</v>
      </c>
      <c r="W329">
        <v>11.04802417755127</v>
      </c>
      <c r="X329">
        <v>10.262027740478516</v>
      </c>
      <c r="Z329">
        <f t="shared" si="5"/>
        <v>9.4328631153547757</v>
      </c>
    </row>
    <row r="330" spans="1:26" x14ac:dyDescent="0.25">
      <c r="A330">
        <v>2010</v>
      </c>
      <c r="B330">
        <v>4</v>
      </c>
      <c r="C330">
        <v>7.5783505439758301</v>
      </c>
      <c r="D330">
        <v>7.4697237014770508</v>
      </c>
      <c r="E330">
        <v>5.3837871551513672</v>
      </c>
      <c r="F330">
        <v>4.7213559150695801</v>
      </c>
      <c r="G330">
        <v>5.3960800170898438</v>
      </c>
      <c r="H330">
        <v>5.9648499488830566</v>
      </c>
      <c r="I330">
        <v>3.63277268409729</v>
      </c>
      <c r="J330">
        <v>1.424628734588623</v>
      </c>
      <c r="K330">
        <v>6.4701027870178223</v>
      </c>
      <c r="L330">
        <v>3.4749906063079834</v>
      </c>
      <c r="M330">
        <v>3.567997932434082</v>
      </c>
      <c r="N330">
        <v>4.2896604537963867</v>
      </c>
      <c r="O330">
        <v>8.7823715209960938</v>
      </c>
      <c r="P330">
        <v>9.8439731597900391</v>
      </c>
      <c r="Q330">
        <v>4.2707834243774414</v>
      </c>
      <c r="R330">
        <v>5.3742399215698242</v>
      </c>
      <c r="S330">
        <v>4.29638671875</v>
      </c>
      <c r="T330">
        <v>4.8428821563720703</v>
      </c>
      <c r="U330">
        <v>6.4210820198059082</v>
      </c>
      <c r="V330">
        <v>11.31008243560791</v>
      </c>
      <c r="W330">
        <v>5.39892578125</v>
      </c>
      <c r="X330">
        <v>4.986259937286377</v>
      </c>
      <c r="Z330">
        <f t="shared" si="5"/>
        <v>4.6112017971776238</v>
      </c>
    </row>
    <row r="331" spans="1:26" x14ac:dyDescent="0.25">
      <c r="A331">
        <v>2010</v>
      </c>
      <c r="B331">
        <v>5</v>
      </c>
      <c r="C331">
        <v>2.1392130851745605</v>
      </c>
      <c r="D331">
        <v>2.1076555252075195</v>
      </c>
      <c r="E331">
        <v>1.5196548700332642</v>
      </c>
      <c r="F331">
        <v>1.3328646421432495</v>
      </c>
      <c r="G331">
        <v>1.5233356952667236</v>
      </c>
      <c r="H331">
        <v>1.6835310459136963</v>
      </c>
      <c r="I331">
        <v>1.0240832567214966</v>
      </c>
      <c r="J331">
        <v>0.40202471613883972</v>
      </c>
      <c r="K331">
        <v>1.826613187789917</v>
      </c>
      <c r="L331">
        <v>0.98078811168670654</v>
      </c>
      <c r="M331">
        <v>1.006758451461792</v>
      </c>
      <c r="N331">
        <v>1.2109079360961914</v>
      </c>
      <c r="O331">
        <v>2.4790456295013428</v>
      </c>
      <c r="P331">
        <v>2.7788634300231934</v>
      </c>
      <c r="Q331">
        <v>1.2055186033248901</v>
      </c>
      <c r="R331">
        <v>1.516964316368103</v>
      </c>
      <c r="S331">
        <v>1.2128447294235229</v>
      </c>
      <c r="T331">
        <v>1.3658576011657715</v>
      </c>
      <c r="U331">
        <v>1.8125978708267212</v>
      </c>
      <c r="V331">
        <v>3.1924064159393311</v>
      </c>
      <c r="W331">
        <v>1.5238735675811768</v>
      </c>
      <c r="X331">
        <v>1.4216554164886475</v>
      </c>
      <c r="Z331">
        <f t="shared" si="5"/>
        <v>1.3008455095449061</v>
      </c>
    </row>
    <row r="332" spans="1:26" x14ac:dyDescent="0.25">
      <c r="A332">
        <v>2010</v>
      </c>
      <c r="B332">
        <v>6</v>
      </c>
      <c r="C332">
        <v>5.5410366058349609</v>
      </c>
      <c r="D332">
        <v>5.4642453193664551</v>
      </c>
      <c r="E332">
        <v>3.9360048770904541</v>
      </c>
      <c r="F332">
        <v>3.4521675109863281</v>
      </c>
      <c r="G332">
        <v>3.9455275535583496</v>
      </c>
      <c r="H332">
        <v>4.3608565330505371</v>
      </c>
      <c r="I332">
        <v>2.6551132202148438</v>
      </c>
      <c r="J332">
        <v>1.0415165424346924</v>
      </c>
      <c r="K332">
        <v>4.7311134338378906</v>
      </c>
      <c r="L332">
        <v>2.5399518013000488</v>
      </c>
      <c r="M332">
        <v>2.608119010925293</v>
      </c>
      <c r="N332">
        <v>3.1361114978790283</v>
      </c>
      <c r="O332">
        <v>6.421088695526123</v>
      </c>
      <c r="P332">
        <v>7.1967945098876953</v>
      </c>
      <c r="Q332">
        <v>3.12251877784729</v>
      </c>
      <c r="R332">
        <v>3.9298443794250488</v>
      </c>
      <c r="S332">
        <v>3.1412739753723145</v>
      </c>
      <c r="T332">
        <v>3.5370566844940186</v>
      </c>
      <c r="U332">
        <v>4.6944193840026855</v>
      </c>
      <c r="V332">
        <v>8.2686481475830078</v>
      </c>
      <c r="W332">
        <v>3.9472601413726807</v>
      </c>
      <c r="X332">
        <v>3.6645936965942383</v>
      </c>
      <c r="Z332">
        <f t="shared" si="5"/>
        <v>3.3711597819680965</v>
      </c>
    </row>
    <row r="333" spans="1:26" x14ac:dyDescent="0.25">
      <c r="A333">
        <v>2010</v>
      </c>
      <c r="B333">
        <v>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f t="shared" si="5"/>
        <v>0</v>
      </c>
    </row>
    <row r="334" spans="1:26" x14ac:dyDescent="0.25">
      <c r="A334">
        <v>2010</v>
      </c>
      <c r="B334">
        <v>8</v>
      </c>
      <c r="C334">
        <v>1.0822409391403198</v>
      </c>
      <c r="D334">
        <v>1.0665127038955688</v>
      </c>
      <c r="E334">
        <v>0.76868826150894165</v>
      </c>
      <c r="F334">
        <v>0.67408627271652222</v>
      </c>
      <c r="G334">
        <v>0.77062195539474487</v>
      </c>
      <c r="H334">
        <v>0.8516613245010376</v>
      </c>
      <c r="I334">
        <v>0.51833391189575195</v>
      </c>
      <c r="J334">
        <v>0.20332509279251099</v>
      </c>
      <c r="K334">
        <v>0.92410463094711304</v>
      </c>
      <c r="L334">
        <v>0.49603661894798279</v>
      </c>
      <c r="M334">
        <v>0.50901758670806885</v>
      </c>
      <c r="N334">
        <v>0.61242061853408813</v>
      </c>
      <c r="O334">
        <v>1.2538317441940308</v>
      </c>
      <c r="P334">
        <v>1.4054223299026489</v>
      </c>
      <c r="Q334">
        <v>0.6097596287727356</v>
      </c>
      <c r="R334">
        <v>0.76744729280471802</v>
      </c>
      <c r="S334">
        <v>0.61330634355545044</v>
      </c>
      <c r="T334">
        <v>0.69060450792312622</v>
      </c>
      <c r="U334">
        <v>0.91690093278884888</v>
      </c>
      <c r="V334">
        <v>1.6147670745849609</v>
      </c>
      <c r="W334">
        <v>0.77076345682144165</v>
      </c>
      <c r="X334">
        <v>0.71719157695770264</v>
      </c>
      <c r="Z334">
        <f t="shared" si="5"/>
        <v>0.65810043630984161</v>
      </c>
    </row>
    <row r="335" spans="1:26" x14ac:dyDescent="0.25">
      <c r="A335">
        <v>2010</v>
      </c>
      <c r="B335">
        <v>9</v>
      </c>
      <c r="C335">
        <v>1.2784779071807861</v>
      </c>
      <c r="D335">
        <v>1.2594492435455322</v>
      </c>
      <c r="E335">
        <v>0.90826582908630371</v>
      </c>
      <c r="F335">
        <v>0.7965969443321228</v>
      </c>
      <c r="G335">
        <v>0.91050094366073608</v>
      </c>
      <c r="H335">
        <v>1.0062921047210693</v>
      </c>
      <c r="I335">
        <v>0.61321491003036499</v>
      </c>
      <c r="J335">
        <v>0.24030172824859619</v>
      </c>
      <c r="K335">
        <v>1.0919632911682129</v>
      </c>
      <c r="L335">
        <v>0.58629405498504639</v>
      </c>
      <c r="M335">
        <v>0.60177803039550781</v>
      </c>
      <c r="N335">
        <v>0.72365403175354004</v>
      </c>
      <c r="O335">
        <v>1.4815965890884399</v>
      </c>
      <c r="P335">
        <v>1.6606179475784302</v>
      </c>
      <c r="Q335">
        <v>0.72050666809082031</v>
      </c>
      <c r="R335">
        <v>0.906840980052948</v>
      </c>
      <c r="S335">
        <v>0.72483044862747192</v>
      </c>
      <c r="T335">
        <v>0.81642240285873413</v>
      </c>
      <c r="U335">
        <v>1.0834051370620728</v>
      </c>
      <c r="V335">
        <v>1.907940149307251</v>
      </c>
      <c r="W335">
        <v>0.91079491376876831</v>
      </c>
      <c r="X335">
        <v>0.84759479761123657</v>
      </c>
      <c r="Z335">
        <f t="shared" si="5"/>
        <v>0.77771662383298545</v>
      </c>
    </row>
    <row r="336" spans="1:26" x14ac:dyDescent="0.25">
      <c r="A336">
        <v>2010</v>
      </c>
      <c r="B336">
        <v>10</v>
      </c>
      <c r="C336">
        <v>7.9286088943481445</v>
      </c>
      <c r="D336">
        <v>7.808835506439209</v>
      </c>
      <c r="E336">
        <v>5.6321368217468262</v>
      </c>
      <c r="F336">
        <v>4.9394330978393555</v>
      </c>
      <c r="G336">
        <v>5.6452822685241699</v>
      </c>
      <c r="H336">
        <v>6.2397241592407227</v>
      </c>
      <c r="I336">
        <v>3.7993571758270264</v>
      </c>
      <c r="J336">
        <v>1.4893171787261963</v>
      </c>
      <c r="K336">
        <v>6.7710490226745605</v>
      </c>
      <c r="L336">
        <v>3.6348555088043213</v>
      </c>
      <c r="M336">
        <v>3.7289643287658691</v>
      </c>
      <c r="N336">
        <v>4.4874758720397949</v>
      </c>
      <c r="O336">
        <v>9.1875953674316406</v>
      </c>
      <c r="P336">
        <v>10.297484397888184</v>
      </c>
      <c r="Q336">
        <v>4.467646598815918</v>
      </c>
      <c r="R336">
        <v>5.6225690841674805</v>
      </c>
      <c r="S336">
        <v>4.494758129119873</v>
      </c>
      <c r="T336">
        <v>5.055778980255127</v>
      </c>
      <c r="U336">
        <v>6.7182512283325195</v>
      </c>
      <c r="V336">
        <v>11.831552505493164</v>
      </c>
      <c r="W336">
        <v>5.6478204727172852</v>
      </c>
      <c r="X336">
        <v>5.2605199813842773</v>
      </c>
      <c r="Z336">
        <f t="shared" si="5"/>
        <v>4.8200511363617533</v>
      </c>
    </row>
    <row r="337" spans="1:26" x14ac:dyDescent="0.25">
      <c r="A337">
        <v>2010</v>
      </c>
      <c r="B337">
        <v>11</v>
      </c>
      <c r="C337">
        <v>0.77483439445495605</v>
      </c>
      <c r="D337">
        <v>0.76343470811843872</v>
      </c>
      <c r="E337">
        <v>0.55044406652450562</v>
      </c>
      <c r="F337">
        <v>0.48278051614761353</v>
      </c>
      <c r="G337">
        <v>0.55179816484451294</v>
      </c>
      <c r="H337">
        <v>0.60986757278442383</v>
      </c>
      <c r="I337">
        <v>0.37139728665351868</v>
      </c>
      <c r="J337">
        <v>0.14563837647438049</v>
      </c>
      <c r="K337">
        <v>0.66162246465682983</v>
      </c>
      <c r="L337">
        <v>0.35518649220466614</v>
      </c>
      <c r="M337">
        <v>0.36469849944114685</v>
      </c>
      <c r="N337">
        <v>0.4385448694229126</v>
      </c>
      <c r="O337">
        <v>0.89789462089538574</v>
      </c>
      <c r="P337">
        <v>1.0064235925674438</v>
      </c>
      <c r="Q337">
        <v>0.43662151694297791</v>
      </c>
      <c r="R337">
        <v>0.54959583282470703</v>
      </c>
      <c r="S337">
        <v>0.43931189179420471</v>
      </c>
      <c r="T337">
        <v>0.49430042505264282</v>
      </c>
      <c r="U337">
        <v>0.65650111436843872</v>
      </c>
      <c r="V337">
        <v>1.1562998294830322</v>
      </c>
      <c r="W337">
        <v>0.55194199085235596</v>
      </c>
      <c r="X337">
        <v>0.51218527555465698</v>
      </c>
      <c r="Z337">
        <f t="shared" si="5"/>
        <v>0.47121943739336264</v>
      </c>
    </row>
    <row r="338" spans="1:26" x14ac:dyDescent="0.25">
      <c r="A338">
        <v>2010</v>
      </c>
      <c r="B338">
        <v>12</v>
      </c>
      <c r="C338">
        <v>85.744972229003906</v>
      </c>
      <c r="D338">
        <v>84.467918395996094</v>
      </c>
      <c r="E338">
        <v>60.901355743408203</v>
      </c>
      <c r="F338">
        <v>53.413490295410156</v>
      </c>
      <c r="G338">
        <v>61.046543121337891</v>
      </c>
      <c r="H338">
        <v>67.478439331054688</v>
      </c>
      <c r="I338">
        <v>41.083904266357422</v>
      </c>
      <c r="J338">
        <v>16.106531143188477</v>
      </c>
      <c r="K338">
        <v>73.200614929199219</v>
      </c>
      <c r="L338">
        <v>39.300327301025391</v>
      </c>
      <c r="M338">
        <v>40.323905944824219</v>
      </c>
      <c r="N338">
        <v>48.526302337646484</v>
      </c>
      <c r="O338">
        <v>99.343132019042969</v>
      </c>
      <c r="P338">
        <v>111.35964202880859</v>
      </c>
      <c r="Q338">
        <v>48.312767028808594</v>
      </c>
      <c r="R338">
        <v>60.801765441894531</v>
      </c>
      <c r="S338">
        <v>48.590961456298828</v>
      </c>
      <c r="T338">
        <v>54.763980865478516</v>
      </c>
      <c r="U338">
        <v>72.636627197265625</v>
      </c>
      <c r="V338">
        <v>127.94014739990234</v>
      </c>
      <c r="W338">
        <v>61.068622589111328</v>
      </c>
      <c r="X338">
        <v>56.810512542724609</v>
      </c>
      <c r="Z338">
        <f t="shared" si="5"/>
        <v>52.144127676497597</v>
      </c>
    </row>
    <row r="339" spans="1:26" x14ac:dyDescent="0.25">
      <c r="A339">
        <v>2011</v>
      </c>
      <c r="B339">
        <v>1</v>
      </c>
      <c r="C339">
        <v>53.891117095947266</v>
      </c>
      <c r="D339">
        <v>53.057975769042969</v>
      </c>
      <c r="E339">
        <v>38.269794464111328</v>
      </c>
      <c r="F339">
        <v>33.566638946533203</v>
      </c>
      <c r="G339">
        <v>38.361392974853516</v>
      </c>
      <c r="H339">
        <v>42.399101257324219</v>
      </c>
      <c r="I339">
        <v>25.792505264282227</v>
      </c>
      <c r="J339">
        <v>10.124050140380859</v>
      </c>
      <c r="K339">
        <v>45.993022918701172</v>
      </c>
      <c r="L339">
        <v>24.695823669433594</v>
      </c>
      <c r="M339">
        <v>25.346342086791992</v>
      </c>
      <c r="N339">
        <v>30.494928359985352</v>
      </c>
      <c r="O339">
        <v>62.431571960449219</v>
      </c>
      <c r="P339">
        <v>69.980018615722656</v>
      </c>
      <c r="Q339">
        <v>30.360225677490234</v>
      </c>
      <c r="R339">
        <v>38.201164245605469</v>
      </c>
      <c r="S339">
        <v>30.547004699707031</v>
      </c>
      <c r="T339">
        <v>34.399330139160156</v>
      </c>
      <c r="U339">
        <v>45.646492004394531</v>
      </c>
      <c r="V339">
        <v>80.39947509765625</v>
      </c>
      <c r="W339">
        <v>38.377952575683594</v>
      </c>
      <c r="X339">
        <v>35.941192626953125</v>
      </c>
      <c r="Z339">
        <f t="shared" si="5"/>
        <v>32.754846748431802</v>
      </c>
    </row>
    <row r="340" spans="1:26" x14ac:dyDescent="0.25">
      <c r="A340">
        <v>2011</v>
      </c>
      <c r="B340">
        <v>2</v>
      </c>
      <c r="C340">
        <v>96.227821350097656</v>
      </c>
      <c r="D340">
        <v>94.931632995605469</v>
      </c>
      <c r="E340">
        <v>68.376785278320313</v>
      </c>
      <c r="F340">
        <v>59.962661743164063</v>
      </c>
      <c r="G340">
        <v>68.538604736328125</v>
      </c>
      <c r="H340">
        <v>75.755172729492188</v>
      </c>
      <c r="I340">
        <v>46.151493072509766</v>
      </c>
      <c r="J340">
        <v>18.081796646118164</v>
      </c>
      <c r="K340">
        <v>82.184890747070313</v>
      </c>
      <c r="L340">
        <v>44.115242004394531</v>
      </c>
      <c r="M340">
        <v>45.277568817138672</v>
      </c>
      <c r="N340">
        <v>54.477794647216797</v>
      </c>
      <c r="O340">
        <v>111.53401184082031</v>
      </c>
      <c r="P340">
        <v>125.02593994140625</v>
      </c>
      <c r="Q340">
        <v>54.241100311279297</v>
      </c>
      <c r="R340">
        <v>68.264724731445313</v>
      </c>
      <c r="S340">
        <v>54.553962707519531</v>
      </c>
      <c r="T340">
        <v>61.37628173828125</v>
      </c>
      <c r="U340">
        <v>81.546638488769531</v>
      </c>
      <c r="V340">
        <v>143.63223266601563</v>
      </c>
      <c r="W340">
        <v>68.562225341796875</v>
      </c>
      <c r="X340">
        <v>63.8350830078125</v>
      </c>
      <c r="Z340">
        <f t="shared" si="5"/>
        <v>58.554442120194373</v>
      </c>
    </row>
    <row r="341" spans="1:26" x14ac:dyDescent="0.25">
      <c r="A341">
        <v>2011</v>
      </c>
      <c r="B341">
        <v>3</v>
      </c>
      <c r="C341">
        <v>49.863536834716797</v>
      </c>
      <c r="D341">
        <v>49.110141754150391</v>
      </c>
      <c r="E341">
        <v>35.411285400390625</v>
      </c>
      <c r="F341">
        <v>31.055507659912109</v>
      </c>
      <c r="G341">
        <v>35.49835205078125</v>
      </c>
      <c r="H341">
        <v>39.232559204101563</v>
      </c>
      <c r="I341">
        <v>23.890569686889648</v>
      </c>
      <c r="J341">
        <v>9.3636417388916016</v>
      </c>
      <c r="K341">
        <v>42.558830261230469</v>
      </c>
      <c r="L341">
        <v>22.847894668579102</v>
      </c>
      <c r="M341">
        <v>23.449440002441406</v>
      </c>
      <c r="N341">
        <v>28.214487075805664</v>
      </c>
      <c r="O341">
        <v>57.763797760009766</v>
      </c>
      <c r="P341">
        <v>64.747970581054688</v>
      </c>
      <c r="Q341">
        <v>28.090267181396484</v>
      </c>
      <c r="R341">
        <v>35.354984283447266</v>
      </c>
      <c r="S341">
        <v>28.260097503662109</v>
      </c>
      <c r="T341">
        <v>31.821088790893555</v>
      </c>
      <c r="U341">
        <v>42.231296539306641</v>
      </c>
      <c r="V341">
        <v>74.386917114257813</v>
      </c>
      <c r="W341">
        <v>35.505584716796875</v>
      </c>
      <c r="X341">
        <v>32.881851196289063</v>
      </c>
      <c r="Z341">
        <f t="shared" si="5"/>
        <v>30.314871908489852</v>
      </c>
    </row>
    <row r="342" spans="1:26" x14ac:dyDescent="0.25">
      <c r="A342">
        <v>2011</v>
      </c>
      <c r="B342">
        <v>4</v>
      </c>
      <c r="C342">
        <v>61.644203186035156</v>
      </c>
      <c r="D342">
        <v>60.759178161621094</v>
      </c>
      <c r="E342">
        <v>43.778781890869141</v>
      </c>
      <c r="F342">
        <v>38.394287109375</v>
      </c>
      <c r="G342">
        <v>43.886489868164063</v>
      </c>
      <c r="H342">
        <v>48.500202178955078</v>
      </c>
      <c r="I342">
        <v>29.553216934204102</v>
      </c>
      <c r="J342">
        <v>11.58470344543457</v>
      </c>
      <c r="K342">
        <v>52.631259918212891</v>
      </c>
      <c r="L342">
        <v>28.253196716308594</v>
      </c>
      <c r="M342">
        <v>28.994457244873047</v>
      </c>
      <c r="N342">
        <v>34.879123687744141</v>
      </c>
      <c r="O342">
        <v>71.411659240722656</v>
      </c>
      <c r="P342">
        <v>80.045639038085938</v>
      </c>
      <c r="Q342">
        <v>34.726860046386719</v>
      </c>
      <c r="R342">
        <v>43.708721160888672</v>
      </c>
      <c r="S342">
        <v>34.935581207275391</v>
      </c>
      <c r="T342">
        <v>39.355293273925781</v>
      </c>
      <c r="U342">
        <v>52.223785400390625</v>
      </c>
      <c r="V342">
        <v>91.961929321289063</v>
      </c>
      <c r="W342">
        <v>43.896343231201172</v>
      </c>
      <c r="X342">
        <v>40.578109741210938</v>
      </c>
      <c r="Z342">
        <f t="shared" si="5"/>
        <v>37.498225723130837</v>
      </c>
    </row>
    <row r="343" spans="1:26" x14ac:dyDescent="0.25">
      <c r="A343">
        <v>2011</v>
      </c>
      <c r="B343">
        <v>5</v>
      </c>
      <c r="C343">
        <v>12.939452171325684</v>
      </c>
      <c r="D343">
        <v>12.745082855224609</v>
      </c>
      <c r="E343">
        <v>9.1889581680297852</v>
      </c>
      <c r="F343">
        <v>8.0587835311889648</v>
      </c>
      <c r="G343">
        <v>9.2109212875366211</v>
      </c>
      <c r="H343">
        <v>10.181015014648438</v>
      </c>
      <c r="I343">
        <v>6.195981502532959</v>
      </c>
      <c r="J343">
        <v>2.4305009841918945</v>
      </c>
      <c r="K343">
        <v>11.04694652557373</v>
      </c>
      <c r="L343">
        <v>5.9313278198242188</v>
      </c>
      <c r="M343">
        <v>6.0861458778381348</v>
      </c>
      <c r="N343">
        <v>7.3213949203491211</v>
      </c>
      <c r="O343">
        <v>14.98966121673584</v>
      </c>
      <c r="P343">
        <v>16.801982879638672</v>
      </c>
      <c r="Q343">
        <v>7.2898287773132324</v>
      </c>
      <c r="R343">
        <v>9.1736354827880859</v>
      </c>
      <c r="S343">
        <v>7.3322978019714355</v>
      </c>
      <c r="T343">
        <v>8.2540855407714844</v>
      </c>
      <c r="U343">
        <v>10.96185302734375</v>
      </c>
      <c r="V343">
        <v>19.303655624389648</v>
      </c>
      <c r="W343">
        <v>9.2156305313110352</v>
      </c>
      <c r="X343">
        <v>8.584259033203125</v>
      </c>
      <c r="Z343">
        <f t="shared" si="5"/>
        <v>7.8659043009991176</v>
      </c>
    </row>
    <row r="344" spans="1:26" x14ac:dyDescent="0.25">
      <c r="A344">
        <v>2011</v>
      </c>
      <c r="B344">
        <v>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f t="shared" si="5"/>
        <v>0</v>
      </c>
    </row>
    <row r="345" spans="1:26" x14ac:dyDescent="0.25">
      <c r="A345">
        <v>2011</v>
      </c>
      <c r="B345">
        <v>7</v>
      </c>
      <c r="C345">
        <v>3.4897569566965103E-2</v>
      </c>
      <c r="D345">
        <v>3.4379761666059494E-2</v>
      </c>
      <c r="E345">
        <v>2.4784132838249207E-2</v>
      </c>
      <c r="F345">
        <v>2.1735034883022308E-2</v>
      </c>
      <c r="G345">
        <v>2.4845875799655914E-2</v>
      </c>
      <c r="H345">
        <v>2.7456680312752724E-2</v>
      </c>
      <c r="I345">
        <v>1.6693778336048126E-2</v>
      </c>
      <c r="J345">
        <v>6.5535781905055046E-3</v>
      </c>
      <c r="K345">
        <v>2.9782861471176147E-2</v>
      </c>
      <c r="L345">
        <v>1.5990002080798149E-2</v>
      </c>
      <c r="M345">
        <v>1.6415173187851906E-2</v>
      </c>
      <c r="N345">
        <v>1.9747300073504448E-2</v>
      </c>
      <c r="O345">
        <v>4.0427610278129578E-2</v>
      </c>
      <c r="P345">
        <v>4.5314904302358627E-2</v>
      </c>
      <c r="Q345">
        <v>1.9659591838717461E-2</v>
      </c>
      <c r="R345">
        <v>2.4746404960751534E-2</v>
      </c>
      <c r="S345">
        <v>1.9773585721850395E-2</v>
      </c>
      <c r="T345">
        <v>2.2302441298961639E-2</v>
      </c>
      <c r="U345">
        <v>2.9557259753346443E-2</v>
      </c>
      <c r="V345">
        <v>5.2063707262277603E-2</v>
      </c>
      <c r="W345">
        <v>2.4850893765687943E-2</v>
      </c>
      <c r="X345">
        <v>2.3010682314634323E-2</v>
      </c>
      <c r="Z345">
        <f t="shared" si="5"/>
        <v>2.121849244855149E-2</v>
      </c>
    </row>
    <row r="346" spans="1:26" x14ac:dyDescent="0.25">
      <c r="A346">
        <v>2011</v>
      </c>
      <c r="B346">
        <v>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f t="shared" si="5"/>
        <v>0</v>
      </c>
    </row>
    <row r="347" spans="1:26" x14ac:dyDescent="0.25">
      <c r="A347">
        <v>2011</v>
      </c>
      <c r="B347">
        <v>9</v>
      </c>
      <c r="C347">
        <v>9.6123533248901367</v>
      </c>
      <c r="D347">
        <v>9.4722604751586914</v>
      </c>
      <c r="E347">
        <v>6.8288145065307617</v>
      </c>
      <c r="F347">
        <v>5.9888505935668945</v>
      </c>
      <c r="G347">
        <v>6.8458151817321777</v>
      </c>
      <c r="H347">
        <v>7.5651860237121582</v>
      </c>
      <c r="I347">
        <v>4.6055831909179688</v>
      </c>
      <c r="J347">
        <v>1.8070353269577026</v>
      </c>
      <c r="K347">
        <v>8.2087793350219727</v>
      </c>
      <c r="L347">
        <v>4.4061598777770996</v>
      </c>
      <c r="M347">
        <v>4.5236897468566895</v>
      </c>
      <c r="N347">
        <v>5.4405512809753418</v>
      </c>
      <c r="O347">
        <v>11.139012336730957</v>
      </c>
      <c r="P347">
        <v>12.486049652099609</v>
      </c>
      <c r="Q347">
        <v>5.4169502258300781</v>
      </c>
      <c r="R347">
        <v>6.8186469078063965</v>
      </c>
      <c r="S347">
        <v>5.4487752914428711</v>
      </c>
      <c r="T347">
        <v>6.1437501907348633</v>
      </c>
      <c r="U347">
        <v>8.144932746887207</v>
      </c>
      <c r="V347">
        <v>14.345137596130371</v>
      </c>
      <c r="W347">
        <v>6.8477778434753418</v>
      </c>
      <c r="X347">
        <v>6.3527302742004395</v>
      </c>
      <c r="Z347">
        <f t="shared" si="5"/>
        <v>5.8477084619884065</v>
      </c>
    </row>
    <row r="348" spans="1:26" x14ac:dyDescent="0.25">
      <c r="A348">
        <v>2011</v>
      </c>
      <c r="B348">
        <v>10</v>
      </c>
      <c r="C348">
        <v>6.3853073120117188</v>
      </c>
      <c r="D348">
        <v>6.2970619201660156</v>
      </c>
      <c r="E348">
        <v>4.536015510559082</v>
      </c>
      <c r="F348">
        <v>3.977834939956665</v>
      </c>
      <c r="G348">
        <v>4.5471463203430176</v>
      </c>
      <c r="H348">
        <v>5.0253925323486328</v>
      </c>
      <c r="I348">
        <v>3.0612976551055908</v>
      </c>
      <c r="J348">
        <v>1.1996071338653564</v>
      </c>
      <c r="K348">
        <v>5.4527935981750488</v>
      </c>
      <c r="L348">
        <v>2.9272317886352539</v>
      </c>
      <c r="M348">
        <v>3.0033366680145264</v>
      </c>
      <c r="N348">
        <v>3.6136341094970703</v>
      </c>
      <c r="O348">
        <v>7.3986778259277344</v>
      </c>
      <c r="P348">
        <v>8.2941970825195313</v>
      </c>
      <c r="Q348">
        <v>3.5982296466827393</v>
      </c>
      <c r="R348">
        <v>4.528904914855957</v>
      </c>
      <c r="S348">
        <v>3.6191492080688477</v>
      </c>
      <c r="T348">
        <v>4.0780277252197266</v>
      </c>
      <c r="U348">
        <v>5.410433292388916</v>
      </c>
      <c r="V348">
        <v>9.5280208587646484</v>
      </c>
      <c r="W348">
        <v>4.547917366027832</v>
      </c>
      <c r="X348">
        <v>4.2217264175415039</v>
      </c>
      <c r="Z348">
        <f t="shared" si="5"/>
        <v>3.8853632834245242</v>
      </c>
    </row>
    <row r="349" spans="1:26" x14ac:dyDescent="0.25">
      <c r="A349">
        <v>2011</v>
      </c>
      <c r="B349">
        <v>11</v>
      </c>
      <c r="C349">
        <v>46.962627410888672</v>
      </c>
      <c r="D349">
        <v>46.256980895996094</v>
      </c>
      <c r="E349">
        <v>33.351322174072266</v>
      </c>
      <c r="F349">
        <v>29.251087188720703</v>
      </c>
      <c r="G349">
        <v>33.433101654052734</v>
      </c>
      <c r="H349">
        <v>36.950958251953125</v>
      </c>
      <c r="I349">
        <v>22.503400802612305</v>
      </c>
      <c r="J349">
        <v>8.8208036422729492</v>
      </c>
      <c r="K349">
        <v>40.084564208984375</v>
      </c>
      <c r="L349">
        <v>21.519947052001953</v>
      </c>
      <c r="M349">
        <v>22.082878112792969</v>
      </c>
      <c r="N349">
        <v>26.572744369506836</v>
      </c>
      <c r="O349">
        <v>54.405036926269531</v>
      </c>
      <c r="P349">
        <v>60.97845458984375</v>
      </c>
      <c r="Q349">
        <v>26.454133987426758</v>
      </c>
      <c r="R349">
        <v>33.297916412353516</v>
      </c>
      <c r="S349">
        <v>26.615386962890625</v>
      </c>
      <c r="T349">
        <v>29.96113395690918</v>
      </c>
      <c r="U349">
        <v>39.77667236328125</v>
      </c>
      <c r="V349">
        <v>70.060134887695313</v>
      </c>
      <c r="W349">
        <v>33.440811157226563</v>
      </c>
      <c r="X349">
        <v>31.090930938720703</v>
      </c>
      <c r="Z349">
        <f t="shared" si="5"/>
        <v>28.551576699235742</v>
      </c>
    </row>
    <row r="350" spans="1:26" x14ac:dyDescent="0.25">
      <c r="A350">
        <v>2011</v>
      </c>
      <c r="B350">
        <v>12</v>
      </c>
      <c r="C350">
        <v>44.7906494140625</v>
      </c>
      <c r="D350">
        <v>44.100059509277344</v>
      </c>
      <c r="E350">
        <v>31.817283630371094</v>
      </c>
      <c r="F350">
        <v>27.903581619262695</v>
      </c>
      <c r="G350">
        <v>31.89288330078125</v>
      </c>
      <c r="H350">
        <v>35.247837066650391</v>
      </c>
      <c r="I350">
        <v>21.443450927734375</v>
      </c>
      <c r="J350">
        <v>8.4199943542480469</v>
      </c>
      <c r="K350">
        <v>38.237686157226563</v>
      </c>
      <c r="L350">
        <v>20.528478622436523</v>
      </c>
      <c r="M350">
        <v>21.080121994018555</v>
      </c>
      <c r="N350">
        <v>25.350353240966797</v>
      </c>
      <c r="O350">
        <v>51.901226043701172</v>
      </c>
      <c r="P350">
        <v>58.176601409912109</v>
      </c>
      <c r="Q350">
        <v>25.239151000976563</v>
      </c>
      <c r="R350">
        <v>31.764890670776367</v>
      </c>
      <c r="S350">
        <v>25.391317367553711</v>
      </c>
      <c r="T350">
        <v>28.582963943481445</v>
      </c>
      <c r="U350">
        <v>37.946109771728516</v>
      </c>
      <c r="V350">
        <v>66.837860107421875</v>
      </c>
      <c r="W350">
        <v>31.903739929199219</v>
      </c>
      <c r="X350">
        <v>29.711910247802734</v>
      </c>
      <c r="Z350">
        <f t="shared" si="5"/>
        <v>27.226902049767649</v>
      </c>
    </row>
    <row r="351" spans="1:26" x14ac:dyDescent="0.25">
      <c r="A351">
        <v>2012</v>
      </c>
      <c r="B351">
        <v>1</v>
      </c>
      <c r="C351">
        <v>114.06088256835938</v>
      </c>
      <c r="D351">
        <v>112.36997222900391</v>
      </c>
      <c r="E351">
        <v>81.061653137207031</v>
      </c>
      <c r="F351">
        <v>71.096611022949219</v>
      </c>
      <c r="G351">
        <v>81.264808654785156</v>
      </c>
      <c r="H351">
        <v>89.81207275390625</v>
      </c>
      <c r="I351">
        <v>54.693042755126953</v>
      </c>
      <c r="J351">
        <v>21.450345993041992</v>
      </c>
      <c r="K351">
        <v>97.431427001953125</v>
      </c>
      <c r="L351">
        <v>52.311489105224609</v>
      </c>
      <c r="M351">
        <v>53.678501129150391</v>
      </c>
      <c r="N351">
        <v>64.584716796875</v>
      </c>
      <c r="O351">
        <v>132.22799682617188</v>
      </c>
      <c r="P351">
        <v>148.22161865234375</v>
      </c>
      <c r="Q351">
        <v>64.298820495605469</v>
      </c>
      <c r="R351">
        <v>80.937042236328125</v>
      </c>
      <c r="S351">
        <v>64.685882568359375</v>
      </c>
      <c r="T351">
        <v>72.876632690429688</v>
      </c>
      <c r="U351">
        <v>96.68194580078125</v>
      </c>
      <c r="V351">
        <v>170.27651977539063</v>
      </c>
      <c r="W351">
        <v>81.279006958007813</v>
      </c>
      <c r="X351">
        <v>75.459419250488281</v>
      </c>
      <c r="Z351">
        <f t="shared" si="5"/>
        <v>69.392325381416995</v>
      </c>
    </row>
    <row r="352" spans="1:26" x14ac:dyDescent="0.25">
      <c r="A352">
        <v>2012</v>
      </c>
      <c r="B352">
        <v>2</v>
      </c>
      <c r="C352">
        <v>86.244087219238281</v>
      </c>
      <c r="D352">
        <v>84.909347534179688</v>
      </c>
      <c r="E352">
        <v>61.260078430175781</v>
      </c>
      <c r="F352">
        <v>53.726219177246094</v>
      </c>
      <c r="G352">
        <v>61.405815124511719</v>
      </c>
      <c r="H352">
        <v>67.867324829101563</v>
      </c>
      <c r="I352">
        <v>41.316226959228516</v>
      </c>
      <c r="J352">
        <v>16.208694458007813</v>
      </c>
      <c r="K352">
        <v>73.631385803222656</v>
      </c>
      <c r="L352">
        <v>39.526676177978516</v>
      </c>
      <c r="M352">
        <v>40.581363677978516</v>
      </c>
      <c r="N352">
        <v>48.806060791015625</v>
      </c>
      <c r="O352">
        <v>99.927909851074219</v>
      </c>
      <c r="P352">
        <v>111.99369812011719</v>
      </c>
      <c r="Q352">
        <v>48.594459533691406</v>
      </c>
      <c r="R352">
        <v>61.159011840820313</v>
      </c>
      <c r="S352">
        <v>48.885841369628906</v>
      </c>
      <c r="T352">
        <v>55.053035736083984</v>
      </c>
      <c r="U352">
        <v>73.06005859375</v>
      </c>
      <c r="V352">
        <v>128.68345642089844</v>
      </c>
      <c r="W352">
        <v>61.425586700439453</v>
      </c>
      <c r="X352">
        <v>57.087364196777344</v>
      </c>
      <c r="Z352">
        <f t="shared" si="5"/>
        <v>52.431512930933252</v>
      </c>
    </row>
    <row r="353" spans="1:26" x14ac:dyDescent="0.25">
      <c r="A353">
        <v>2012</v>
      </c>
      <c r="B353">
        <v>3</v>
      </c>
      <c r="C353">
        <v>44.217613220214844</v>
      </c>
      <c r="D353">
        <v>43.6214599609375</v>
      </c>
      <c r="E353">
        <v>31.399511337280273</v>
      </c>
      <c r="F353">
        <v>27.538949966430664</v>
      </c>
      <c r="G353">
        <v>31.474985122680664</v>
      </c>
      <c r="H353">
        <v>34.789276123046875</v>
      </c>
      <c r="I353">
        <v>21.167932510375977</v>
      </c>
      <c r="J353">
        <v>8.3097991943359375</v>
      </c>
      <c r="K353">
        <v>37.734722137451172</v>
      </c>
      <c r="L353">
        <v>20.259061813354492</v>
      </c>
      <c r="M353">
        <v>20.799959182739258</v>
      </c>
      <c r="N353">
        <v>25.017293930053711</v>
      </c>
      <c r="O353">
        <v>51.222026824951172</v>
      </c>
      <c r="P353">
        <v>57.412940979003906</v>
      </c>
      <c r="Q353">
        <v>24.906869888305664</v>
      </c>
      <c r="R353">
        <v>31.343868255615234</v>
      </c>
      <c r="S353">
        <v>25.057798385620117</v>
      </c>
      <c r="T353">
        <v>28.215936660766602</v>
      </c>
      <c r="U353">
        <v>37.448657989501953</v>
      </c>
      <c r="V353">
        <v>65.960594177246094</v>
      </c>
      <c r="W353">
        <v>31.487327575683594</v>
      </c>
      <c r="X353">
        <v>29.234878540039063</v>
      </c>
      <c r="Z353">
        <f t="shared" si="5"/>
        <v>26.897157458876077</v>
      </c>
    </row>
    <row r="354" spans="1:26" x14ac:dyDescent="0.25">
      <c r="A354">
        <v>2012</v>
      </c>
      <c r="B354">
        <v>4</v>
      </c>
      <c r="C354">
        <v>4.1407079696655273</v>
      </c>
      <c r="D354">
        <v>4.0813145637512207</v>
      </c>
      <c r="E354">
        <v>2.9419574737548828</v>
      </c>
      <c r="F354">
        <v>2.5803258419036865</v>
      </c>
      <c r="G354">
        <v>2.9490256309509277</v>
      </c>
      <c r="H354">
        <v>3.2595624923706055</v>
      </c>
      <c r="I354">
        <v>1.9847509860992432</v>
      </c>
      <c r="J354">
        <v>0.77848696708679199</v>
      </c>
      <c r="K354">
        <v>3.5356416702270508</v>
      </c>
      <c r="L354">
        <v>1.898023247718811</v>
      </c>
      <c r="M354">
        <v>1.9487248659133911</v>
      </c>
      <c r="N354">
        <v>2.3439867496490479</v>
      </c>
      <c r="O354">
        <v>4.7993760108947754</v>
      </c>
      <c r="P354">
        <v>5.3789820671081543</v>
      </c>
      <c r="Q354">
        <v>2.3337757587432861</v>
      </c>
      <c r="R354">
        <v>2.9364817142486572</v>
      </c>
      <c r="S354">
        <v>2.3477847576141357</v>
      </c>
      <c r="T354">
        <v>2.6440126895904541</v>
      </c>
      <c r="U354">
        <v>3.5091862678527832</v>
      </c>
      <c r="V354">
        <v>6.1802353858947754</v>
      </c>
      <c r="W354">
        <v>2.9500076770782471</v>
      </c>
      <c r="X354">
        <v>2.75382399559021</v>
      </c>
      <c r="Z354">
        <f t="shared" si="5"/>
        <v>2.5190447999511445</v>
      </c>
    </row>
    <row r="355" spans="1:26" x14ac:dyDescent="0.25">
      <c r="A355">
        <v>2012</v>
      </c>
      <c r="B355">
        <v>5</v>
      </c>
      <c r="C355">
        <v>10.916894912719727</v>
      </c>
      <c r="D355">
        <v>10.77275562286377</v>
      </c>
      <c r="E355">
        <v>7.758368968963623</v>
      </c>
      <c r="F355">
        <v>6.8035917282104492</v>
      </c>
      <c r="G355">
        <v>7.7761235237121582</v>
      </c>
      <c r="H355">
        <v>8.5956687927246094</v>
      </c>
      <c r="I355">
        <v>5.2402896881103516</v>
      </c>
      <c r="J355">
        <v>2.0522992610931396</v>
      </c>
      <c r="K355">
        <v>9.3239955902099609</v>
      </c>
      <c r="L355">
        <v>5.0054130554199219</v>
      </c>
      <c r="M355">
        <v>5.139732837677002</v>
      </c>
      <c r="N355">
        <v>6.181635856628418</v>
      </c>
      <c r="O355">
        <v>12.655013084411621</v>
      </c>
      <c r="P355">
        <v>14.184683799743652</v>
      </c>
      <c r="Q355">
        <v>6.1543478965759277</v>
      </c>
      <c r="R355">
        <v>7.7440214157104492</v>
      </c>
      <c r="S355">
        <v>6.1910791397094727</v>
      </c>
      <c r="T355">
        <v>6.9659209251403809</v>
      </c>
      <c r="U355">
        <v>9.2529983520507813</v>
      </c>
      <c r="V355">
        <v>16.297309875488281</v>
      </c>
      <c r="W355">
        <v>7.7798523902893066</v>
      </c>
      <c r="X355">
        <v>7.232964038848877</v>
      </c>
      <c r="Z355">
        <f t="shared" si="5"/>
        <v>6.6456872399460858</v>
      </c>
    </row>
    <row r="356" spans="1:26" x14ac:dyDescent="0.25">
      <c r="A356">
        <v>2012</v>
      </c>
      <c r="B356">
        <v>6</v>
      </c>
      <c r="C356">
        <v>4.742302417755127</v>
      </c>
      <c r="D356">
        <v>4.6761255264282227</v>
      </c>
      <c r="E356">
        <v>3.3683285713195801</v>
      </c>
      <c r="F356">
        <v>2.9542348384857178</v>
      </c>
      <c r="G356">
        <v>3.376455545425415</v>
      </c>
      <c r="H356">
        <v>3.7316620349884033</v>
      </c>
      <c r="I356">
        <v>2.2736074924468994</v>
      </c>
      <c r="J356">
        <v>0.89102011919021606</v>
      </c>
      <c r="K356">
        <v>4.0475625991821289</v>
      </c>
      <c r="L356">
        <v>2.1743996143341064</v>
      </c>
      <c r="M356">
        <v>2.2323148250579834</v>
      </c>
      <c r="N356">
        <v>2.6837005615234375</v>
      </c>
      <c r="O356">
        <v>5.4941420555114746</v>
      </c>
      <c r="P356">
        <v>6.1587448120117188</v>
      </c>
      <c r="Q356">
        <v>2.6719474792480469</v>
      </c>
      <c r="R356">
        <v>3.3629097938537598</v>
      </c>
      <c r="S356">
        <v>2.6872968673706055</v>
      </c>
      <c r="T356">
        <v>3.0257968902587891</v>
      </c>
      <c r="U356">
        <v>4.0172262191772461</v>
      </c>
      <c r="V356">
        <v>7.0754513740539551</v>
      </c>
      <c r="W356">
        <v>3.3777196407318115</v>
      </c>
      <c r="X356">
        <v>3.132087230682373</v>
      </c>
      <c r="Z356">
        <f t="shared" si="5"/>
        <v>2.8851002071484713</v>
      </c>
    </row>
    <row r="357" spans="1:26" x14ac:dyDescent="0.25">
      <c r="A357">
        <v>2012</v>
      </c>
      <c r="B357">
        <v>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>
        <f t="shared" si="5"/>
        <v>0</v>
      </c>
    </row>
    <row r="358" spans="1:26" x14ac:dyDescent="0.25">
      <c r="A358">
        <v>2012</v>
      </c>
      <c r="B358">
        <v>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Z358">
        <f t="shared" si="5"/>
        <v>0</v>
      </c>
    </row>
    <row r="359" spans="1:26" x14ac:dyDescent="0.25">
      <c r="A359">
        <v>2012</v>
      </c>
      <c r="B359">
        <v>9</v>
      </c>
      <c r="C359">
        <v>2.1228034496307373</v>
      </c>
      <c r="D359">
        <v>2.0922341346740723</v>
      </c>
      <c r="E359">
        <v>1.5074539184570313</v>
      </c>
      <c r="F359">
        <v>1.3220934867858887</v>
      </c>
      <c r="G359">
        <v>1.5109659433364868</v>
      </c>
      <c r="H359">
        <v>1.6702607870101929</v>
      </c>
      <c r="I359">
        <v>1.0162322521209717</v>
      </c>
      <c r="J359">
        <v>0.39872467517852783</v>
      </c>
      <c r="K359">
        <v>1.8118585348129272</v>
      </c>
      <c r="L359">
        <v>0.97272610664367676</v>
      </c>
      <c r="M359">
        <v>0.99860119819641113</v>
      </c>
      <c r="N359">
        <v>1.2011667490005493</v>
      </c>
      <c r="O359">
        <v>2.4590704441070557</v>
      </c>
      <c r="P359">
        <v>2.7563469409942627</v>
      </c>
      <c r="Q359">
        <v>1.1958556175231934</v>
      </c>
      <c r="R359">
        <v>1.5048391819000244</v>
      </c>
      <c r="S359">
        <v>1.2028465270996094</v>
      </c>
      <c r="T359">
        <v>1.3547639846801758</v>
      </c>
      <c r="U359">
        <v>1.797803521156311</v>
      </c>
      <c r="V359">
        <v>3.1667995452880859</v>
      </c>
      <c r="W359">
        <v>1.5116761922836304</v>
      </c>
      <c r="X359">
        <v>1.4114502668380737</v>
      </c>
      <c r="Z359">
        <f t="shared" si="5"/>
        <v>1.2908025826587695</v>
      </c>
    </row>
    <row r="360" spans="1:26" x14ac:dyDescent="0.25">
      <c r="A360">
        <v>2012</v>
      </c>
      <c r="B360">
        <v>10</v>
      </c>
      <c r="C360">
        <v>19.111089706420898</v>
      </c>
      <c r="D360">
        <v>18.853006362915039</v>
      </c>
      <c r="E360">
        <v>13.577176094055176</v>
      </c>
      <c r="F360">
        <v>11.906444549560547</v>
      </c>
      <c r="G360">
        <v>13.610492706298828</v>
      </c>
      <c r="H360">
        <v>15.041900634765625</v>
      </c>
      <c r="I360">
        <v>9.1603336334228516</v>
      </c>
      <c r="J360">
        <v>3.5910470485687256</v>
      </c>
      <c r="K360">
        <v>16.315603256225586</v>
      </c>
      <c r="L360">
        <v>8.7645769119262695</v>
      </c>
      <c r="M360">
        <v>8.9922084808349609</v>
      </c>
      <c r="N360">
        <v>10.817983627319336</v>
      </c>
      <c r="O360">
        <v>22.147825241088867</v>
      </c>
      <c r="P360">
        <v>24.824136734008789</v>
      </c>
      <c r="Q360">
        <v>10.770397186279297</v>
      </c>
      <c r="R360">
        <v>13.553141593933105</v>
      </c>
      <c r="S360">
        <v>10.834070205688477</v>
      </c>
      <c r="T360">
        <v>12.208194732666016</v>
      </c>
      <c r="U360">
        <v>16.194128036499023</v>
      </c>
      <c r="V360">
        <v>28.52180290222168</v>
      </c>
      <c r="W360">
        <v>13.61422061920166</v>
      </c>
      <c r="X360">
        <v>12.628334999084473</v>
      </c>
      <c r="Z360">
        <f t="shared" si="5"/>
        <v>11.630936565378349</v>
      </c>
    </row>
    <row r="361" spans="1:26" x14ac:dyDescent="0.25">
      <c r="A361">
        <v>2012</v>
      </c>
      <c r="B361">
        <v>11</v>
      </c>
      <c r="C361">
        <v>44.282306671142578</v>
      </c>
      <c r="D361">
        <v>43.67901611328125</v>
      </c>
      <c r="E361">
        <v>31.454429626464844</v>
      </c>
      <c r="F361">
        <v>27.585020065307617</v>
      </c>
      <c r="G361">
        <v>31.52862548828125</v>
      </c>
      <c r="H361">
        <v>34.849819183349609</v>
      </c>
      <c r="I361">
        <v>21.22178840637207</v>
      </c>
      <c r="J361">
        <v>8.3239765167236328</v>
      </c>
      <c r="K361">
        <v>37.810806274414063</v>
      </c>
      <c r="L361">
        <v>20.295961380004883</v>
      </c>
      <c r="M361">
        <v>20.844520568847656</v>
      </c>
      <c r="N361">
        <v>25.061578750610352</v>
      </c>
      <c r="O361">
        <v>51.310848236083984</v>
      </c>
      <c r="P361">
        <v>57.509956359863281</v>
      </c>
      <c r="Q361">
        <v>24.95344352722168</v>
      </c>
      <c r="R361">
        <v>31.398843765258789</v>
      </c>
      <c r="S361">
        <v>25.097888946533203</v>
      </c>
      <c r="T361">
        <v>28.262649536132813</v>
      </c>
      <c r="U361">
        <v>37.515392303466797</v>
      </c>
      <c r="V361">
        <v>66.078330993652344</v>
      </c>
      <c r="W361">
        <v>31.543529510498047</v>
      </c>
      <c r="X361">
        <v>29.286027908325195</v>
      </c>
      <c r="Z361">
        <f t="shared" si="5"/>
        <v>26.943679323609505</v>
      </c>
    </row>
    <row r="362" spans="1:26" x14ac:dyDescent="0.25">
      <c r="A362">
        <v>2012</v>
      </c>
      <c r="B362">
        <v>12</v>
      </c>
      <c r="C362">
        <v>73.066184997558594</v>
      </c>
      <c r="D362">
        <v>72.025001525878906</v>
      </c>
      <c r="E362">
        <v>51.88702392578125</v>
      </c>
      <c r="F362">
        <v>45.507740020751953</v>
      </c>
      <c r="G362">
        <v>52.017642974853516</v>
      </c>
      <c r="H362">
        <v>57.490169525146484</v>
      </c>
      <c r="I362">
        <v>35.018508911132813</v>
      </c>
      <c r="J362">
        <v>13.720925331115723</v>
      </c>
      <c r="K362">
        <v>62.378211975097656</v>
      </c>
      <c r="L362">
        <v>33.493572235107422</v>
      </c>
      <c r="M362">
        <v>34.367420196533203</v>
      </c>
      <c r="N362">
        <v>41.341144561767578</v>
      </c>
      <c r="O362">
        <v>84.638778686523438</v>
      </c>
      <c r="P362">
        <v>94.872291564941406</v>
      </c>
      <c r="Q362">
        <v>41.159320831298828</v>
      </c>
      <c r="R362">
        <v>51.808868408203125</v>
      </c>
      <c r="S362">
        <v>41.413219451904297</v>
      </c>
      <c r="T362">
        <v>46.636432647705078</v>
      </c>
      <c r="U362">
        <v>61.893112182617188</v>
      </c>
      <c r="V362">
        <v>108.99862670898438</v>
      </c>
      <c r="W362">
        <v>52.033256530761719</v>
      </c>
      <c r="X362">
        <v>48.141426086425781</v>
      </c>
      <c r="Z362">
        <f t="shared" si="5"/>
        <v>44.442514272598295</v>
      </c>
    </row>
    <row r="363" spans="1:26" x14ac:dyDescent="0.25">
      <c r="A363">
        <v>2013</v>
      </c>
      <c r="B363">
        <v>1</v>
      </c>
      <c r="C363">
        <v>102.18161773681641</v>
      </c>
      <c r="D363">
        <v>100.77751922607422</v>
      </c>
      <c r="E363">
        <v>72.592071533203125</v>
      </c>
      <c r="F363">
        <v>63.659534454345703</v>
      </c>
      <c r="G363">
        <v>72.770980834960938</v>
      </c>
      <c r="H363">
        <v>80.423316955566406</v>
      </c>
      <c r="I363">
        <v>48.99041748046875</v>
      </c>
      <c r="J363">
        <v>19.199897766113281</v>
      </c>
      <c r="K363">
        <v>87.262611389160156</v>
      </c>
      <c r="L363">
        <v>46.859329223632813</v>
      </c>
      <c r="M363">
        <v>48.070293426513672</v>
      </c>
      <c r="N363">
        <v>57.835357666015625</v>
      </c>
      <c r="O363">
        <v>118.40393829345703</v>
      </c>
      <c r="P363">
        <v>132.73286437988281</v>
      </c>
      <c r="Q363">
        <v>57.580154418945313</v>
      </c>
      <c r="R363">
        <v>72.474403381347656</v>
      </c>
      <c r="S363">
        <v>57.915740966796875</v>
      </c>
      <c r="T363">
        <v>65.258262634277344</v>
      </c>
      <c r="U363">
        <v>86.588623046875</v>
      </c>
      <c r="V363">
        <v>152.48590087890625</v>
      </c>
      <c r="W363">
        <v>72.792068481445313</v>
      </c>
      <c r="X363">
        <v>67.563247680664063</v>
      </c>
      <c r="Z363">
        <f t="shared" si="5"/>
        <v>62.180646184887316</v>
      </c>
    </row>
    <row r="364" spans="1:26" x14ac:dyDescent="0.25">
      <c r="A364">
        <v>2013</v>
      </c>
      <c r="B364">
        <v>2</v>
      </c>
      <c r="C364">
        <v>43.683425903320313</v>
      </c>
      <c r="D364">
        <v>43.110076904296875</v>
      </c>
      <c r="E364">
        <v>31.044576644897461</v>
      </c>
      <c r="F364">
        <v>27.226781845092773</v>
      </c>
      <c r="G364">
        <v>31.121162414550781</v>
      </c>
      <c r="H364">
        <v>34.395980834960938</v>
      </c>
      <c r="I364">
        <v>20.969032287597656</v>
      </c>
      <c r="J364">
        <v>8.2137289047241211</v>
      </c>
      <c r="K364">
        <v>37.316371917724609</v>
      </c>
      <c r="L364">
        <v>20.030885696411133</v>
      </c>
      <c r="M364">
        <v>20.570896148681641</v>
      </c>
      <c r="N364">
        <v>24.73573112487793</v>
      </c>
      <c r="O364">
        <v>50.641963958740234</v>
      </c>
      <c r="P364">
        <v>56.766407012939453</v>
      </c>
      <c r="Q364">
        <v>24.626556396484375</v>
      </c>
      <c r="R364">
        <v>30.996740341186523</v>
      </c>
      <c r="S364">
        <v>24.776437759399414</v>
      </c>
      <c r="T364">
        <v>27.877601623535156</v>
      </c>
      <c r="U364">
        <v>37.028270721435547</v>
      </c>
      <c r="V364">
        <v>65.218757629394531</v>
      </c>
      <c r="W364">
        <v>31.130617141723633</v>
      </c>
      <c r="X364">
        <v>28.941513061523438</v>
      </c>
      <c r="Z364">
        <f t="shared" si="5"/>
        <v>26.594890253771688</v>
      </c>
    </row>
    <row r="365" spans="1:26" x14ac:dyDescent="0.25">
      <c r="A365">
        <v>2013</v>
      </c>
      <c r="B365">
        <v>3</v>
      </c>
      <c r="C365">
        <v>11.516694068908691</v>
      </c>
      <c r="D365">
        <v>11.343400001525879</v>
      </c>
      <c r="E365">
        <v>8.1788358688354492</v>
      </c>
      <c r="F365">
        <v>7.173102855682373</v>
      </c>
      <c r="G365">
        <v>8.197636604309082</v>
      </c>
      <c r="H365">
        <v>9.0620460510253906</v>
      </c>
      <c r="I365">
        <v>5.5111289024353027</v>
      </c>
      <c r="J365">
        <v>2.1642780303955078</v>
      </c>
      <c r="K365">
        <v>9.8296318054199219</v>
      </c>
      <c r="L365">
        <v>5.2773680686950684</v>
      </c>
      <c r="M365">
        <v>5.4188828468322754</v>
      </c>
      <c r="N365">
        <v>6.5165290832519531</v>
      </c>
      <c r="O365">
        <v>13.341024398803711</v>
      </c>
      <c r="P365">
        <v>14.953227043151855</v>
      </c>
      <c r="Q365">
        <v>6.4878730773925781</v>
      </c>
      <c r="R365">
        <v>8.1640415191650391</v>
      </c>
      <c r="S365">
        <v>6.5250000953674316</v>
      </c>
      <c r="T365">
        <v>7.3483843803405762</v>
      </c>
      <c r="U365">
        <v>9.7542753219604492</v>
      </c>
      <c r="V365">
        <v>17.180681228637695</v>
      </c>
      <c r="W365">
        <v>8.2014093399047852</v>
      </c>
      <c r="X365">
        <v>7.6306819915771484</v>
      </c>
      <c r="Z365">
        <f t="shared" si="5"/>
        <v>7.0005746376442248</v>
      </c>
    </row>
    <row r="366" spans="1:26" x14ac:dyDescent="0.25">
      <c r="A366">
        <v>2013</v>
      </c>
      <c r="B366">
        <v>4</v>
      </c>
      <c r="C366">
        <v>27.81291389465332</v>
      </c>
      <c r="D366">
        <v>27.446680068969727</v>
      </c>
      <c r="E366">
        <v>19.765823364257813</v>
      </c>
      <c r="F366">
        <v>17.33428955078125</v>
      </c>
      <c r="G366">
        <v>19.815544128417969</v>
      </c>
      <c r="H366">
        <v>21.899497985839844</v>
      </c>
      <c r="I366">
        <v>13.350106239318848</v>
      </c>
      <c r="J366">
        <v>5.2306451797485352</v>
      </c>
      <c r="K366">
        <v>23.754159927368164</v>
      </c>
      <c r="L366">
        <v>12.752604484558105</v>
      </c>
      <c r="M366">
        <v>13.08821964263916</v>
      </c>
      <c r="N366">
        <v>15.748420715332031</v>
      </c>
      <c r="O366">
        <v>32.243148803710938</v>
      </c>
      <c r="P366">
        <v>36.138195037841797</v>
      </c>
      <c r="Q366">
        <v>15.679312705993652</v>
      </c>
      <c r="R366">
        <v>19.73529052734375</v>
      </c>
      <c r="S366">
        <v>15.774059295654297</v>
      </c>
      <c r="T366">
        <v>17.792087554931641</v>
      </c>
      <c r="U366">
        <v>23.57183837890625</v>
      </c>
      <c r="V366">
        <v>41.520107269287109</v>
      </c>
      <c r="W366">
        <v>19.819181442260742</v>
      </c>
      <c r="X366">
        <v>18.468317031860352</v>
      </c>
      <c r="Z366">
        <f t="shared" si="5"/>
        <v>16.93885313681027</v>
      </c>
    </row>
    <row r="367" spans="1:26" x14ac:dyDescent="0.25">
      <c r="A367">
        <v>2013</v>
      </c>
      <c r="B367">
        <v>5</v>
      </c>
      <c r="C367">
        <v>21.606771469116211</v>
      </c>
      <c r="D367">
        <v>21.261873245239258</v>
      </c>
      <c r="E367">
        <v>15.346737861633301</v>
      </c>
      <c r="F367">
        <v>13.460088729858398</v>
      </c>
      <c r="G367">
        <v>15.38298225402832</v>
      </c>
      <c r="H367">
        <v>17.003213882446289</v>
      </c>
      <c r="I367">
        <v>10.348424911499023</v>
      </c>
      <c r="J367">
        <v>4.0598311424255371</v>
      </c>
      <c r="K367">
        <v>18.442958831787109</v>
      </c>
      <c r="L367">
        <v>9.9066658020019531</v>
      </c>
      <c r="M367">
        <v>10.170622825622559</v>
      </c>
      <c r="N367">
        <v>12.22698974609375</v>
      </c>
      <c r="O367">
        <v>25.034641265869141</v>
      </c>
      <c r="P367">
        <v>28.059629440307617</v>
      </c>
      <c r="Q367">
        <v>12.173044204711914</v>
      </c>
      <c r="R367">
        <v>15.321151733398438</v>
      </c>
      <c r="S367">
        <v>12.246133804321289</v>
      </c>
      <c r="T367">
        <v>13.791628837585449</v>
      </c>
      <c r="U367">
        <v>18.304599761962891</v>
      </c>
      <c r="V367">
        <v>32.237289428710938</v>
      </c>
      <c r="W367">
        <v>15.38828182220459</v>
      </c>
      <c r="X367">
        <v>14.310401916503906</v>
      </c>
      <c r="Z367">
        <f t="shared" si="5"/>
        <v>13.132761674549778</v>
      </c>
    </row>
    <row r="368" spans="1:26" x14ac:dyDescent="0.25">
      <c r="A368">
        <v>2013</v>
      </c>
      <c r="B368">
        <v>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>
        <f t="shared" si="5"/>
        <v>0</v>
      </c>
    </row>
    <row r="369" spans="1:26" x14ac:dyDescent="0.25">
      <c r="A369">
        <v>2013</v>
      </c>
      <c r="B369">
        <v>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>
        <f t="shared" si="5"/>
        <v>0</v>
      </c>
    </row>
    <row r="370" spans="1:26" x14ac:dyDescent="0.25">
      <c r="A370">
        <v>2013</v>
      </c>
      <c r="B370">
        <v>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>
        <f t="shared" si="5"/>
        <v>0</v>
      </c>
    </row>
    <row r="371" spans="1:26" x14ac:dyDescent="0.25">
      <c r="A371">
        <v>2013</v>
      </c>
      <c r="B371">
        <v>9</v>
      </c>
      <c r="C371">
        <v>8.7938671112060547</v>
      </c>
      <c r="D371">
        <v>8.6744356155395508</v>
      </c>
      <c r="E371">
        <v>6.248204231262207</v>
      </c>
      <c r="F371">
        <v>5.4804105758666992</v>
      </c>
      <c r="G371">
        <v>6.2627801895141602</v>
      </c>
      <c r="H371">
        <v>6.9232330322265625</v>
      </c>
      <c r="I371">
        <v>4.2168674468994141</v>
      </c>
      <c r="J371">
        <v>1.6524442434310913</v>
      </c>
      <c r="K371">
        <v>7.5100650787353516</v>
      </c>
      <c r="L371">
        <v>4.0312504768371582</v>
      </c>
      <c r="M371">
        <v>4.1376619338989258</v>
      </c>
      <c r="N371">
        <v>4.9791378974914551</v>
      </c>
      <c r="O371">
        <v>10.192231178283691</v>
      </c>
      <c r="P371">
        <v>11.4249267578125</v>
      </c>
      <c r="Q371">
        <v>4.9568419456481934</v>
      </c>
      <c r="R371">
        <v>6.237760066986084</v>
      </c>
      <c r="S371">
        <v>4.9851288795471191</v>
      </c>
      <c r="T371">
        <v>5.6120128631591797</v>
      </c>
      <c r="U371">
        <v>7.4527254104614258</v>
      </c>
      <c r="V371">
        <v>13.126339912414551</v>
      </c>
      <c r="W371">
        <v>6.2657327651977539</v>
      </c>
      <c r="X371">
        <v>5.8329629898071289</v>
      </c>
      <c r="Z371">
        <f t="shared" si="5"/>
        <v>5.3511820894862776</v>
      </c>
    </row>
    <row r="372" spans="1:26" x14ac:dyDescent="0.25">
      <c r="A372">
        <v>2013</v>
      </c>
      <c r="B372">
        <v>10</v>
      </c>
      <c r="C372">
        <v>13.591304779052734</v>
      </c>
      <c r="D372">
        <v>13.386918067932129</v>
      </c>
      <c r="E372">
        <v>9.6571760177612305</v>
      </c>
      <c r="F372">
        <v>8.4692134857177734</v>
      </c>
      <c r="G372">
        <v>9.6797199249267578</v>
      </c>
      <c r="H372">
        <v>10.699448585510254</v>
      </c>
      <c r="I372">
        <v>6.5171022415161133</v>
      </c>
      <c r="J372">
        <v>2.5545594692230225</v>
      </c>
      <c r="K372">
        <v>11.609514236450195</v>
      </c>
      <c r="L372">
        <v>6.2337231636047363</v>
      </c>
      <c r="M372">
        <v>6.4007358551025391</v>
      </c>
      <c r="N372">
        <v>7.6946816444396973</v>
      </c>
      <c r="O372">
        <v>15.753927230834961</v>
      </c>
      <c r="P372">
        <v>17.657651901245117</v>
      </c>
      <c r="Q372">
        <v>7.6611003875732422</v>
      </c>
      <c r="R372">
        <v>9.6407480239868164</v>
      </c>
      <c r="S372">
        <v>7.7058992385864258</v>
      </c>
      <c r="T372">
        <v>8.6842441558837891</v>
      </c>
      <c r="U372">
        <v>11.519804954528809</v>
      </c>
      <c r="V372">
        <v>20.286903381347656</v>
      </c>
      <c r="W372">
        <v>9.6846418380737305</v>
      </c>
      <c r="X372">
        <v>9.0568637847900391</v>
      </c>
      <c r="Z372">
        <f t="shared" si="5"/>
        <v>8.2681258578375818</v>
      </c>
    </row>
    <row r="373" spans="1:26" x14ac:dyDescent="0.25">
      <c r="A373">
        <v>2013</v>
      </c>
      <c r="B373">
        <v>11</v>
      </c>
      <c r="C373">
        <v>13.68049430847168</v>
      </c>
      <c r="D373">
        <v>13.466653823852539</v>
      </c>
      <c r="E373">
        <v>9.7161436080932617</v>
      </c>
      <c r="F373">
        <v>8.5204792022705078</v>
      </c>
      <c r="G373">
        <v>9.7392911911010742</v>
      </c>
      <c r="H373">
        <v>10.764122009277344</v>
      </c>
      <c r="I373">
        <v>6.5505180358886719</v>
      </c>
      <c r="J373">
        <v>2.5705304145812988</v>
      </c>
      <c r="K373">
        <v>11.678430557250977</v>
      </c>
      <c r="L373">
        <v>6.2695989608764648</v>
      </c>
      <c r="M373">
        <v>6.4319782257080078</v>
      </c>
      <c r="N373">
        <v>7.7412638664245605</v>
      </c>
      <c r="O373">
        <v>15.847623825073242</v>
      </c>
      <c r="P373">
        <v>17.763357162475586</v>
      </c>
      <c r="Q373">
        <v>7.7075009346008301</v>
      </c>
      <c r="R373">
        <v>9.7003116607666016</v>
      </c>
      <c r="S373">
        <v>7.7522239685058594</v>
      </c>
      <c r="T373">
        <v>8.7345781326293945</v>
      </c>
      <c r="U373">
        <v>11.588824272155762</v>
      </c>
      <c r="V373">
        <v>20.409847259521484</v>
      </c>
      <c r="W373">
        <v>9.7427234649658203</v>
      </c>
      <c r="X373">
        <v>9.109827995300293</v>
      </c>
      <c r="Z373">
        <f t="shared" si="5"/>
        <v>8.3153634153477665</v>
      </c>
    </row>
    <row r="374" spans="1:26" x14ac:dyDescent="0.25">
      <c r="A374">
        <v>2013</v>
      </c>
      <c r="B374">
        <v>12</v>
      </c>
      <c r="C374">
        <v>78.652793884277344</v>
      </c>
      <c r="D374">
        <v>77.588180541992188</v>
      </c>
      <c r="E374">
        <v>55.879573822021484</v>
      </c>
      <c r="F374">
        <v>49.004871368408203</v>
      </c>
      <c r="G374">
        <v>56.016876220703125</v>
      </c>
      <c r="H374">
        <v>61.913387298583984</v>
      </c>
      <c r="I374">
        <v>37.725059509277344</v>
      </c>
      <c r="J374">
        <v>14.776241302490234</v>
      </c>
      <c r="K374">
        <v>67.170509338378906</v>
      </c>
      <c r="L374">
        <v>36.055721282958984</v>
      </c>
      <c r="M374">
        <v>36.994785308837891</v>
      </c>
      <c r="N374">
        <v>44.520282745361328</v>
      </c>
      <c r="O374">
        <v>91.147491455078125</v>
      </c>
      <c r="P374">
        <v>102.16644287109375</v>
      </c>
      <c r="Q374">
        <v>44.325778961181641</v>
      </c>
      <c r="R374">
        <v>55.795345306396484</v>
      </c>
      <c r="S374">
        <v>44.585426330566406</v>
      </c>
      <c r="T374">
        <v>50.273612976074219</v>
      </c>
      <c r="U374">
        <v>66.647438049316406</v>
      </c>
      <c r="V374">
        <v>117.37744903564453</v>
      </c>
      <c r="W374">
        <v>56.036869049072266</v>
      </c>
      <c r="X374">
        <v>52.059478759765625</v>
      </c>
      <c r="Z374">
        <f t="shared" si="5"/>
        <v>47.875901858902907</v>
      </c>
    </row>
    <row r="375" spans="1:26" x14ac:dyDescent="0.25">
      <c r="A375">
        <v>2014</v>
      </c>
      <c r="B375">
        <v>1</v>
      </c>
      <c r="C375">
        <v>14.395315170288086</v>
      </c>
      <c r="D375">
        <v>14.180441856384277</v>
      </c>
      <c r="E375">
        <v>10.222353935241699</v>
      </c>
      <c r="F375">
        <v>8.9647645950317383</v>
      </c>
      <c r="G375">
        <v>10.246429443359375</v>
      </c>
      <c r="H375">
        <v>11.326542854309082</v>
      </c>
      <c r="I375">
        <v>6.8970365524291992</v>
      </c>
      <c r="J375">
        <v>2.7037413120269775</v>
      </c>
      <c r="K375">
        <v>12.289632797241211</v>
      </c>
      <c r="L375">
        <v>6.5976567268371582</v>
      </c>
      <c r="M375">
        <v>6.7696552276611328</v>
      </c>
      <c r="N375">
        <v>8.1457576751708984</v>
      </c>
      <c r="O375">
        <v>16.675745010375977</v>
      </c>
      <c r="P375">
        <v>18.692358016967773</v>
      </c>
      <c r="Q375">
        <v>8.10955810546875</v>
      </c>
      <c r="R375">
        <v>10.203986167907715</v>
      </c>
      <c r="S375">
        <v>8.1572380065917969</v>
      </c>
      <c r="T375">
        <v>9.1882610321044922</v>
      </c>
      <c r="U375">
        <v>12.194390296936035</v>
      </c>
      <c r="V375">
        <v>21.475950241088867</v>
      </c>
      <c r="W375">
        <v>10.251501083374023</v>
      </c>
      <c r="X375">
        <v>9.4965200424194336</v>
      </c>
      <c r="Z375">
        <f t="shared" si="5"/>
        <v>8.7528759795534601</v>
      </c>
    </row>
    <row r="376" spans="1:26" x14ac:dyDescent="0.25">
      <c r="A376">
        <v>2014</v>
      </c>
      <c r="B376">
        <v>2</v>
      </c>
      <c r="C376">
        <v>14.826120376586914</v>
      </c>
      <c r="D376">
        <v>14.604799270629883</v>
      </c>
      <c r="E376">
        <v>10.537150382995605</v>
      </c>
      <c r="F376">
        <v>9.2405166625976563</v>
      </c>
      <c r="G376">
        <v>10.56373119354248</v>
      </c>
      <c r="H376">
        <v>11.674493789672852</v>
      </c>
      <c r="I376">
        <v>7.1028256416320801</v>
      </c>
      <c r="J376">
        <v>2.7882602214813232</v>
      </c>
      <c r="K376">
        <v>12.667355537414551</v>
      </c>
      <c r="L376">
        <v>6.8002438545227051</v>
      </c>
      <c r="M376">
        <v>6.976809024810791</v>
      </c>
      <c r="N376">
        <v>8.3956146240234375</v>
      </c>
      <c r="O376">
        <v>17.18791389465332</v>
      </c>
      <c r="P376">
        <v>19.266252517700195</v>
      </c>
      <c r="Q376">
        <v>8.3586711883544922</v>
      </c>
      <c r="R376">
        <v>10.520013809204102</v>
      </c>
      <c r="S376">
        <v>8.4070110321044922</v>
      </c>
      <c r="T376">
        <v>9.4712705612182617</v>
      </c>
      <c r="U376">
        <v>12.569199562072754</v>
      </c>
      <c r="V376">
        <v>22.134481430053711</v>
      </c>
      <c r="W376">
        <v>10.565252304077148</v>
      </c>
      <c r="X376">
        <v>9.764073371887207</v>
      </c>
      <c r="Z376">
        <f t="shared" si="5"/>
        <v>9.0178240254627013</v>
      </c>
    </row>
    <row r="377" spans="1:26" x14ac:dyDescent="0.25">
      <c r="A377">
        <v>2014</v>
      </c>
      <c r="B377">
        <v>3</v>
      </c>
      <c r="C377">
        <v>58.914161682128906</v>
      </c>
      <c r="D377">
        <v>58.116561889648438</v>
      </c>
      <c r="E377">
        <v>41.850452423095703</v>
      </c>
      <c r="F377">
        <v>36.700698852539063</v>
      </c>
      <c r="G377">
        <v>41.952011108398438</v>
      </c>
      <c r="H377">
        <v>46.364341735839844</v>
      </c>
      <c r="I377">
        <v>28.239522933959961</v>
      </c>
      <c r="J377">
        <v>11.066163063049316</v>
      </c>
      <c r="K377">
        <v>50.292713165283203</v>
      </c>
      <c r="L377">
        <v>27.010808944702148</v>
      </c>
      <c r="M377">
        <v>27.72941780090332</v>
      </c>
      <c r="N377">
        <v>33.344245910644531</v>
      </c>
      <c r="O377">
        <v>68.267578125</v>
      </c>
      <c r="P377">
        <v>76.509872436523438</v>
      </c>
      <c r="Q377">
        <v>33.197059631347656</v>
      </c>
      <c r="R377">
        <v>41.784122467041016</v>
      </c>
      <c r="S377">
        <v>33.394439697265625</v>
      </c>
      <c r="T377">
        <v>37.63519287109375</v>
      </c>
      <c r="U377">
        <v>49.912345886230469</v>
      </c>
      <c r="V377">
        <v>87.911636352539063</v>
      </c>
      <c r="W377">
        <v>41.963027954101563</v>
      </c>
      <c r="X377">
        <v>38.776325225830078</v>
      </c>
      <c r="Z377">
        <f t="shared" si="5"/>
        <v>35.854111558238117</v>
      </c>
    </row>
    <row r="378" spans="1:26" x14ac:dyDescent="0.25">
      <c r="A378">
        <v>2014</v>
      </c>
      <c r="B378">
        <v>4</v>
      </c>
      <c r="C378">
        <v>4.6597495079040527</v>
      </c>
      <c r="D378">
        <v>4.585536003112793</v>
      </c>
      <c r="E378">
        <v>3.30959153175354</v>
      </c>
      <c r="F378">
        <v>2.902677059173584</v>
      </c>
      <c r="G378">
        <v>3.3176243305206299</v>
      </c>
      <c r="H378">
        <v>3.6668095588684082</v>
      </c>
      <c r="I378">
        <v>2.230384349822998</v>
      </c>
      <c r="J378">
        <v>0.87595230340957642</v>
      </c>
      <c r="K378">
        <v>3.9785921573638916</v>
      </c>
      <c r="L378">
        <v>2.1355471611022949</v>
      </c>
      <c r="M378">
        <v>2.1926414966583252</v>
      </c>
      <c r="N378">
        <v>2.6369338035583496</v>
      </c>
      <c r="O378">
        <v>5.3988299369812012</v>
      </c>
      <c r="P378">
        <v>6.0510101318359375</v>
      </c>
      <c r="Q378">
        <v>2.6254522800445557</v>
      </c>
      <c r="R378">
        <v>3.303886890411377</v>
      </c>
      <c r="S378">
        <v>2.6404597759246826</v>
      </c>
      <c r="T378">
        <v>2.9741451740264893</v>
      </c>
      <c r="U378">
        <v>3.9475917816162109</v>
      </c>
      <c r="V378">
        <v>6.9524941444396973</v>
      </c>
      <c r="W378">
        <v>3.3188571929931641</v>
      </c>
      <c r="X378">
        <v>3.0882737636566162</v>
      </c>
      <c r="Z378">
        <f t="shared" si="5"/>
        <v>2.8318585676033625</v>
      </c>
    </row>
    <row r="379" spans="1:26" x14ac:dyDescent="0.25">
      <c r="A379">
        <v>2014</v>
      </c>
      <c r="B379">
        <v>5</v>
      </c>
      <c r="C379">
        <v>38.890411376953125</v>
      </c>
      <c r="D379">
        <v>38.327789306640625</v>
      </c>
      <c r="E379">
        <v>27.632402420043945</v>
      </c>
      <c r="F379">
        <v>24.232490539550781</v>
      </c>
      <c r="G379">
        <v>27.698993682861328</v>
      </c>
      <c r="H379">
        <v>30.610446929931641</v>
      </c>
      <c r="I379">
        <v>18.618705749511719</v>
      </c>
      <c r="J379">
        <v>7.3083014488220215</v>
      </c>
      <c r="K379">
        <v>33.214122772216797</v>
      </c>
      <c r="L379">
        <v>17.833419799804688</v>
      </c>
      <c r="M379">
        <v>18.299648284912109</v>
      </c>
      <c r="N379">
        <v>22.014925003051758</v>
      </c>
      <c r="O379">
        <v>45.072345733642578</v>
      </c>
      <c r="P379">
        <v>50.521598815917969</v>
      </c>
      <c r="Q379">
        <v>21.9190673828125</v>
      </c>
      <c r="R379">
        <v>27.588483810424805</v>
      </c>
      <c r="S379">
        <v>22.047313690185547</v>
      </c>
      <c r="T379">
        <v>24.791793823242188</v>
      </c>
      <c r="U379">
        <v>32.957660675048828</v>
      </c>
      <c r="V379">
        <v>58.044933319091797</v>
      </c>
      <c r="W379">
        <v>27.709140777587891</v>
      </c>
      <c r="X379">
        <v>25.790184020996094</v>
      </c>
      <c r="Z379">
        <f t="shared" si="5"/>
        <v>23.645376305901692</v>
      </c>
    </row>
    <row r="380" spans="1:26" x14ac:dyDescent="0.25">
      <c r="A380">
        <v>2014</v>
      </c>
      <c r="B380">
        <v>6</v>
      </c>
      <c r="C380">
        <v>4.9476838111877441</v>
      </c>
      <c r="D380">
        <v>4.8755779266357422</v>
      </c>
      <c r="E380">
        <v>3.5144832134246826</v>
      </c>
      <c r="F380">
        <v>3.0827522277832031</v>
      </c>
      <c r="G380">
        <v>3.5230767726898193</v>
      </c>
      <c r="H380">
        <v>3.8940627574920654</v>
      </c>
      <c r="I380">
        <v>2.3720138072967529</v>
      </c>
      <c r="J380">
        <v>0.93011176586151123</v>
      </c>
      <c r="K380">
        <v>4.2245292663574219</v>
      </c>
      <c r="L380">
        <v>2.2674846649169922</v>
      </c>
      <c r="M380">
        <v>2.3284645080566406</v>
      </c>
      <c r="N380">
        <v>2.8004796504974365</v>
      </c>
      <c r="O380">
        <v>5.7334785461425781</v>
      </c>
      <c r="P380">
        <v>6.4261531829833984</v>
      </c>
      <c r="Q380">
        <v>2.788090705871582</v>
      </c>
      <c r="R380">
        <v>3.5087833404541016</v>
      </c>
      <c r="S380">
        <v>2.8043665885925293</v>
      </c>
      <c r="T380">
        <v>3.1583080291748047</v>
      </c>
      <c r="U380">
        <v>4.1919150352478027</v>
      </c>
      <c r="V380">
        <v>7.3831443786621094</v>
      </c>
      <c r="W380">
        <v>3.5242171287536621</v>
      </c>
      <c r="X380">
        <v>3.2724134922027588</v>
      </c>
      <c r="Z380">
        <f t="shared" si="5"/>
        <v>3.0095306050970585</v>
      </c>
    </row>
    <row r="381" spans="1:26" x14ac:dyDescent="0.25">
      <c r="A381">
        <v>2014</v>
      </c>
      <c r="B381">
        <v>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>
        <f t="shared" si="5"/>
        <v>0</v>
      </c>
    </row>
    <row r="382" spans="1:26" x14ac:dyDescent="0.25">
      <c r="A382">
        <v>2014</v>
      </c>
      <c r="B382">
        <v>8</v>
      </c>
      <c r="C382">
        <v>1.3482068665325642E-2</v>
      </c>
      <c r="D382">
        <v>1.3296422548592091E-2</v>
      </c>
      <c r="E382">
        <v>9.5787215977907181E-3</v>
      </c>
      <c r="F382">
        <v>8.4000164642930031E-3</v>
      </c>
      <c r="G382">
        <v>9.601532481610775E-3</v>
      </c>
      <c r="H382">
        <v>1.0611065663397312E-2</v>
      </c>
      <c r="I382">
        <v>6.4560268074274063E-3</v>
      </c>
      <c r="J382">
        <v>2.5331864599138498E-3</v>
      </c>
      <c r="K382">
        <v>1.1513298377394676E-2</v>
      </c>
      <c r="L382">
        <v>6.1815953813493252E-3</v>
      </c>
      <c r="M382">
        <v>6.3429470174014568E-3</v>
      </c>
      <c r="N382">
        <v>7.6311961747705936E-3</v>
      </c>
      <c r="O382">
        <v>1.5623793937265873E-2</v>
      </c>
      <c r="P382">
        <v>1.7510395497083664E-2</v>
      </c>
      <c r="Q382">
        <v>7.5979982502758503E-3</v>
      </c>
      <c r="R382">
        <v>9.5631303265690804E-3</v>
      </c>
      <c r="S382">
        <v>7.6433643698692322E-3</v>
      </c>
      <c r="T382">
        <v>8.5966363549232483E-3</v>
      </c>
      <c r="U382">
        <v>1.1424794793128967E-2</v>
      </c>
      <c r="V382">
        <v>2.0120110362768173E-2</v>
      </c>
      <c r="W382">
        <v>9.604298509657383E-3</v>
      </c>
      <c r="X382">
        <v>8.9668314903974533E-3</v>
      </c>
      <c r="Z382">
        <f t="shared" si="5"/>
        <v>8.199955739876235E-3</v>
      </c>
    </row>
    <row r="383" spans="1:26" x14ac:dyDescent="0.25">
      <c r="A383">
        <v>2014</v>
      </c>
      <c r="B383">
        <v>9</v>
      </c>
      <c r="C383">
        <v>1.5811522006988525</v>
      </c>
      <c r="D383">
        <v>1.5579248666763306</v>
      </c>
      <c r="E383">
        <v>1.1229238510131836</v>
      </c>
      <c r="F383">
        <v>0.98487144708633423</v>
      </c>
      <c r="G383">
        <v>1.1256154775619507</v>
      </c>
      <c r="H383">
        <v>1.2440824508666992</v>
      </c>
      <c r="I383">
        <v>0.75704127550125122</v>
      </c>
      <c r="J383">
        <v>0.29697021842002869</v>
      </c>
      <c r="K383">
        <v>1.3498530387878418</v>
      </c>
      <c r="L383">
        <v>0.72475481033325195</v>
      </c>
      <c r="M383">
        <v>0.74348509311676025</v>
      </c>
      <c r="N383">
        <v>0.89462649822235107</v>
      </c>
      <c r="O383">
        <v>1.8317176103591919</v>
      </c>
      <c r="P383">
        <v>2.0532124042510986</v>
      </c>
      <c r="Q383">
        <v>0.89078950881958008</v>
      </c>
      <c r="R383">
        <v>1.1211130619049072</v>
      </c>
      <c r="S383">
        <v>0.89620977640151978</v>
      </c>
      <c r="T383">
        <v>1.0089031457901001</v>
      </c>
      <c r="U383">
        <v>1.3394412994384766</v>
      </c>
      <c r="V383">
        <v>2.3589463233947754</v>
      </c>
      <c r="W383">
        <v>1.1259915828704834</v>
      </c>
      <c r="X383">
        <v>1.0436563491821289</v>
      </c>
      <c r="Z383">
        <f t="shared" si="5"/>
        <v>0.96132179232768</v>
      </c>
    </row>
    <row r="384" spans="1:26" x14ac:dyDescent="0.25">
      <c r="A384">
        <v>2014</v>
      </c>
      <c r="B384">
        <v>10</v>
      </c>
      <c r="C384">
        <v>29.731033325195313</v>
      </c>
      <c r="D384">
        <v>29.253332138061523</v>
      </c>
      <c r="E384">
        <v>21.115768432617188</v>
      </c>
      <c r="F384">
        <v>18.517826080322266</v>
      </c>
      <c r="G384">
        <v>21.165590286254883</v>
      </c>
      <c r="H384">
        <v>23.392101287841797</v>
      </c>
      <c r="I384">
        <v>14.230484008789063</v>
      </c>
      <c r="J384">
        <v>5.5866928100585938</v>
      </c>
      <c r="K384">
        <v>25.373336791992188</v>
      </c>
      <c r="L384">
        <v>13.629130363464355</v>
      </c>
      <c r="M384">
        <v>13.990081787109375</v>
      </c>
      <c r="N384">
        <v>16.822835922241211</v>
      </c>
      <c r="O384">
        <v>34.442398071289063</v>
      </c>
      <c r="P384">
        <v>38.602935791015625</v>
      </c>
      <c r="Q384">
        <v>16.750055313110352</v>
      </c>
      <c r="R384">
        <v>21.08140754699707</v>
      </c>
      <c r="S384">
        <v>16.846273422241211</v>
      </c>
      <c r="T384">
        <v>18.975973129272461</v>
      </c>
      <c r="U384">
        <v>25.180278778076172</v>
      </c>
      <c r="V384">
        <v>44.354942321777344</v>
      </c>
      <c r="W384">
        <v>21.172943115234375</v>
      </c>
      <c r="X384">
        <v>19.552097320556641</v>
      </c>
      <c r="Z384">
        <f t="shared" si="5"/>
        <v>18.066827791687853</v>
      </c>
    </row>
    <row r="385" spans="1:26" x14ac:dyDescent="0.25">
      <c r="A385">
        <v>2014</v>
      </c>
      <c r="B385">
        <v>11</v>
      </c>
      <c r="C385">
        <v>66.084053039550781</v>
      </c>
      <c r="D385">
        <v>65.130149841308594</v>
      </c>
      <c r="E385">
        <v>46.942478179931641</v>
      </c>
      <c r="F385">
        <v>41.169651031494141</v>
      </c>
      <c r="G385">
        <v>47.052597045898438</v>
      </c>
      <c r="H385">
        <v>52.011085510253906</v>
      </c>
      <c r="I385">
        <v>31.669570922851563</v>
      </c>
      <c r="J385">
        <v>12.412869453430176</v>
      </c>
      <c r="K385">
        <v>56.432643890380859</v>
      </c>
      <c r="L385">
        <v>30.29827880859375</v>
      </c>
      <c r="M385">
        <v>31.091495513916016</v>
      </c>
      <c r="N385">
        <v>37.404766082763672</v>
      </c>
      <c r="O385">
        <v>76.580947875976563</v>
      </c>
      <c r="P385">
        <v>85.82623291015625</v>
      </c>
      <c r="Q385">
        <v>37.239971160888672</v>
      </c>
      <c r="R385">
        <v>46.857822418212891</v>
      </c>
      <c r="S385">
        <v>37.462108612060547</v>
      </c>
      <c r="T385">
        <v>42.200366973876953</v>
      </c>
      <c r="U385">
        <v>55.992450714111328</v>
      </c>
      <c r="V385">
        <v>98.611763000488281</v>
      </c>
      <c r="W385">
        <v>47.0731201171875</v>
      </c>
      <c r="X385">
        <v>43.958541870117188</v>
      </c>
      <c r="Z385">
        <f t="shared" si="5"/>
        <v>40.197713765480479</v>
      </c>
    </row>
    <row r="386" spans="1:26" x14ac:dyDescent="0.25">
      <c r="A386">
        <v>2014</v>
      </c>
      <c r="B386">
        <v>12</v>
      </c>
      <c r="C386">
        <v>46.955299377441406</v>
      </c>
      <c r="D386">
        <v>46.249782562255859</v>
      </c>
      <c r="E386">
        <v>33.346107482910156</v>
      </c>
      <c r="F386">
        <v>29.244550704956055</v>
      </c>
      <c r="G386">
        <v>33.422176361083984</v>
      </c>
      <c r="H386">
        <v>36.942817687988281</v>
      </c>
      <c r="I386">
        <v>22.500085830688477</v>
      </c>
      <c r="J386">
        <v>8.8191976547241211</v>
      </c>
      <c r="K386">
        <v>40.076122283935547</v>
      </c>
      <c r="L386">
        <v>21.516326904296875</v>
      </c>
      <c r="M386">
        <v>22.078952789306641</v>
      </c>
      <c r="N386">
        <v>26.569673538208008</v>
      </c>
      <c r="O386">
        <v>54.396930694580078</v>
      </c>
      <c r="P386">
        <v>60.965457916259766</v>
      </c>
      <c r="Q386">
        <v>26.45085334777832</v>
      </c>
      <c r="R386">
        <v>33.281940460205078</v>
      </c>
      <c r="S386">
        <v>26.609441757202148</v>
      </c>
      <c r="T386">
        <v>29.957780838012695</v>
      </c>
      <c r="U386">
        <v>39.770542144775391</v>
      </c>
      <c r="V386">
        <v>70.046432495117188</v>
      </c>
      <c r="W386">
        <v>33.43603515625</v>
      </c>
      <c r="X386">
        <v>31.086208343505859</v>
      </c>
      <c r="Z386">
        <f t="shared" si="5"/>
        <v>28.5472269279941</v>
      </c>
    </row>
    <row r="387" spans="1:26" x14ac:dyDescent="0.25">
      <c r="A387">
        <v>2015</v>
      </c>
      <c r="B387">
        <v>1</v>
      </c>
      <c r="C387">
        <v>87.292922973632813</v>
      </c>
      <c r="D387">
        <v>86.119537353515625</v>
      </c>
      <c r="E387">
        <v>62.021167755126953</v>
      </c>
      <c r="F387">
        <v>54.398452758789063</v>
      </c>
      <c r="G387">
        <v>62.170467376708984</v>
      </c>
      <c r="H387">
        <v>68.721946716308594</v>
      </c>
      <c r="I387">
        <v>41.901351928710938</v>
      </c>
      <c r="J387">
        <v>16.410274505615234</v>
      </c>
      <c r="K387">
        <v>74.539405822753906</v>
      </c>
      <c r="L387">
        <v>40.015220642089844</v>
      </c>
      <c r="M387">
        <v>41.095108032226563</v>
      </c>
      <c r="N387">
        <v>49.417495727539063</v>
      </c>
      <c r="O387">
        <v>101.17680358886719</v>
      </c>
      <c r="P387">
        <v>113.39566040039063</v>
      </c>
      <c r="Q387">
        <v>49.198318481445313</v>
      </c>
      <c r="R387">
        <v>61.920642852783203</v>
      </c>
      <c r="S387">
        <v>49.497482299804688</v>
      </c>
      <c r="T387">
        <v>55.695770263671875</v>
      </c>
      <c r="U387">
        <v>73.971244812011719</v>
      </c>
      <c r="V387">
        <v>130.29228210449219</v>
      </c>
      <c r="W387">
        <v>62.190773010253906</v>
      </c>
      <c r="X387">
        <v>57.836170196533203</v>
      </c>
      <c r="Z387">
        <f t="shared" si="5"/>
        <v>53.13211821769864</v>
      </c>
    </row>
    <row r="388" spans="1:26" x14ac:dyDescent="0.25">
      <c r="A388">
        <v>2015</v>
      </c>
      <c r="B388">
        <v>2</v>
      </c>
      <c r="C388">
        <v>88.9422607421875</v>
      </c>
      <c r="D388">
        <v>87.642501831054688</v>
      </c>
      <c r="E388">
        <v>63.196544647216797</v>
      </c>
      <c r="F388">
        <v>55.417373657226563</v>
      </c>
      <c r="G388">
        <v>63.338993072509766</v>
      </c>
      <c r="H388">
        <v>70.013259887695313</v>
      </c>
      <c r="I388">
        <v>42.622303009033203</v>
      </c>
      <c r="J388">
        <v>16.713169097900391</v>
      </c>
      <c r="K388">
        <v>75.951606750488281</v>
      </c>
      <c r="L388">
        <v>40.779640197753906</v>
      </c>
      <c r="M388">
        <v>41.865917205810547</v>
      </c>
      <c r="N388">
        <v>50.35028076171875</v>
      </c>
      <c r="O388">
        <v>103.08167266845703</v>
      </c>
      <c r="P388">
        <v>115.53960418701172</v>
      </c>
      <c r="Q388">
        <v>50.127815246582031</v>
      </c>
      <c r="R388">
        <v>63.074207305908203</v>
      </c>
      <c r="S388">
        <v>50.428207397460938</v>
      </c>
      <c r="T388">
        <v>56.781978607177734</v>
      </c>
      <c r="U388">
        <v>75.371826171875</v>
      </c>
      <c r="V388">
        <v>132.75003051757813</v>
      </c>
      <c r="W388">
        <v>63.367538452148438</v>
      </c>
      <c r="X388">
        <v>59.020130157470703</v>
      </c>
      <c r="Z388">
        <f t="shared" ref="Z388:Z401" si="6">(D388*D$1+F388*F$1+G388*G$1+I388*I$1+J388*J$1+L388*L$1+M388*M$1+N388*N$1+Q388*Q$1+R388*R$1+S388*S$1+T388*T$1+U388*U$1)/SUM(D$1,F$1:G$1,I$1:J$1,L$1:N$1,Q$1:U$1)</f>
        <v>54.098336648732982</v>
      </c>
    </row>
    <row r="389" spans="1:26" x14ac:dyDescent="0.25">
      <c r="A389">
        <v>2015</v>
      </c>
      <c r="B389">
        <v>3</v>
      </c>
      <c r="C389">
        <v>32.064701080322266</v>
      </c>
      <c r="D389">
        <v>31.607748031616211</v>
      </c>
      <c r="E389">
        <v>22.780784606933594</v>
      </c>
      <c r="F389">
        <v>19.978921890258789</v>
      </c>
      <c r="G389">
        <v>22.833549499511719</v>
      </c>
      <c r="H389">
        <v>25.238643646240234</v>
      </c>
      <c r="I389">
        <v>15.366390228271484</v>
      </c>
      <c r="J389">
        <v>6.0288252830505371</v>
      </c>
      <c r="K389">
        <v>27.375925064086914</v>
      </c>
      <c r="L389">
        <v>14.705695152282715</v>
      </c>
      <c r="M389">
        <v>15.098053932189941</v>
      </c>
      <c r="N389">
        <v>18.152994155883789</v>
      </c>
      <c r="O389">
        <v>37.162521362304688</v>
      </c>
      <c r="P389">
        <v>41.653697967529297</v>
      </c>
      <c r="Q389">
        <v>18.07209587097168</v>
      </c>
      <c r="R389">
        <v>22.742469787597656</v>
      </c>
      <c r="S389">
        <v>18.18037223815918</v>
      </c>
      <c r="T389">
        <v>20.499465942382813</v>
      </c>
      <c r="U389">
        <v>27.170726776123047</v>
      </c>
      <c r="V389">
        <v>47.85809326171875</v>
      </c>
      <c r="W389">
        <v>22.845367431640625</v>
      </c>
      <c r="X389">
        <v>21.288597106933594</v>
      </c>
      <c r="Z389">
        <f t="shared" si="6"/>
        <v>19.512234029368862</v>
      </c>
    </row>
    <row r="390" spans="1:26" x14ac:dyDescent="0.25">
      <c r="A390">
        <v>2015</v>
      </c>
      <c r="B390">
        <v>4</v>
      </c>
      <c r="C390">
        <v>29.118545532226563</v>
      </c>
      <c r="D390">
        <v>28.71119499206543</v>
      </c>
      <c r="E390">
        <v>20.685163497924805</v>
      </c>
      <c r="F390">
        <v>18.141342163085938</v>
      </c>
      <c r="G390">
        <v>20.733665466308594</v>
      </c>
      <c r="H390">
        <v>22.914892196655273</v>
      </c>
      <c r="I390">
        <v>13.944600105285645</v>
      </c>
      <c r="J390">
        <v>5.4735817909240723</v>
      </c>
      <c r="K390">
        <v>24.862226486206055</v>
      </c>
      <c r="L390">
        <v>13.348893165588379</v>
      </c>
      <c r="M390">
        <v>13.696456909179688</v>
      </c>
      <c r="N390">
        <v>16.481178283691406</v>
      </c>
      <c r="O390">
        <v>33.741355895996094</v>
      </c>
      <c r="P390">
        <v>37.822170257568359</v>
      </c>
      <c r="Q390">
        <v>16.409507751464844</v>
      </c>
      <c r="R390">
        <v>20.650169372558594</v>
      </c>
      <c r="S390">
        <v>16.503442764282227</v>
      </c>
      <c r="T390">
        <v>18.579702377319336</v>
      </c>
      <c r="U390">
        <v>24.672428131103516</v>
      </c>
      <c r="V390">
        <v>43.453014373779297</v>
      </c>
      <c r="W390">
        <v>20.742019653320313</v>
      </c>
      <c r="X390">
        <v>19.191991806030273</v>
      </c>
      <c r="Z390">
        <f t="shared" si="6"/>
        <v>17.710856743780855</v>
      </c>
    </row>
    <row r="391" spans="1:26" x14ac:dyDescent="0.25">
      <c r="A391">
        <v>2015</v>
      </c>
      <c r="B391">
        <v>5</v>
      </c>
      <c r="C391">
        <v>6.6866674423217773</v>
      </c>
      <c r="D391">
        <v>6.5871267318725586</v>
      </c>
      <c r="E391">
        <v>4.7496819496154785</v>
      </c>
      <c r="F391">
        <v>4.1653571128845215</v>
      </c>
      <c r="G391">
        <v>4.7609100341796875</v>
      </c>
      <c r="H391">
        <v>5.2625794410705566</v>
      </c>
      <c r="I391">
        <v>3.200056791305542</v>
      </c>
      <c r="J391">
        <v>1.2564984560012817</v>
      </c>
      <c r="K391">
        <v>5.7097640037536621</v>
      </c>
      <c r="L391">
        <v>3.0653343200683594</v>
      </c>
      <c r="M391">
        <v>3.1457052230834961</v>
      </c>
      <c r="N391">
        <v>3.7844836711883545</v>
      </c>
      <c r="O391">
        <v>7.7480597496032715</v>
      </c>
      <c r="P391">
        <v>8.6840457916259766</v>
      </c>
      <c r="Q391">
        <v>3.767815113067627</v>
      </c>
      <c r="R391">
        <v>4.7418508529663086</v>
      </c>
      <c r="S391">
        <v>3.7901618480682373</v>
      </c>
      <c r="T391">
        <v>4.2685747146606445</v>
      </c>
      <c r="U391">
        <v>5.6655044555664063</v>
      </c>
      <c r="V391">
        <v>9.9776344299316406</v>
      </c>
      <c r="W391">
        <v>4.7627053260803223</v>
      </c>
      <c r="X391">
        <v>4.4544529914855957</v>
      </c>
      <c r="Z391">
        <f t="shared" si="6"/>
        <v>4.0653741690561986</v>
      </c>
    </row>
    <row r="392" spans="1:26" x14ac:dyDescent="0.25">
      <c r="A392">
        <v>2015</v>
      </c>
      <c r="B392">
        <v>6</v>
      </c>
      <c r="C392">
        <v>2.4572744369506836</v>
      </c>
      <c r="D392">
        <v>2.4239003658294678</v>
      </c>
      <c r="E392">
        <v>1.7454098463058472</v>
      </c>
      <c r="F392">
        <v>1.5308264493942261</v>
      </c>
      <c r="G392">
        <v>1.7496174573898315</v>
      </c>
      <c r="H392">
        <v>1.9341061115264893</v>
      </c>
      <c r="I392">
        <v>1.1785231828689575</v>
      </c>
      <c r="J392">
        <v>0.46155631542205811</v>
      </c>
      <c r="K392">
        <v>2.0983002185821533</v>
      </c>
      <c r="L392">
        <v>1.1263366937637329</v>
      </c>
      <c r="M392">
        <v>1.1557984352111816</v>
      </c>
      <c r="N392">
        <v>1.390772819519043</v>
      </c>
      <c r="O392">
        <v>2.8473012447357178</v>
      </c>
      <c r="P392">
        <v>3.1914803981781006</v>
      </c>
      <c r="Q392">
        <v>1.384627103805542</v>
      </c>
      <c r="R392">
        <v>1.7425326108932495</v>
      </c>
      <c r="S392">
        <v>1.3928406238555908</v>
      </c>
      <c r="T392">
        <v>1.5706952810287476</v>
      </c>
      <c r="U392">
        <v>2.0819990634918213</v>
      </c>
      <c r="V392">
        <v>3.6666944026947021</v>
      </c>
      <c r="W392">
        <v>1.7502248287200928</v>
      </c>
      <c r="X392">
        <v>1.6263117790222168</v>
      </c>
      <c r="Z392">
        <f t="shared" si="6"/>
        <v>1.4956691066191918</v>
      </c>
    </row>
    <row r="393" spans="1:26" x14ac:dyDescent="0.25">
      <c r="A393">
        <v>2015</v>
      </c>
      <c r="B393">
        <v>7</v>
      </c>
      <c r="C393">
        <v>1.2172268629074097</v>
      </c>
      <c r="D393">
        <v>1.1993157863616943</v>
      </c>
      <c r="E393">
        <v>0.86479908227920532</v>
      </c>
      <c r="F393">
        <v>0.75846958160400391</v>
      </c>
      <c r="G393">
        <v>0.8668552041053772</v>
      </c>
      <c r="H393">
        <v>0.95822280645370483</v>
      </c>
      <c r="I393">
        <v>0.58272093534469604</v>
      </c>
      <c r="J393">
        <v>0.22890400886535645</v>
      </c>
      <c r="K393">
        <v>1.0392134189605713</v>
      </c>
      <c r="L393">
        <v>0.5579380989074707</v>
      </c>
      <c r="M393">
        <v>0.57293832302093506</v>
      </c>
      <c r="N393">
        <v>0.68900585174560547</v>
      </c>
      <c r="O393">
        <v>1.4107390642166138</v>
      </c>
      <c r="P393">
        <v>1.5812243223190308</v>
      </c>
      <c r="Q393">
        <v>0.68598294258117676</v>
      </c>
      <c r="R393">
        <v>0.86335813999176025</v>
      </c>
      <c r="S393">
        <v>0.6901775598526001</v>
      </c>
      <c r="T393">
        <v>0.77578771114349365</v>
      </c>
      <c r="U393">
        <v>1.0313812494277954</v>
      </c>
      <c r="V393">
        <v>1.8166344165802002</v>
      </c>
      <c r="W393">
        <v>0.86711442470550537</v>
      </c>
      <c r="X393">
        <v>0.80687326192855835</v>
      </c>
      <c r="Z393">
        <f t="shared" si="6"/>
        <v>0.73998475245479212</v>
      </c>
    </row>
    <row r="394" spans="1:26" x14ac:dyDescent="0.25">
      <c r="A394">
        <v>2015</v>
      </c>
      <c r="B394">
        <v>8</v>
      </c>
      <c r="C394">
        <v>6.4837808609008789</v>
      </c>
      <c r="D394">
        <v>6.386380672454834</v>
      </c>
      <c r="E394">
        <v>4.6059503555297852</v>
      </c>
      <c r="F394">
        <v>4.0392947196960449</v>
      </c>
      <c r="G394">
        <v>4.6173129081726074</v>
      </c>
      <c r="H394">
        <v>5.1028285026550293</v>
      </c>
      <c r="I394">
        <v>3.1053986549377441</v>
      </c>
      <c r="J394">
        <v>1.2184709310531616</v>
      </c>
      <c r="K394">
        <v>5.5345826148986816</v>
      </c>
      <c r="L394">
        <v>2.9720284938812256</v>
      </c>
      <c r="M394">
        <v>3.0517723560333252</v>
      </c>
      <c r="N394">
        <v>3.669532299041748</v>
      </c>
      <c r="O394">
        <v>7.5127496719360352</v>
      </c>
      <c r="P394">
        <v>8.4201688766479492</v>
      </c>
      <c r="Q394">
        <v>3.6534428596496582</v>
      </c>
      <c r="R394">
        <v>4.5985021591186523</v>
      </c>
      <c r="S394">
        <v>3.6745672225952148</v>
      </c>
      <c r="T394">
        <v>4.139763355255127</v>
      </c>
      <c r="U394">
        <v>5.4926981925964355</v>
      </c>
      <c r="V394">
        <v>9.6749858856201172</v>
      </c>
      <c r="W394">
        <v>4.6182065010070801</v>
      </c>
      <c r="X394">
        <v>4.3078460693359375</v>
      </c>
      <c r="Z394">
        <f t="shared" si="6"/>
        <v>3.9425940762685125</v>
      </c>
    </row>
    <row r="395" spans="1:26" x14ac:dyDescent="0.25">
      <c r="A395">
        <v>2015</v>
      </c>
      <c r="B395">
        <v>9</v>
      </c>
      <c r="C395">
        <v>3.2117955684661865</v>
      </c>
      <c r="D395">
        <v>3.1673746109008789</v>
      </c>
      <c r="E395">
        <v>2.2816236019134521</v>
      </c>
      <c r="F395">
        <v>2.0009706020355225</v>
      </c>
      <c r="G395">
        <v>2.2871086597442627</v>
      </c>
      <c r="H395">
        <v>2.5281147956848145</v>
      </c>
      <c r="I395">
        <v>1.5400484800338745</v>
      </c>
      <c r="J395">
        <v>0.60380148887634277</v>
      </c>
      <c r="K395">
        <v>2.7429099082946777</v>
      </c>
      <c r="L395">
        <v>1.4731878042221069</v>
      </c>
      <c r="M395">
        <v>1.5121415853500366</v>
      </c>
      <c r="N395">
        <v>1.8180325031280518</v>
      </c>
      <c r="O395">
        <v>3.722186803817749</v>
      </c>
      <c r="P395">
        <v>4.172121524810791</v>
      </c>
      <c r="Q395">
        <v>1.8099911212921143</v>
      </c>
      <c r="R395">
        <v>2.2778584957122803</v>
      </c>
      <c r="S395">
        <v>1.8208732604980469</v>
      </c>
      <c r="T395">
        <v>2.0505404472351074</v>
      </c>
      <c r="U395">
        <v>2.7217361927032471</v>
      </c>
      <c r="V395">
        <v>4.7933359146118164</v>
      </c>
      <c r="W395">
        <v>2.2882735729217529</v>
      </c>
      <c r="X395">
        <v>2.1235520839691162</v>
      </c>
      <c r="Z395">
        <f t="shared" si="6"/>
        <v>1.9544929045778332</v>
      </c>
    </row>
    <row r="396" spans="1:26" x14ac:dyDescent="0.25">
      <c r="A396">
        <v>2015</v>
      </c>
      <c r="B396">
        <v>10</v>
      </c>
      <c r="C396">
        <v>50.626522064208984</v>
      </c>
      <c r="D396">
        <v>49.887851715087891</v>
      </c>
      <c r="E396">
        <v>35.959377288818359</v>
      </c>
      <c r="F396">
        <v>31.536016464233398</v>
      </c>
      <c r="G396">
        <v>36.043071746826172</v>
      </c>
      <c r="H396">
        <v>39.841220855712891</v>
      </c>
      <c r="I396">
        <v>24.241153717041016</v>
      </c>
      <c r="J396">
        <v>9.5119142532348633</v>
      </c>
      <c r="K396">
        <v>43.22076416015625</v>
      </c>
      <c r="L396">
        <v>23.2054443359375</v>
      </c>
      <c r="M396">
        <v>23.813819885253906</v>
      </c>
      <c r="N396">
        <v>28.653396606445313</v>
      </c>
      <c r="O396">
        <v>58.662582397460938</v>
      </c>
      <c r="P396">
        <v>65.752021789550781</v>
      </c>
      <c r="Q396">
        <v>28.527315139770508</v>
      </c>
      <c r="R396">
        <v>35.89398193359375</v>
      </c>
      <c r="S396">
        <v>28.697668075561523</v>
      </c>
      <c r="T396">
        <v>32.303676605224609</v>
      </c>
      <c r="U396">
        <v>42.891605377197266</v>
      </c>
      <c r="V396">
        <v>75.543296813964844</v>
      </c>
      <c r="W396">
        <v>36.060768127441406</v>
      </c>
      <c r="X396">
        <v>33.454017639160156</v>
      </c>
      <c r="Z396">
        <f t="shared" si="6"/>
        <v>30.783324412953455</v>
      </c>
    </row>
    <row r="397" spans="1:26" x14ac:dyDescent="0.25">
      <c r="A397">
        <v>2015</v>
      </c>
      <c r="B397">
        <v>11</v>
      </c>
      <c r="C397">
        <v>41.079280853271484</v>
      </c>
      <c r="D397">
        <v>40.509254455566406</v>
      </c>
      <c r="E397">
        <v>29.189081192016602</v>
      </c>
      <c r="F397">
        <v>25.597099304199219</v>
      </c>
      <c r="G397">
        <v>29.261049270629883</v>
      </c>
      <c r="H397">
        <v>32.338798522949219</v>
      </c>
      <c r="I397">
        <v>19.695186614990234</v>
      </c>
      <c r="J397">
        <v>7.7189621925354004</v>
      </c>
      <c r="K397">
        <v>35.084232330322266</v>
      </c>
      <c r="L397">
        <v>18.833536148071289</v>
      </c>
      <c r="M397">
        <v>19.326095581054688</v>
      </c>
      <c r="N397">
        <v>23.256271362304688</v>
      </c>
      <c r="O397">
        <v>47.610912322998047</v>
      </c>
      <c r="P397">
        <v>53.369403839111328</v>
      </c>
      <c r="Q397">
        <v>23.154026031494141</v>
      </c>
      <c r="R397">
        <v>29.143373489379883</v>
      </c>
      <c r="S397">
        <v>23.289321899414063</v>
      </c>
      <c r="T397">
        <v>26.208711624145508</v>
      </c>
      <c r="U397">
        <v>34.813571929931641</v>
      </c>
      <c r="V397">
        <v>61.313400268554688</v>
      </c>
      <c r="W397">
        <v>29.269680023193359</v>
      </c>
      <c r="X397">
        <v>27.226097106933594</v>
      </c>
      <c r="Z397">
        <f t="shared" si="6"/>
        <v>24.992082018900611</v>
      </c>
    </row>
    <row r="398" spans="1:26" x14ac:dyDescent="0.25">
      <c r="A398">
        <v>2015</v>
      </c>
      <c r="B398">
        <v>12</v>
      </c>
      <c r="C398">
        <v>31.680648803710938</v>
      </c>
      <c r="D398">
        <v>31.215824127197266</v>
      </c>
      <c r="E398">
        <v>22.512683868408203</v>
      </c>
      <c r="F398">
        <v>19.744590759277344</v>
      </c>
      <c r="G398">
        <v>22.568386077880859</v>
      </c>
      <c r="H398">
        <v>24.944391250610352</v>
      </c>
      <c r="I398">
        <v>15.186306953430176</v>
      </c>
      <c r="J398">
        <v>5.9532232284545898</v>
      </c>
      <c r="K398">
        <v>27.064746856689453</v>
      </c>
      <c r="L398">
        <v>14.529382705688477</v>
      </c>
      <c r="M398">
        <v>14.907954216003418</v>
      </c>
      <c r="N398">
        <v>17.936868667602539</v>
      </c>
      <c r="O398">
        <v>36.723293304443359</v>
      </c>
      <c r="P398">
        <v>41.162582397460938</v>
      </c>
      <c r="Q398">
        <v>17.858213424682617</v>
      </c>
      <c r="R398">
        <v>22.477981567382813</v>
      </c>
      <c r="S398">
        <v>17.96612548828125</v>
      </c>
      <c r="T398">
        <v>20.212841033935547</v>
      </c>
      <c r="U398">
        <v>26.854057312011719</v>
      </c>
      <c r="V398">
        <v>47.291408538818359</v>
      </c>
      <c r="W398">
        <v>22.572727203369141</v>
      </c>
      <c r="X398">
        <v>21.027362823486328</v>
      </c>
      <c r="Z398">
        <f t="shared" si="6"/>
        <v>19.268130535850183</v>
      </c>
    </row>
    <row r="399" spans="1:26" x14ac:dyDescent="0.25">
      <c r="A399">
        <v>2016</v>
      </c>
      <c r="B399">
        <v>1</v>
      </c>
      <c r="C399">
        <v>75.688674926757813</v>
      </c>
      <c r="D399">
        <v>74.593696594238281</v>
      </c>
      <c r="E399">
        <v>53.762542724609375</v>
      </c>
      <c r="F399">
        <v>47.152912139892578</v>
      </c>
      <c r="G399">
        <v>53.896453857421875</v>
      </c>
      <c r="H399">
        <v>59.56622314453125</v>
      </c>
      <c r="I399">
        <v>36.310375213623047</v>
      </c>
      <c r="J399">
        <v>14.227471351623535</v>
      </c>
      <c r="K399">
        <v>64.636375427246094</v>
      </c>
      <c r="L399">
        <v>34.692642211914063</v>
      </c>
      <c r="M399">
        <v>35.622303009033203</v>
      </c>
      <c r="N399">
        <v>42.834823608398438</v>
      </c>
      <c r="O399">
        <v>87.699798583984375</v>
      </c>
      <c r="P399">
        <v>98.297477722167969</v>
      </c>
      <c r="Q399">
        <v>42.646644592285156</v>
      </c>
      <c r="R399">
        <v>53.680091857910156</v>
      </c>
      <c r="S399">
        <v>42.908828735351563</v>
      </c>
      <c r="T399">
        <v>48.292747497558594</v>
      </c>
      <c r="U399">
        <v>64.128883361816406</v>
      </c>
      <c r="V399">
        <v>112.9395751953125</v>
      </c>
      <c r="W399">
        <v>53.914516448974609</v>
      </c>
      <c r="X399">
        <v>49.989582061767578</v>
      </c>
      <c r="Z399">
        <f t="shared" si="6"/>
        <v>46.043062411032395</v>
      </c>
    </row>
    <row r="400" spans="1:26" x14ac:dyDescent="0.25">
      <c r="A400">
        <v>2016</v>
      </c>
      <c r="B400">
        <v>2</v>
      </c>
      <c r="C400">
        <v>59.570281982421875</v>
      </c>
      <c r="D400">
        <v>58.610496520996094</v>
      </c>
      <c r="E400">
        <v>42.308406829833984</v>
      </c>
      <c r="F400">
        <v>37.105278015136719</v>
      </c>
      <c r="G400">
        <v>42.407505035400391</v>
      </c>
      <c r="H400">
        <v>46.875808715820313</v>
      </c>
      <c r="I400">
        <v>28.508071899414063</v>
      </c>
      <c r="J400">
        <v>11.195076942443848</v>
      </c>
      <c r="K400">
        <v>50.853370666503906</v>
      </c>
      <c r="L400">
        <v>27.305913925170898</v>
      </c>
      <c r="M400">
        <v>28.038356781005859</v>
      </c>
      <c r="N400">
        <v>33.709552764892578</v>
      </c>
      <c r="O400">
        <v>69.014778137207031</v>
      </c>
      <c r="P400">
        <v>77.360870361328125</v>
      </c>
      <c r="Q400">
        <v>33.563808441162109</v>
      </c>
      <c r="R400">
        <v>42.236667633056641</v>
      </c>
      <c r="S400">
        <v>33.75714111328125</v>
      </c>
      <c r="T400">
        <v>38.011306762695313</v>
      </c>
      <c r="U400">
        <v>50.468704223632813</v>
      </c>
      <c r="V400">
        <v>88.875358581542969</v>
      </c>
      <c r="W400">
        <v>42.426456451416016</v>
      </c>
      <c r="X400">
        <v>39.156105041503906</v>
      </c>
      <c r="Z400">
        <f t="shared" si="6"/>
        <v>36.197324699971226</v>
      </c>
    </row>
    <row r="401" spans="1:26" x14ac:dyDescent="0.25">
      <c r="A401">
        <v>2016</v>
      </c>
      <c r="B401">
        <v>3</v>
      </c>
      <c r="C401">
        <v>46.298709869384766</v>
      </c>
      <c r="D401">
        <v>45.622234344482422</v>
      </c>
      <c r="E401">
        <v>32.890567779541016</v>
      </c>
      <c r="F401">
        <v>28.847297668457031</v>
      </c>
      <c r="G401">
        <v>32.968975067138672</v>
      </c>
      <c r="H401">
        <v>36.442440032958984</v>
      </c>
      <c r="I401">
        <v>22.160070419311523</v>
      </c>
      <c r="J401">
        <v>8.6969547271728516</v>
      </c>
      <c r="K401">
        <v>39.531806945800781</v>
      </c>
      <c r="L401">
        <v>21.220993041992188</v>
      </c>
      <c r="M401">
        <v>21.785247802734375</v>
      </c>
      <c r="N401">
        <v>26.20751953125</v>
      </c>
      <c r="O401">
        <v>53.655197143554688</v>
      </c>
      <c r="P401">
        <v>60.141895294189453</v>
      </c>
      <c r="Q401">
        <v>26.092256546020508</v>
      </c>
      <c r="R401">
        <v>32.833904266357422</v>
      </c>
      <c r="S401">
        <v>26.251333236694336</v>
      </c>
      <c r="T401">
        <v>29.59375</v>
      </c>
      <c r="U401">
        <v>39.227523803710938</v>
      </c>
      <c r="V401">
        <v>69.094993591308594</v>
      </c>
      <c r="W401">
        <v>32.986698150634766</v>
      </c>
      <c r="X401">
        <v>30.660737991333008</v>
      </c>
      <c r="Z401">
        <f t="shared" si="6"/>
        <v>28.15912207613761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zoomScale="60" zoomScaleNormal="60" workbookViewId="0">
      <selection activeCell="AC184" sqref="AC184:AC191"/>
    </sheetView>
  </sheetViews>
  <sheetFormatPr defaultColWidth="11.5703125" defaultRowHeight="15" x14ac:dyDescent="0.25"/>
  <sheetData>
    <row r="1" spans="1:29" x14ac:dyDescent="0.25">
      <c r="B1" t="s">
        <v>67</v>
      </c>
      <c r="C1" s="26">
        <v>429.82470000000001</v>
      </c>
      <c r="D1" s="26">
        <v>1535.1894</v>
      </c>
      <c r="E1" s="26">
        <v>12.7539</v>
      </c>
      <c r="F1" s="26">
        <v>107.3394</v>
      </c>
      <c r="G1" s="26">
        <v>17.0199</v>
      </c>
      <c r="H1" s="26">
        <v>40.267800000000001</v>
      </c>
      <c r="I1" s="26">
        <v>1415.4084</v>
      </c>
      <c r="J1" s="26">
        <v>853.21979999999996</v>
      </c>
      <c r="K1" s="26">
        <v>50.611499999999999</v>
      </c>
      <c r="L1" s="26">
        <v>328.59359999999998</v>
      </c>
      <c r="M1" s="26">
        <v>539.85419999999999</v>
      </c>
      <c r="N1" s="26">
        <v>11.596500000000001</v>
      </c>
      <c r="O1" s="26">
        <v>110.4147</v>
      </c>
      <c r="P1" s="26">
        <v>171.72630000000001</v>
      </c>
      <c r="Q1" s="26">
        <v>10.196999999999999</v>
      </c>
      <c r="R1" s="26">
        <v>19.6938</v>
      </c>
      <c r="S1" s="26">
        <v>25.322399999999998</v>
      </c>
      <c r="T1" s="26">
        <v>1066.0068000000001</v>
      </c>
      <c r="U1" s="26">
        <v>209.88720000000001</v>
      </c>
      <c r="V1" s="26">
        <v>5.6177999999999999</v>
      </c>
      <c r="W1" s="26">
        <v>14.6007</v>
      </c>
      <c r="X1" s="26">
        <f>SUM(C1:W1)</f>
        <v>6975.1458000000002</v>
      </c>
      <c r="AA1" t="s">
        <v>75</v>
      </c>
      <c r="AB1">
        <v>9</v>
      </c>
      <c r="AC1" s="26">
        <f>AVERAGE(AC4:AC399)*12</f>
        <v>310.89451346961442</v>
      </c>
    </row>
    <row r="2" spans="1:29" x14ac:dyDescent="0.25">
      <c r="A2" s="30" t="s">
        <v>68</v>
      </c>
      <c r="C2" s="32"/>
      <c r="D2" s="32"/>
      <c r="I2" s="32"/>
      <c r="J2" s="32"/>
      <c r="P2" s="32"/>
      <c r="T2" s="32"/>
      <c r="X2" s="32"/>
      <c r="AC2" s="26">
        <f>AC1-9*12</f>
        <v>202.89451346961442</v>
      </c>
    </row>
    <row r="3" spans="1:29" x14ac:dyDescent="0.25">
      <c r="A3" t="s">
        <v>62</v>
      </c>
      <c r="B3" t="s">
        <v>63</v>
      </c>
      <c r="C3" s="31" t="s">
        <v>65</v>
      </c>
      <c r="D3" s="31" t="s">
        <v>15</v>
      </c>
      <c r="E3" s="31" t="s">
        <v>34</v>
      </c>
      <c r="F3" s="31" t="s">
        <v>35</v>
      </c>
      <c r="G3" s="31" t="s">
        <v>33</v>
      </c>
      <c r="H3" s="31" t="s">
        <v>28</v>
      </c>
      <c r="I3" s="31" t="s">
        <v>25</v>
      </c>
      <c r="J3" s="31" t="s">
        <v>38</v>
      </c>
      <c r="K3" s="31" t="s">
        <v>27</v>
      </c>
      <c r="L3" s="31" t="s">
        <v>41</v>
      </c>
      <c r="M3" s="31" t="s">
        <v>40</v>
      </c>
      <c r="N3" s="31" t="s">
        <v>42</v>
      </c>
      <c r="O3" s="31" t="s">
        <v>23</v>
      </c>
      <c r="P3" s="31" t="s">
        <v>19</v>
      </c>
      <c r="Q3" s="31" t="s">
        <v>31</v>
      </c>
      <c r="R3" s="31" t="s">
        <v>24</v>
      </c>
      <c r="S3" s="31" t="s">
        <v>29</v>
      </c>
      <c r="T3" s="31" t="s">
        <v>26</v>
      </c>
      <c r="U3" s="31" t="s">
        <v>30</v>
      </c>
      <c r="V3" s="31" t="s">
        <v>39</v>
      </c>
      <c r="W3" s="31" t="s">
        <v>36</v>
      </c>
      <c r="X3" s="31" t="s">
        <v>66</v>
      </c>
      <c r="Z3" t="s">
        <v>69</v>
      </c>
      <c r="AA3" t="s">
        <v>70</v>
      </c>
    </row>
    <row r="4" spans="1:29" x14ac:dyDescent="0.25">
      <c r="A4">
        <v>1983</v>
      </c>
      <c r="B4">
        <v>1</v>
      </c>
      <c r="C4">
        <f>IF(rainfall!$X3&gt;0,(rainfall!C3*C$1)/(rainfall!$X3*$X$1)*$X4,C$1/$X$1*$X4)</f>
        <v>7.1287509267634048</v>
      </c>
      <c r="D4">
        <f>IF(rainfall!$X3&gt;0,(rainfall!D3*D$1)/(rainfall!$X3*$X$1)*$X4,D$1/$X$1*$X4)</f>
        <v>25.099715857645016</v>
      </c>
      <c r="E4">
        <f>IF(rainfall!$X3&gt;0,(rainfall!E3*E$1)/(rainfall!$X3*$X$1)*$X4,E$1/$X$1*$X4)</f>
        <v>0.15024501643154323</v>
      </c>
      <c r="F4">
        <f>IF(rainfall!$X3&gt;0,(rainfall!F3*F$1)/(rainfall!$X3*$X$1)*$X4,F$1/$X$1*$X4)</f>
        <v>1.1090511233654403</v>
      </c>
      <c r="G4">
        <f>IF(rainfall!$X3&gt;0,(rainfall!G3*G$1)/(rainfall!$X3*$X$1)*$X4,G$1/$X$1*$X4)</f>
        <v>0.20097189946428262</v>
      </c>
      <c r="H4">
        <f>IF(rainfall!$X3&gt;0,(rainfall!H3*H$1)/(rainfall!$X3*$X$1)*$X4,H$1/$X$1*$X4)</f>
        <v>0.52559504909050969</v>
      </c>
      <c r="I4">
        <f>IF(rainfall!$X3&gt;0,(rainfall!I3*I$1)/(rainfall!$X3*$X$1)*$X4,I$1/$X$1*$X4)</f>
        <v>11.233326090542841</v>
      </c>
      <c r="J4">
        <f>IF(rainfall!$X3&gt;0,(rainfall!J3*J$1)/(rainfall!$X3*$X$1)*$X4,J$1/$X$1*$X4)</f>
        <v>2.6579190465484084</v>
      </c>
      <c r="K4">
        <f>IF(rainfall!$X3&gt;0,(rainfall!K3*K$1)/(rainfall!$X3*$X$1)*$X4,K$1/$X$1*$X4)</f>
        <v>0.71676265359962699</v>
      </c>
      <c r="L4">
        <f>IF(rainfall!$X3&gt;0,(rainfall!L3*L$1)/(rainfall!$X3*$X$1)*$X4,L$1/$X$1*$X4)</f>
        <v>2.4985252834768454</v>
      </c>
      <c r="M4">
        <f>IF(rainfall!$X3&gt;0,(rainfall!M3*M$1)/(rainfall!$X3*$X$1)*$X4,M$1/$X$1*$X4)</f>
        <v>4.2109045291872187</v>
      </c>
      <c r="N4">
        <f>IF(rainfall!$X3&gt;0,(rainfall!N3*N$1)/(rainfall!$X3*$X$1)*$X4,N$1/$X$1*$X4)</f>
        <v>0.10885513567207721</v>
      </c>
      <c r="O4">
        <f>IF(rainfall!$X3&gt;0,(rainfall!O3*O$1)/(rainfall!$X3*$X$1)*$X4,O$1/$X$1*$X4)</f>
        <v>2.1219373610690888</v>
      </c>
      <c r="P4">
        <f>IF(rainfall!$X3&gt;0,(rainfall!P3*P$1)/(rainfall!$X3*$X$1)*$X4,P$1/$X$1*$X4)</f>
        <v>3.6989451936753852</v>
      </c>
      <c r="Q4">
        <f>IF(rainfall!$X3&gt;0,(rainfall!Q3*Q$1)/(rainfall!$X3*$X$1)*$X4,Q$1/$X$1*$X4)</f>
        <v>9.5294978372799224E-2</v>
      </c>
      <c r="R4">
        <f>IF(rainfall!$X3&gt;0,(rainfall!R3*R$1)/(rainfall!$X3*$X$1)*$X4,R$1/$X$1*$X4)</f>
        <v>0.23160157153544839</v>
      </c>
      <c r="S4">
        <f>IF(rainfall!$X3&gt;0,(rainfall!S3*S$1)/(rainfall!$X3*$X$1)*$X4,S$1/$X$1*$X4)</f>
        <v>0.23809837358017721</v>
      </c>
      <c r="T4">
        <f>IF(rainfall!$X3&gt;0,(rainfall!T3*T$1)/(rainfall!$X3*$X$1)*$X4,T$1/$X$1*$X4)</f>
        <v>11.272641437864046</v>
      </c>
      <c r="U4">
        <f>IF(rainfall!$X3&gt;0,(rainfall!U3*U$1)/(rainfall!$X3*$X$1)*$X4,U$1/$X$1*$X4)</f>
        <v>2.9495637212162547</v>
      </c>
      <c r="V4">
        <f>IF(rainfall!$X3&gt;0,(rainfall!V3*V$1)/(rainfall!$X3*$X$1)*$X4,V$1/$X$1*$X4)</f>
        <v>0.13903242359587911</v>
      </c>
      <c r="W4">
        <f>IF(rainfall!$X3&gt;0,(rainfall!W3*W$1)/(rainfall!$X3*$X$1)*$X4,W$1/$X$1*$X4)</f>
        <v>0.17249331550202757</v>
      </c>
      <c r="X4">
        <f>MAX(0,AC4-AB$1)</f>
        <v>76.617224531267382</v>
      </c>
      <c r="Z4" s="32">
        <f t="shared" ref="Z4:Z67" si="0">SUM(C4:W4)/X4</f>
        <v>0.99925612623769988</v>
      </c>
      <c r="AA4">
        <f t="shared" ref="AA4:AA67" si="1">SUM(C4:W4)-X4</f>
        <v>-5.6993543069069119E-2</v>
      </c>
      <c r="AC4">
        <v>85.617224531267382</v>
      </c>
    </row>
    <row r="5" spans="1:29" x14ac:dyDescent="0.25">
      <c r="A5">
        <v>1983</v>
      </c>
      <c r="B5">
        <v>2</v>
      </c>
      <c r="C5">
        <f>IF(rainfall!$X4&gt;0,(rainfall!C4*C$1)/(rainfall!$X4*$X$1)*$X5,C$1/$X$1*$X5)</f>
        <v>8.819283918491287</v>
      </c>
      <c r="D5">
        <f>IF(rainfall!$X4&gt;0,(rainfall!D4*D$1)/(rainfall!$X4*$X$1)*$X5,D$1/$X$1*$X5)</f>
        <v>30.997567946706894</v>
      </c>
      <c r="E5">
        <f>IF(rainfall!$X4&gt;0,(rainfall!E4*E$1)/(rainfall!$X4*$X$1)*$X5,E$1/$X$1*$X5)</f>
        <v>0.18584967234549607</v>
      </c>
      <c r="F5">
        <f>IF(rainfall!$X4&gt;0,(rainfall!F4*F$1)/(rainfall!$X4*$X$1)*$X5,F$1/$X$1*$X5)</f>
        <v>1.3717800395429844</v>
      </c>
      <c r="G5">
        <f>IF(rainfall!$X4&gt;0,(rainfall!G4*G$1)/(rainfall!$X4*$X$1)*$X5,G$1/$X$1*$X5)</f>
        <v>0.24864651700325921</v>
      </c>
      <c r="H5">
        <f>IF(rainfall!$X4&gt;0,(rainfall!H4*H$1)/(rainfall!$X4*$X$1)*$X5,H$1/$X$1*$X5)</f>
        <v>0.6501125141834484</v>
      </c>
      <c r="I5">
        <f>IF(rainfall!$X4&gt;0,(rainfall!I4*I$1)/(rainfall!$X4*$X$1)*$X5,I$1/$X$1*$X5)</f>
        <v>13.901669665363096</v>
      </c>
      <c r="J5">
        <f>IF(rainfall!$X4&gt;0,(rainfall!J4*J$1)/(rainfall!$X4*$X$1)*$X5,J$1/$X$1*$X5)</f>
        <v>3.2896925460985988</v>
      </c>
      <c r="K5">
        <f>IF(rainfall!$X4&gt;0,(rainfall!K4*K$1)/(rainfall!$X4*$X$1)*$X5,K$1/$X$1*$X5)</f>
        <v>0.88635734905029595</v>
      </c>
      <c r="L5">
        <f>IF(rainfall!$X4&gt;0,(rainfall!L4*L$1)/(rainfall!$X4*$X$1)*$X5,L$1/$X$1*$X5)</f>
        <v>3.0902184714523915</v>
      </c>
      <c r="M5">
        <f>IF(rainfall!$X4&gt;0,(rainfall!M4*M$1)/(rainfall!$X4*$X$1)*$X5,M$1/$X$1*$X5)</f>
        <v>5.21043238077156</v>
      </c>
      <c r="N5">
        <f>IF(rainfall!$X4&gt;0,(rainfall!N4*N$1)/(rainfall!$X4*$X$1)*$X5,N$1/$X$1*$X5)</f>
        <v>0.13463780182640928</v>
      </c>
      <c r="O5">
        <f>IF(rainfall!$X4&gt;0,(rainfall!O4*O$1)/(rainfall!$X4*$X$1)*$X5,O$1/$X$1*$X5)</f>
        <v>2.6246063614044939</v>
      </c>
      <c r="P5">
        <f>IF(rainfall!$X4&gt;0,(rainfall!P4*P$1)/(rainfall!$X4*$X$1)*$X5,P$1/$X$1*$X5)</f>
        <v>4.5754132325127763</v>
      </c>
      <c r="Q5">
        <f>IF(rainfall!$X4&gt;0,(rainfall!Q4*Q$1)/(rainfall!$X4*$X$1)*$X5,Q$1/$X$1*$X5)</f>
        <v>0.11787108116343727</v>
      </c>
      <c r="R5">
        <f>IF(rainfall!$X4&gt;0,(rainfall!R4*R$1)/(rainfall!$X4*$X$1)*$X5,R$1/$X$1*$X5)</f>
        <v>0.28652270657688961</v>
      </c>
      <c r="S5">
        <f>IF(rainfall!$X4&gt;0,(rainfall!S4*S$1)/(rainfall!$X4*$X$1)*$X5,S$1/$X$1*$X5)</f>
        <v>0.29446667039700697</v>
      </c>
      <c r="T5">
        <f>IF(rainfall!$X4&gt;0,(rainfall!T4*T$1)/(rainfall!$X4*$X$1)*$X5,T$1/$X$1*$X5)</f>
        <v>13.962619316946334</v>
      </c>
      <c r="U5">
        <f>IF(rainfall!$X4&gt;0,(rainfall!U4*U$1)/(rainfall!$X4*$X$1)*$X5,U$1/$X$1*$X5)</f>
        <v>3.647574576560062</v>
      </c>
      <c r="V5">
        <f>IF(rainfall!$X4&gt;0,(rainfall!V4*V$1)/(rainfall!$X4*$X$1)*$X5,V$1/$X$1*$X5)</f>
        <v>0.17196735310573316</v>
      </c>
      <c r="W5">
        <f>IF(rainfall!$X4&gt;0,(rainfall!W4*W$1)/(rainfall!$X4*$X$1)*$X5,W$1/$X$1*$X5)</f>
        <v>0.21333881126344964</v>
      </c>
      <c r="X5">
        <f t="shared" ref="X5:X68" si="2">MAX(0,AC5-AB$1)</f>
        <v>94.13</v>
      </c>
      <c r="Z5" s="32">
        <f t="shared" si="0"/>
        <v>1.0058496646421533</v>
      </c>
      <c r="AA5">
        <f t="shared" si="1"/>
        <v>0.55062893276588909</v>
      </c>
      <c r="AC5">
        <v>103.13</v>
      </c>
    </row>
    <row r="6" spans="1:29" x14ac:dyDescent="0.25">
      <c r="A6">
        <v>1983</v>
      </c>
      <c r="B6">
        <v>3</v>
      </c>
      <c r="C6">
        <f>IF(rainfall!$X5&gt;0,(rainfall!C5*C$1)/(rainfall!$X5*$X$1)*$X6,C$1/$X$1*$X6)</f>
        <v>15.886173269728486</v>
      </c>
      <c r="D6">
        <f>IF(rainfall!$X5&gt;0,(rainfall!D5*D$1)/(rainfall!$X5*$X$1)*$X6,D$1/$X$1*$X6)</f>
        <v>55.893679351106456</v>
      </c>
      <c r="E6">
        <f>IF(rainfall!$X5&gt;0,(rainfall!E5*E$1)/(rainfall!$X5*$X$1)*$X6,E$1/$X$1*$X6)</f>
        <v>0.33484650229294771</v>
      </c>
      <c r="F6">
        <f>IF(rainfall!$X5&gt;0,(rainfall!F5*F$1)/(rainfall!$X5*$X$1)*$X6,F$1/$X$1*$X6)</f>
        <v>2.4713343797032477</v>
      </c>
      <c r="G6">
        <f>IF(rainfall!$X5&gt;0,(rainfall!G5*G$1)/(rainfall!$X5*$X$1)*$X6,G$1/$X$1*$X6)</f>
        <v>0.4479320405321951</v>
      </c>
      <c r="H6">
        <f>IF(rainfall!$X5&gt;0,(rainfall!H5*H$1)/(rainfall!$X5*$X$1)*$X6,H$1/$X$1*$X6)</f>
        <v>1.1712793653828131</v>
      </c>
      <c r="I6">
        <f>IF(rainfall!$X5&gt;0,(rainfall!I5*I$1)/(rainfall!$X5*$X$1)*$X6,I$1/$X$1*$X6)</f>
        <v>25.066761489738923</v>
      </c>
      <c r="J6">
        <f>IF(rainfall!$X5&gt;0,(rainfall!J5*J$1)/(rainfall!$X5*$X$1)*$X6,J$1/$X$1*$X6)</f>
        <v>5.9241338871379412</v>
      </c>
      <c r="K6">
        <f>IF(rainfall!$X5&gt;0,(rainfall!K5*K$1)/(rainfall!$X5*$X$1)*$X6,K$1/$X$1*$X6)</f>
        <v>1.5970226679285675</v>
      </c>
      <c r="L6">
        <f>IF(rainfall!$X5&gt;0,(rainfall!L5*L$1)/(rainfall!$X5*$X$1)*$X6,L$1/$X$1*$X6)</f>
        <v>5.5683981841067105</v>
      </c>
      <c r="M6">
        <f>IF(rainfall!$X5&gt;0,(rainfall!M5*M$1)/(rainfall!$X5*$X$1)*$X6,M$1/$X$1*$X6)</f>
        <v>9.3871460240232985</v>
      </c>
      <c r="N6">
        <f>IF(rainfall!$X5&gt;0,(rainfall!N5*N$1)/(rainfall!$X5*$X$1)*$X6,N$1/$X$1*$X6)</f>
        <v>0.24258008372347908</v>
      </c>
      <c r="O6">
        <f>IF(rainfall!$X5&gt;0,(rainfall!O5*O$1)/(rainfall!$X5*$X$1)*$X6,O$1/$X$1*$X6)</f>
        <v>4.7284307904694707</v>
      </c>
      <c r="P6">
        <f>IF(rainfall!$X5&gt;0,(rainfall!P5*P$1)/(rainfall!$X5*$X$1)*$X6,P$1/$X$1*$X6)</f>
        <v>8.2432734315787428</v>
      </c>
      <c r="Q6">
        <f>IF(rainfall!$X5&gt;0,(rainfall!Q5*Q$1)/(rainfall!$X5*$X$1)*$X6,Q$1/$X$1*$X6)</f>
        <v>0.21236344753470399</v>
      </c>
      <c r="R6">
        <f>IF(rainfall!$X5&gt;0,(rainfall!R5*R$1)/(rainfall!$X5*$X$1)*$X6,R$1/$X$1*$X6)</f>
        <v>0.51622146126725377</v>
      </c>
      <c r="S6">
        <f>IF(rainfall!$X5&gt;0,(rainfall!S5*S$1)/(rainfall!$X5*$X$1)*$X6,S$1/$X$1*$X6)</f>
        <v>0.53047492094312965</v>
      </c>
      <c r="T6">
        <f>IF(rainfall!$X5&gt;0,(rainfall!T5*T$1)/(rainfall!$X5*$X$1)*$X6,T$1/$X$1*$X6)</f>
        <v>25.152151873657751</v>
      </c>
      <c r="U6">
        <f>IF(rainfall!$X5&gt;0,(rainfall!U5*U$1)/(rainfall!$X5*$X$1)*$X6,U$1/$X$1*$X6)</f>
        <v>6.5723301947114772</v>
      </c>
      <c r="V6">
        <f>IF(rainfall!$X5&gt;0,(rainfall!V5*V$1)/(rainfall!$X5*$X$1)*$X6,V$1/$X$1*$X6)</f>
        <v>0.3098201903253861</v>
      </c>
      <c r="W6">
        <f>IF(rainfall!$X5&gt;0,(rainfall!W5*W$1)/(rainfall!$X5*$X$1)*$X6,W$1/$X$1*$X6)</f>
        <v>0.38438894822226388</v>
      </c>
      <c r="X6">
        <f t="shared" si="2"/>
        <v>170.39</v>
      </c>
      <c r="Z6" s="32">
        <f t="shared" si="0"/>
        <v>1.0014715799290759</v>
      </c>
      <c r="AA6">
        <f t="shared" si="1"/>
        <v>0.25074250411523735</v>
      </c>
      <c r="AC6">
        <v>179.39</v>
      </c>
    </row>
    <row r="7" spans="1:29" x14ac:dyDescent="0.25">
      <c r="A7">
        <v>1983</v>
      </c>
      <c r="B7">
        <v>4</v>
      </c>
      <c r="C7">
        <f>IF(rainfall!$X6&gt;0,(rainfall!C6*C$1)/(rainfall!$X6*$X$1)*$X7,C$1/$X$1*$X7)</f>
        <v>3.9321863577440177</v>
      </c>
      <c r="D7">
        <f>IF(rainfall!$X6&gt;0,(rainfall!D6*D$1)/(rainfall!$X6*$X$1)*$X7,D$1/$X$1*$X7)</f>
        <v>13.846726438354086</v>
      </c>
      <c r="E7">
        <f>IF(rainfall!$X6&gt;0,(rainfall!E6*E$1)/(rainfall!$X6*$X$1)*$X7,E$1/$X$1*$X7)</f>
        <v>8.2873957135981988E-2</v>
      </c>
      <c r="F7">
        <f>IF(rainfall!$X6&gt;0,(rainfall!F6*F$1)/(rainfall!$X6*$X$1)*$X7,F$1/$X$1*$X7)</f>
        <v>0.61170663761440092</v>
      </c>
      <c r="G7">
        <f>IF(rainfall!$X6&gt;0,(rainfall!G6*G$1)/(rainfall!$X6*$X$1)*$X7,G$1/$X$1*$X7)</f>
        <v>0.11085540413008406</v>
      </c>
      <c r="H7">
        <f>IF(rainfall!$X6&gt;0,(rainfall!H6*H$1)/(rainfall!$X6*$X$1)*$X7,H$1/$X$1*$X7)</f>
        <v>0.28990266057043174</v>
      </c>
      <c r="I7">
        <f>IF(rainfall!$X6&gt;0,(rainfall!I6*I$1)/(rainfall!$X6*$X$1)*$X7,I$1/$X$1*$X7)</f>
        <v>6.2054563196399979</v>
      </c>
      <c r="J7">
        <f>IF(rainfall!$X6&gt;0,(rainfall!J6*J$1)/(rainfall!$X6*$X$1)*$X7,J$1/$X$1*$X7)</f>
        <v>1.4660758713741155</v>
      </c>
      <c r="K7">
        <f>IF(rainfall!$X6&gt;0,(rainfall!K6*K$1)/(rainfall!$X6*$X$1)*$X7,K$1/$X$1*$X7)</f>
        <v>0.39524786814985946</v>
      </c>
      <c r="L7">
        <f>IF(rainfall!$X6&gt;0,(rainfall!L6*L$1)/(rainfall!$X6*$X$1)*$X7,L$1/$X$1*$X7)</f>
        <v>1.3777273276588886</v>
      </c>
      <c r="M7">
        <f>IF(rainfall!$X6&gt;0,(rainfall!M6*M$1)/(rainfall!$X6*$X$1)*$X7,M$1/$X$1*$X7)</f>
        <v>2.3225076227274748</v>
      </c>
      <c r="N7">
        <f>IF(rainfall!$X6&gt;0,(rainfall!N6*N$1)/(rainfall!$X6*$X$1)*$X7,N$1/$X$1*$X7)</f>
        <v>6.0037442637383309E-2</v>
      </c>
      <c r="O7">
        <f>IF(rainfall!$X6&gt;0,(rainfall!O6*O$1)/(rainfall!$X6*$X$1)*$X7,O$1/$X$1*$X7)</f>
        <v>1.1703784615864701</v>
      </c>
      <c r="P7">
        <f>IF(rainfall!$X6&gt;0,(rainfall!P6*P$1)/(rainfall!$X6*$X$1)*$X7,P$1/$X$1*$X7)</f>
        <v>2.0401534311790472</v>
      </c>
      <c r="Q7">
        <f>IF(rainfall!$X6&gt;0,(rainfall!Q6*Q$1)/(rainfall!$X6*$X$1)*$X7,Q$1/$X$1*$X7)</f>
        <v>5.2561135058221367E-2</v>
      </c>
      <c r="R7">
        <f>IF(rainfall!$X6&gt;0,(rainfall!R6*R$1)/(rainfall!$X6*$X$1)*$X7,R$1/$X$1*$X7)</f>
        <v>0.12775670583985768</v>
      </c>
      <c r="S7">
        <f>IF(rainfall!$X6&gt;0,(rainfall!S6*S$1)/(rainfall!$X6*$X$1)*$X7,S$1/$X$1*$X7)</f>
        <v>0.13131676605300183</v>
      </c>
      <c r="T7">
        <f>IF(rainfall!$X6&gt;0,(rainfall!T6*T$1)/(rainfall!$X6*$X$1)*$X7,T$1/$X$1*$X7)</f>
        <v>6.220167202864916</v>
      </c>
      <c r="U7">
        <f>IF(rainfall!$X6&gt;0,(rainfall!U6*U$1)/(rainfall!$X6*$X$1)*$X7,U$1/$X$1*$X7)</f>
        <v>1.6265863803477849</v>
      </c>
      <c r="V7">
        <f>IF(rainfall!$X6&gt;0,(rainfall!V6*V$1)/(rainfall!$X6*$X$1)*$X7,V$1/$X$1*$X7)</f>
        <v>7.668296307605077E-2</v>
      </c>
      <c r="W7">
        <f>IF(rainfall!$X6&gt;0,(rainfall!W6*W$1)/(rainfall!$X6*$X$1)*$X7,W$1/$X$1*$X7)</f>
        <v>9.5122631179994144E-2</v>
      </c>
      <c r="X7">
        <f t="shared" si="2"/>
        <v>42.285509351106519</v>
      </c>
      <c r="Z7" s="32">
        <f t="shared" si="0"/>
        <v>0.99897175730287591</v>
      </c>
      <c r="AA7">
        <f t="shared" si="1"/>
        <v>-4.3479766184447044E-2</v>
      </c>
      <c r="AC7">
        <v>51.285509351106519</v>
      </c>
    </row>
    <row r="8" spans="1:29" x14ac:dyDescent="0.25">
      <c r="A8">
        <v>1983</v>
      </c>
      <c r="B8">
        <v>5</v>
      </c>
      <c r="C8">
        <f>IF(rainfall!$X7&gt;0,(rainfall!C7*C$1)/(rainfall!$X7*$X$1)*$X8,C$1/$X$1*$X8)</f>
        <v>2.856461660865004</v>
      </c>
      <c r="D8">
        <f>IF(rainfall!$X7&gt;0,(rainfall!D7*D$1)/(rainfall!$X7*$X$1)*$X8,D$1/$X$1*$X8)</f>
        <v>10.048428533894802</v>
      </c>
      <c r="E8">
        <f>IF(rainfall!$X7&gt;0,(rainfall!E7*E$1)/(rainfall!$X7*$X$1)*$X8,E$1/$X$1*$X8)</f>
        <v>6.0193984026208514E-2</v>
      </c>
      <c r="F8">
        <f>IF(rainfall!$X7&gt;0,(rainfall!F7*F$1)/(rainfall!$X7*$X$1)*$X8,F$1/$X$1*$X8)</f>
        <v>0.44427627235999945</v>
      </c>
      <c r="G8">
        <f>IF(rainfall!$X7&gt;0,(rainfall!G7*G$1)/(rainfall!$X7*$X$1)*$X8,G$1/$X$1*$X8)</f>
        <v>8.0517745600603458E-2</v>
      </c>
      <c r="H8">
        <f>IF(rainfall!$X7&gt;0,(rainfall!H7*H$1)/(rainfall!$X7*$X$1)*$X8,H$1/$X$1*$X8)</f>
        <v>0.21056526444202578</v>
      </c>
      <c r="I8">
        <f>IF(rainfall!$X7&gt;0,(rainfall!I7*I$1)/(rainfall!$X7*$X$1)*$X8,I$1/$X$1*$X8)</f>
        <v>4.5012079444095248</v>
      </c>
      <c r="J8">
        <f>IF(rainfall!$X7&gt;0,(rainfall!J7*J$1)/(rainfall!$X7*$X$1)*$X8,J$1/$X$1*$X8)</f>
        <v>1.0657143407176928</v>
      </c>
      <c r="K8">
        <f>IF(rainfall!$X7&gt;0,(rainfall!K7*K$1)/(rainfall!$X7*$X$1)*$X8,K$1/$X$1*$X8)</f>
        <v>0.28706135958593954</v>
      </c>
      <c r="L8">
        <f>IF(rainfall!$X7&gt;0,(rainfall!L7*L$1)/(rainfall!$X7*$X$1)*$X8,L$1/$X$1*$X8)</f>
        <v>1.0004677066481484</v>
      </c>
      <c r="M8">
        <f>IF(rainfall!$X7&gt;0,(rainfall!M7*M$1)/(rainfall!$X7*$X$1)*$X8,M$1/$X$1*$X8)</f>
        <v>1.6879089190603689</v>
      </c>
      <c r="N8">
        <f>IF(rainfall!$X7&gt;0,(rainfall!N7*N$1)/(rainfall!$X7*$X$1)*$X8,N$1/$X$1*$X8)</f>
        <v>4.3607851907090787E-2</v>
      </c>
      <c r="O8">
        <f>IF(rainfall!$X7&gt;0,(rainfall!O7*O$1)/(rainfall!$X7*$X$1)*$X8,O$1/$X$1*$X8)</f>
        <v>0.85004365003651472</v>
      </c>
      <c r="P8">
        <f>IF(rainfall!$X7&gt;0,(rainfall!P7*P$1)/(rainfall!$X7*$X$1)*$X8,P$1/$X$1*$X8)</f>
        <v>1.4818500283164855</v>
      </c>
      <c r="Q8">
        <f>IF(rainfall!$X7&gt;0,(rainfall!Q7*Q$1)/(rainfall!$X7*$X$1)*$X8,Q$1/$X$1*$X8)</f>
        <v>3.8175863410566141E-2</v>
      </c>
      <c r="R8">
        <f>IF(rainfall!$X7&gt;0,(rainfall!R7*R$1)/(rainfall!$X7*$X$1)*$X8,R$1/$X$1*$X8)</f>
        <v>9.2782622556656799E-2</v>
      </c>
      <c r="S8">
        <f>IF(rainfall!$X7&gt;0,(rainfall!S7*S$1)/(rainfall!$X7*$X$1)*$X8,S$1/$X$1*$X8)</f>
        <v>9.5354507197123517E-2</v>
      </c>
      <c r="T8">
        <f>IF(rainfall!$X7&gt;0,(rainfall!T7*T$1)/(rainfall!$X7*$X$1)*$X8,T$1/$X$1*$X8)</f>
        <v>4.5214779385962141</v>
      </c>
      <c r="U8">
        <f>IF(rainfall!$X7&gt;0,(rainfall!U7*U$1)/(rainfall!$X7*$X$1)*$X8,U$1/$X$1*$X8)</f>
        <v>1.1814949609963301</v>
      </c>
      <c r="V8">
        <f>IF(rainfall!$X7&gt;0,(rainfall!V7*V$1)/(rainfall!$X7*$X$1)*$X8,V$1/$X$1*$X8)</f>
        <v>5.5697354480645479E-2</v>
      </c>
      <c r="W8">
        <f>IF(rainfall!$X7&gt;0,(rainfall!W7*W$1)/(rainfall!$X7*$X$1)*$X8,W$1/$X$1*$X8)</f>
        <v>6.9098763761659882E-2</v>
      </c>
      <c r="X8">
        <f t="shared" si="2"/>
        <v>30.788406068696503</v>
      </c>
      <c r="Z8" s="32">
        <f t="shared" si="0"/>
        <v>0.99623173750638361</v>
      </c>
      <c r="AA8">
        <f t="shared" si="1"/>
        <v>-0.11601879582689989</v>
      </c>
      <c r="AC8">
        <v>39.788406068696503</v>
      </c>
    </row>
    <row r="9" spans="1:29" x14ac:dyDescent="0.25">
      <c r="A9">
        <v>1983</v>
      </c>
      <c r="B9">
        <v>6</v>
      </c>
      <c r="C9">
        <f>IF(rainfall!$X8&gt;0,(rainfall!C8*C$1)/(rainfall!$X8*$X$1)*$X9,C$1/$X$1*$X9)</f>
        <v>2.0019261379276867</v>
      </c>
      <c r="D9">
        <f>IF(rainfall!$X8&gt;0,(rainfall!D8*D$1)/(rainfall!$X8*$X$1)*$X9,D$1/$X$1*$X9)</f>
        <v>7.0364916239893649</v>
      </c>
      <c r="E9">
        <f>IF(rainfall!$X8&gt;0,(rainfall!E8*E$1)/(rainfall!$X8*$X$1)*$X9,E$1/$X$1*$X9)</f>
        <v>4.2187110303325726E-2</v>
      </c>
      <c r="F9">
        <f>IF(rainfall!$X8&gt;0,(rainfall!F8*F$1)/(rainfall!$X8*$X$1)*$X9,F$1/$X$1*$X9)</f>
        <v>0.31136412279781323</v>
      </c>
      <c r="G9">
        <f>IF(rainfall!$X8&gt;0,(rainfall!G8*G$1)/(rainfall!$X8*$X$1)*$X9,G$1/$X$1*$X9)</f>
        <v>5.6433048786480589E-2</v>
      </c>
      <c r="H9">
        <f>IF(rainfall!$X8&gt;0,(rainfall!H8*H$1)/(rainfall!$X8*$X$1)*$X9,H$1/$X$1*$X9)</f>
        <v>0.14758234719165339</v>
      </c>
      <c r="I9">
        <f>IF(rainfall!$X8&gt;0,(rainfall!I8*I$1)/(rainfall!$X8*$X$1)*$X9,I$1/$X$1*$X9)</f>
        <v>3.1555753627496235</v>
      </c>
      <c r="J9">
        <f>IF(rainfall!$X8&gt;0,(rainfall!J8*J$1)/(rainfall!$X8*$X$1)*$X9,J$1/$X$1*$X9)</f>
        <v>0.74654175989928762</v>
      </c>
      <c r="K9">
        <f>IF(rainfall!$X8&gt;0,(rainfall!K8*K$1)/(rainfall!$X8*$X$1)*$X9,K$1/$X$1*$X9)</f>
        <v>0.20122281237095863</v>
      </c>
      <c r="L9">
        <f>IF(rainfall!$X8&gt;0,(rainfall!L8*L$1)/(rainfall!$X8*$X$1)*$X9,L$1/$X$1*$X9)</f>
        <v>0.70154354854662104</v>
      </c>
      <c r="M9">
        <f>IF(rainfall!$X8&gt;0,(rainfall!M8*M$1)/(rainfall!$X8*$X$1)*$X9,M$1/$X$1*$X9)</f>
        <v>1.1826658099822827</v>
      </c>
      <c r="N9">
        <f>IF(rainfall!$X8&gt;0,(rainfall!N8*N$1)/(rainfall!$X8*$X$1)*$X9,N$1/$X$1*$X9)</f>
        <v>3.0562353683184561E-2</v>
      </c>
      <c r="O9">
        <f>IF(rainfall!$X8&gt;0,(rainfall!O8*O$1)/(rainfall!$X8*$X$1)*$X9,O$1/$X$1*$X9)</f>
        <v>0.59575679315692054</v>
      </c>
      <c r="P9">
        <f>IF(rainfall!$X8&gt;0,(rainfall!P8*P$1)/(rainfall!$X8*$X$1)*$X9,P$1/$X$1*$X9)</f>
        <v>1.0385533752570719</v>
      </c>
      <c r="Q9">
        <f>IF(rainfall!$X8&gt;0,(rainfall!Q8*Q$1)/(rainfall!$X8*$X$1)*$X9,Q$1/$X$1*$X9)</f>
        <v>2.6757212239490017E-2</v>
      </c>
      <c r="R9">
        <f>IF(rainfall!$X8&gt;0,(rainfall!R8*R$1)/(rainfall!$X8*$X$1)*$X9,R$1/$X$1*$X9)</f>
        <v>6.5037402741843914E-2</v>
      </c>
      <c r="S9">
        <f>IF(rainfall!$X8&gt;0,(rainfall!S8*S$1)/(rainfall!$X8*$X$1)*$X9,S$1/$X$1*$X9)</f>
        <v>6.6835423323093876E-2</v>
      </c>
      <c r="T9">
        <f>IF(rainfall!$X8&gt;0,(rainfall!T8*T$1)/(rainfall!$X8*$X$1)*$X9,T$1/$X$1*$X9)</f>
        <v>3.1680425190214856</v>
      </c>
      <c r="U9">
        <f>IF(rainfall!$X8&gt;0,(rainfall!U8*U$1)/(rainfall!$X8*$X$1)*$X9,U$1/$X$1*$X9)</f>
        <v>0.8281461545909562</v>
      </c>
      <c r="V9">
        <f>IF(rainfall!$X8&gt;0,(rainfall!V8*V$1)/(rainfall!$X8*$X$1)*$X9,V$1/$X$1*$X9)</f>
        <v>3.9036602567557803E-2</v>
      </c>
      <c r="W9">
        <f>IF(rainfall!$X8&gt;0,(rainfall!W8*W$1)/(rainfall!$X8*$X$1)*$X9,W$1/$X$1*$X9)</f>
        <v>4.8424446040818823E-2</v>
      </c>
      <c r="X9">
        <f t="shared" si="2"/>
        <v>21.549135094385605</v>
      </c>
      <c r="Z9" s="32">
        <f t="shared" si="0"/>
        <v>0.99728763465623682</v>
      </c>
      <c r="AA9">
        <f t="shared" si="1"/>
        <v>-5.8449127218082708E-2</v>
      </c>
      <c r="AC9">
        <v>30.549135094385605</v>
      </c>
    </row>
    <row r="10" spans="1:29" x14ac:dyDescent="0.25">
      <c r="A10">
        <v>1983</v>
      </c>
      <c r="B10">
        <v>7</v>
      </c>
      <c r="C10">
        <f>IF(rainfall!$X9&gt;0,(rainfall!C9*C$1)/(rainfall!$X9*$X$1)*$X10,C$1/$X$1*$X10)</f>
        <v>0.9876703251182426</v>
      </c>
      <c r="D10">
        <f>IF(rainfall!$X9&gt;0,(rainfall!D9*D$1)/(rainfall!$X9*$X$1)*$X10,D$1/$X$1*$X10)</f>
        <v>3.5276265273170195</v>
      </c>
      <c r="E10">
        <f>IF(rainfall!$X9&gt;0,(rainfall!E9*E$1)/(rainfall!$X9*$X$1)*$X10,E$1/$X$1*$X10)</f>
        <v>2.930647903558254E-2</v>
      </c>
      <c r="F10">
        <f>IF(rainfall!$X9&gt;0,(rainfall!F9*F$1)/(rainfall!$X9*$X$1)*$X10,F$1/$X$1*$X10)</f>
        <v>0.24664925048745939</v>
      </c>
      <c r="G10">
        <f>IF(rainfall!$X9&gt;0,(rainfall!G9*G$1)/(rainfall!$X9*$X$1)*$X10,G$1/$X$1*$X10)</f>
        <v>3.9109083695003981E-2</v>
      </c>
      <c r="H10">
        <f>IF(rainfall!$X9&gt;0,(rainfall!H9*H$1)/(rainfall!$X9*$X$1)*$X10,H$1/$X$1*$X10)</f>
        <v>9.2529142968741387E-2</v>
      </c>
      <c r="I10">
        <f>IF(rainfall!$X9&gt;0,(rainfall!I9*I$1)/(rainfall!$X9*$X$1)*$X10,I$1/$X$1*$X10)</f>
        <v>3.2523884146329691</v>
      </c>
      <c r="J10">
        <f>IF(rainfall!$X9&gt;0,(rainfall!J9*J$1)/(rainfall!$X9*$X$1)*$X10,J$1/$X$1*$X10)</f>
        <v>1.9605664292054923</v>
      </c>
      <c r="K10">
        <f>IF(rainfall!$X9&gt;0,(rainfall!K9*K$1)/(rainfall!$X9*$X$1)*$X10,K$1/$X$1*$X10)</f>
        <v>0.11629735717775627</v>
      </c>
      <c r="L10">
        <f>IF(rainfall!$X9&gt;0,(rainfall!L9*L$1)/(rainfall!$X9*$X$1)*$X10,L$1/$X$1*$X10)</f>
        <v>0.75505699822223749</v>
      </c>
      <c r="M10">
        <f>IF(rainfall!$X9&gt;0,(rainfall!M9*M$1)/(rainfall!$X9*$X$1)*$X10,M$1/$X$1*$X10)</f>
        <v>1.2405010071092908</v>
      </c>
      <c r="N10">
        <f>IF(rainfall!$X9&gt;0,(rainfall!N9*N$1)/(rainfall!$X9*$X$1)*$X10,N$1/$X$1*$X10)</f>
        <v>2.6646953805199422E-2</v>
      </c>
      <c r="O10">
        <f>IF(rainfall!$X9&gt;0,(rainfall!O9*O$1)/(rainfall!$X9*$X$1)*$X10,O$1/$X$1*$X10)</f>
        <v>0.25371581169447271</v>
      </c>
      <c r="P10">
        <f>IF(rainfall!$X9&gt;0,(rainfall!P9*P$1)/(rainfall!$X9*$X$1)*$X10,P$1/$X$1*$X10)</f>
        <v>0.39460033486291707</v>
      </c>
      <c r="Q10">
        <f>IF(rainfall!$X9&gt;0,(rainfall!Q9*Q$1)/(rainfall!$X9*$X$1)*$X10,Q$1/$X$1*$X10)</f>
        <v>2.3431120420093866E-2</v>
      </c>
      <c r="R10">
        <f>IF(rainfall!$X9&gt;0,(rainfall!R9*R$1)/(rainfall!$X9*$X$1)*$X10,R$1/$X$1*$X10)</f>
        <v>4.5253290117607592E-2</v>
      </c>
      <c r="S10">
        <f>IF(rainfall!$X9&gt;0,(rainfall!S9*S$1)/(rainfall!$X9*$X$1)*$X10,S$1/$X$1*$X10)</f>
        <v>5.818693769989064E-2</v>
      </c>
      <c r="T10">
        <f>IF(rainfall!$X9&gt;0,(rainfall!T9*T$1)/(rainfall!$X9*$X$1)*$X10,T$1/$X$1*$X10)</f>
        <v>2.4495178679453682</v>
      </c>
      <c r="U10">
        <f>IF(rainfall!$X9&gt;0,(rainfall!U9*U$1)/(rainfall!$X9*$X$1)*$X10,U$1/$X$1*$X10)</f>
        <v>0.48228814924353491</v>
      </c>
      <c r="V10">
        <f>IF(rainfall!$X9&gt;0,(rainfall!V9*V$1)/(rainfall!$X9*$X$1)*$X10,V$1/$X$1*$X10)</f>
        <v>1.2908830861626294E-2</v>
      </c>
      <c r="W10">
        <f>IF(rainfall!$X9&gt;0,(rainfall!W9*W$1)/(rainfall!$X9*$X$1)*$X10,W$1/$X$1*$X10)</f>
        <v>3.3550138267889038E-2</v>
      </c>
      <c r="X10">
        <f t="shared" si="2"/>
        <v>16.027800449888396</v>
      </c>
      <c r="Z10" s="32">
        <f t="shared" si="0"/>
        <v>1</v>
      </c>
      <c r="AA10">
        <f t="shared" si="1"/>
        <v>0</v>
      </c>
      <c r="AC10">
        <v>25.027800449888396</v>
      </c>
    </row>
    <row r="11" spans="1:29" x14ac:dyDescent="0.25">
      <c r="A11">
        <v>1983</v>
      </c>
      <c r="B11">
        <v>8</v>
      </c>
      <c r="C11">
        <f>IF(rainfall!$X10&gt;0,(rainfall!C10*C$1)/(rainfall!$X10*$X$1)*$X11,C$1/$X$1*$X11)</f>
        <v>1.1863726877746117</v>
      </c>
      <c r="D11">
        <f>IF(rainfall!$X10&gt;0,(rainfall!D10*D$1)/(rainfall!$X10*$X$1)*$X11,D$1/$X$1*$X11)</f>
        <v>4.1776750583933913</v>
      </c>
      <c r="E11">
        <f>IF(rainfall!$X10&gt;0,(rainfall!E10*E$1)/(rainfall!$X10*$X$1)*$X11,E$1/$X$1*$X11)</f>
        <v>2.500625994420981E-2</v>
      </c>
      <c r="F11">
        <f>IF(rainfall!$X10&gt;0,(rainfall!F10*F$1)/(rainfall!$X10*$X$1)*$X11,F$1/$X$1*$X11)</f>
        <v>0.18456528492856999</v>
      </c>
      <c r="G11">
        <f>IF(rainfall!$X10&gt;0,(rainfall!G10*G$1)/(rainfall!$X10*$X$1)*$X11,G$1/$X$1*$X11)</f>
        <v>3.3449243323354826E-2</v>
      </c>
      <c r="H11">
        <f>IF(rainfall!$X10&gt;0,(rainfall!H10*H$1)/(rainfall!$X10*$X$1)*$X11,H$1/$X$1*$X11)</f>
        <v>8.7478034491548201E-2</v>
      </c>
      <c r="I11">
        <f>IF(rainfall!$X10&gt;0,(rainfall!I10*I$1)/(rainfall!$X10*$X$1)*$X11,I$1/$X$1*$X11)</f>
        <v>1.8706286567961659</v>
      </c>
      <c r="J11">
        <f>IF(rainfall!$X10&gt;0,(rainfall!J10*J$1)/(rainfall!$X10*$X$1)*$X11,J$1/$X$1*$X11)</f>
        <v>0.4424251315772556</v>
      </c>
      <c r="K11">
        <f>IF(rainfall!$X10&gt;0,(rainfall!K10*K$1)/(rainfall!$X10*$X$1)*$X11,K$1/$X$1*$X11)</f>
        <v>0.11926649520373173</v>
      </c>
      <c r="L11">
        <f>IF(rainfall!$X10&gt;0,(rainfall!L10*L$1)/(rainfall!$X10*$X$1)*$X11,L$1/$X$1*$X11)</f>
        <v>0.4156749917251697</v>
      </c>
      <c r="M11">
        <f>IF(rainfall!$X10&gt;0,(rainfall!M10*M$1)/(rainfall!$X10*$X$1)*$X11,M$1/$X$1*$X11)</f>
        <v>0.70093448517661061</v>
      </c>
      <c r="N11">
        <f>IF(rainfall!$X10&gt;0,(rainfall!N10*N$1)/(rainfall!$X10*$X$1)*$X11,N$1/$X$1*$X11)</f>
        <v>1.8116274441901493E-2</v>
      </c>
      <c r="O11">
        <f>IF(rainfall!$X10&gt;0,(rainfall!O10*O$1)/(rainfall!$X10*$X$1)*$X11,O$1/$X$1*$X11)</f>
        <v>0.35314352712980634</v>
      </c>
      <c r="P11">
        <f>IF(rainfall!$X10&gt;0,(rainfall!P10*P$1)/(rainfall!$X10*$X$1)*$X11,P$1/$X$1*$X11)</f>
        <v>0.61565682729131799</v>
      </c>
      <c r="Q11">
        <f>IF(rainfall!$X10&gt;0,(rainfall!Q10*Q$1)/(rainfall!$X10*$X$1)*$X11,Q$1/$X$1*$X11)</f>
        <v>1.5860672168033663E-2</v>
      </c>
      <c r="R11">
        <f>IF(rainfall!$X10&gt;0,(rainfall!R10*R$1)/(rainfall!$X10*$X$1)*$X11,R$1/$X$1*$X11)</f>
        <v>3.8548723034338622E-2</v>
      </c>
      <c r="S11">
        <f>IF(rainfall!$X10&gt;0,(rainfall!S10*S$1)/(rainfall!$X10*$X$1)*$X11,S$1/$X$1*$X11)</f>
        <v>3.9613608417644802E-2</v>
      </c>
      <c r="T11">
        <f>IF(rainfall!$X10&gt;0,(rainfall!T10*T$1)/(rainfall!$X10*$X$1)*$X11,T$1/$X$1*$X11)</f>
        <v>1.8762693165808508</v>
      </c>
      <c r="U11">
        <f>IF(rainfall!$X10&gt;0,(rainfall!U10*U$1)/(rainfall!$X10*$X$1)*$X11,U$1/$X$1*$X11)</f>
        <v>0.49080862923340485</v>
      </c>
      <c r="V11">
        <f>IF(rainfall!$X10&gt;0,(rainfall!V10*V$1)/(rainfall!$X10*$X$1)*$X11,V$1/$X$1*$X11)</f>
        <v>2.3138900731130754E-2</v>
      </c>
      <c r="W11">
        <f>IF(rainfall!$X10&gt;0,(rainfall!W10*W$1)/(rainfall!$X10*$X$1)*$X11,W$1/$X$1*$X11)</f>
        <v>2.8705163643275567E-2</v>
      </c>
      <c r="X11">
        <f t="shared" si="2"/>
        <v>12.809999999999999</v>
      </c>
      <c r="Z11" s="32">
        <f t="shared" si="0"/>
        <v>0.9947960946140767</v>
      </c>
      <c r="AA11">
        <f t="shared" si="1"/>
        <v>-6.6662027993677597E-2</v>
      </c>
      <c r="AC11">
        <v>21.81</v>
      </c>
    </row>
    <row r="12" spans="1:29" x14ac:dyDescent="0.25">
      <c r="A12">
        <v>1983</v>
      </c>
      <c r="B12">
        <v>9</v>
      </c>
      <c r="C12">
        <f>IF(rainfall!$X11&gt;0,(rainfall!C11*C$1)/(rainfall!$X11*$X$1)*$X12,C$1/$X$1*$X12)</f>
        <v>0.9249510952158162</v>
      </c>
      <c r="D12">
        <f>IF(rainfall!$X11&gt;0,(rainfall!D11*D$1)/(rainfall!$X11*$X$1)*$X12,D$1/$X$1*$X12)</f>
        <v>3.303614512832119</v>
      </c>
      <c r="E12">
        <f>IF(rainfall!$X11&gt;0,(rainfall!E11*E$1)/(rainfall!$X11*$X$1)*$X12,E$1/$X$1*$X12)</f>
        <v>2.7445453398264451E-2</v>
      </c>
      <c r="F12">
        <f>IF(rainfall!$X11&gt;0,(rainfall!F11*F$1)/(rainfall!$X11*$X$1)*$X12,F$1/$X$1*$X12)</f>
        <v>0.23098648260513782</v>
      </c>
      <c r="G12">
        <f>IF(rainfall!$X11&gt;0,(rainfall!G11*G$1)/(rainfall!$X11*$X$1)*$X12,G$1/$X$1*$X12)</f>
        <v>3.6625571181608849E-2</v>
      </c>
      <c r="H12">
        <f>IF(rainfall!$X11&gt;0,(rainfall!H11*H$1)/(rainfall!$X11*$X$1)*$X12,H$1/$X$1*$X12)</f>
        <v>8.6653339633416704E-2</v>
      </c>
      <c r="I12">
        <f>IF(rainfall!$X11&gt;0,(rainfall!I11*I$1)/(rainfall!$X11*$X$1)*$X12,I$1/$X$1*$X12)</f>
        <v>3.0458546234259365</v>
      </c>
      <c r="J12">
        <f>IF(rainfall!$X11&gt;0,(rainfall!J11*J$1)/(rainfall!$X11*$X$1)*$X12,J$1/$X$1*$X12)</f>
        <v>1.8360661648104906</v>
      </c>
      <c r="K12">
        <f>IF(rainfall!$X11&gt;0,(rainfall!K11*K$1)/(rainfall!$X11*$X$1)*$X12,K$1/$X$1*$X12)</f>
        <v>0.10891222015746252</v>
      </c>
      <c r="L12">
        <f>IF(rainfall!$X11&gt;0,(rainfall!L11*L$1)/(rainfall!$X11*$X$1)*$X12,L$1/$X$1*$X12)</f>
        <v>0.707109224297505</v>
      </c>
      <c r="M12">
        <f>IF(rainfall!$X11&gt;0,(rainfall!M11*M$1)/(rainfall!$X11*$X$1)*$X12,M$1/$X$1*$X12)</f>
        <v>1.1617264748788478</v>
      </c>
      <c r="N12">
        <f>IF(rainfall!$X11&gt;0,(rainfall!N11*N$1)/(rainfall!$X11*$X$1)*$X12,N$1/$X$1*$X12)</f>
        <v>2.4954813847762151E-2</v>
      </c>
      <c r="O12">
        <f>IF(rainfall!$X11&gt;0,(rainfall!O11*O$1)/(rainfall!$X11*$X$1)*$X12,O$1/$X$1*$X12)</f>
        <v>0.23760430169072597</v>
      </c>
      <c r="P12">
        <f>IF(rainfall!$X11&gt;0,(rainfall!P11*P$1)/(rainfall!$X11*$X$1)*$X12,P$1/$X$1*$X12)</f>
        <v>0.36954234892122256</v>
      </c>
      <c r="Q12">
        <f>IF(rainfall!$X11&gt;0,(rainfall!Q11*Q$1)/(rainfall!$X11*$X$1)*$X12,Q$1/$X$1*$X12)</f>
        <v>2.1943192929386509E-2</v>
      </c>
      <c r="R12">
        <f>IF(rainfall!$X11&gt;0,(rainfall!R11*R$1)/(rainfall!$X11*$X$1)*$X12,R$1/$X$1*$X12)</f>
        <v>4.2379607032730415E-2</v>
      </c>
      <c r="S12">
        <f>IF(rainfall!$X11&gt;0,(rainfall!S11*S$1)/(rainfall!$X11*$X$1)*$X12,S$1/$X$1*$X12)</f>
        <v>5.4491939652358233E-2</v>
      </c>
      <c r="T12">
        <f>IF(rainfall!$X11&gt;0,(rainfall!T11*T$1)/(rainfall!$X11*$X$1)*$X12,T$1/$X$1*$X12)</f>
        <v>2.2939681157632581</v>
      </c>
      <c r="U12">
        <f>IF(rainfall!$X11&gt;0,(rainfall!U11*U$1)/(rainfall!$X11*$X$1)*$X12,U$1/$X$1*$X12)</f>
        <v>0.45166179494054448</v>
      </c>
      <c r="V12">
        <f>IF(rainfall!$X11&gt;0,(rainfall!V11*V$1)/(rainfall!$X11*$X$1)*$X12,V$1/$X$1*$X12)</f>
        <v>1.2089091815113027E-2</v>
      </c>
      <c r="W12">
        <f>IF(rainfall!$X11&gt;0,(rainfall!W11*W$1)/(rainfall!$X11*$X$1)*$X12,W$1/$X$1*$X12)</f>
        <v>3.1419630970294557E-2</v>
      </c>
      <c r="X12">
        <f t="shared" si="2"/>
        <v>15.010000000000002</v>
      </c>
      <c r="Z12" s="32">
        <f t="shared" si="0"/>
        <v>1</v>
      </c>
      <c r="AA12">
        <f t="shared" si="1"/>
        <v>0</v>
      </c>
      <c r="AC12">
        <v>24.01</v>
      </c>
    </row>
    <row r="13" spans="1:29" x14ac:dyDescent="0.25">
      <c r="A13">
        <v>1983</v>
      </c>
      <c r="B13">
        <v>10</v>
      </c>
      <c r="C13">
        <f>IF(rainfall!$X12&gt;0,(rainfall!C12*C$1)/(rainfall!$X12*$X$1)*$X13,C$1/$X$1*$X13)</f>
        <v>1.2695688712057902</v>
      </c>
      <c r="D13">
        <f>IF(rainfall!$X12&gt;0,(rainfall!D12*D$1)/(rainfall!$X12*$X$1)*$X13,D$1/$X$1*$X13)</f>
        <v>4.472960924425343</v>
      </c>
      <c r="E13">
        <f>IF(rainfall!$X12&gt;0,(rainfall!E12*E$1)/(rainfall!$X12*$X$1)*$X13,E$1/$X$1*$X13)</f>
        <v>2.6760093806948878E-2</v>
      </c>
      <c r="F13">
        <f>IF(rainfall!$X12&gt;0,(rainfall!F12*F$1)/(rainfall!$X12*$X$1)*$X13,F$1/$X$1*$X13)</f>
        <v>0.19750614938930919</v>
      </c>
      <c r="G13">
        <f>IF(rainfall!$X12&gt;0,(rainfall!G12*G$1)/(rainfall!$X12*$X$1)*$X13,G$1/$X$1*$X13)</f>
        <v>3.5796831695757918E-2</v>
      </c>
      <c r="H13">
        <f>IF(rainfall!$X12&gt;0,(rainfall!H12*H$1)/(rainfall!$X12*$X$1)*$X13,H$1/$X$1*$X13)</f>
        <v>9.3608103836413603E-2</v>
      </c>
      <c r="I13">
        <f>IF(rainfall!$X12&gt;0,(rainfall!I12*I$1)/(rainfall!$X12*$X$1)*$X13,I$1/$X$1*$X13)</f>
        <v>2.0038563568256569</v>
      </c>
      <c r="J13">
        <f>IF(rainfall!$X12&gt;0,(rainfall!J12*J$1)/(rainfall!$X12*$X$1)*$X13,J$1/$X$1*$X13)</f>
        <v>0.47336415933067472</v>
      </c>
      <c r="K13">
        <f>IF(rainfall!$X12&gt;0,(rainfall!K12*K$1)/(rainfall!$X12*$X$1)*$X13,K$1/$X$1*$X13)</f>
        <v>0.12761493792601739</v>
      </c>
      <c r="L13">
        <f>IF(rainfall!$X12&gt;0,(rainfall!L12*L$1)/(rainfall!$X12*$X$1)*$X13,L$1/$X$1*$X13)</f>
        <v>0.44498252345734224</v>
      </c>
      <c r="M13">
        <f>IF(rainfall!$X12&gt;0,(rainfall!M12*M$1)/(rainfall!$X12*$X$1)*$X13,M$1/$X$1*$X13)</f>
        <v>0.75052983384803551</v>
      </c>
      <c r="N13">
        <f>IF(rainfall!$X12&gt;0,(rainfall!N12*N$1)/(rainfall!$X12*$X$1)*$X13,N$1/$X$1*$X13)</f>
        <v>1.9385765387391764E-2</v>
      </c>
      <c r="O13">
        <f>IF(rainfall!$X12&gt;0,(rainfall!O12*O$1)/(rainfall!$X12*$X$1)*$X13,O$1/$X$1*$X13)</f>
        <v>0.37791107384717232</v>
      </c>
      <c r="P13">
        <f>IF(rainfall!$X12&gt;0,(rainfall!P12*P$1)/(rainfall!$X12*$X$1)*$X13,P$1/$X$1*$X13)</f>
        <v>0.65873431420495165</v>
      </c>
      <c r="Q13">
        <f>IF(rainfall!$X12&gt;0,(rainfall!Q12*Q$1)/(rainfall!$X12*$X$1)*$X13,Q$1/$X$1*$X13)</f>
        <v>1.697167194580167E-2</v>
      </c>
      <c r="R13">
        <f>IF(rainfall!$X12&gt;0,(rainfall!R12*R$1)/(rainfall!$X12*$X$1)*$X13,R$1/$X$1*$X13)</f>
        <v>4.1254978174501258E-2</v>
      </c>
      <c r="S13">
        <f>IF(rainfall!$X12&gt;0,(rainfall!S12*S$1)/(rainfall!$X12*$X$1)*$X13,S$1/$X$1*$X13)</f>
        <v>4.2400781196166776E-2</v>
      </c>
      <c r="T13">
        <f>IF(rainfall!$X12&gt;0,(rainfall!T12*T$1)/(rainfall!$X12*$X$1)*$X13,T$1/$X$1*$X13)</f>
        <v>2.0113877407366521</v>
      </c>
      <c r="U13">
        <f>IF(rainfall!$X12&gt;0,(rainfall!U12*U$1)/(rainfall!$X12*$X$1)*$X13,U$1/$X$1*$X13)</f>
        <v>0.5252462974514388</v>
      </c>
      <c r="V13">
        <f>IF(rainfall!$X12&gt;0,(rainfall!V12*V$1)/(rainfall!$X12*$X$1)*$X13,V$1/$X$1*$X13)</f>
        <v>2.4761002948718223E-2</v>
      </c>
      <c r="W13">
        <f>IF(rainfall!$X12&gt;0,(rainfall!W12*W$1)/(rainfall!$X12*$X$1)*$X13,W$1/$X$1*$X13)</f>
        <v>3.071944807728149E-2</v>
      </c>
      <c r="X13">
        <f t="shared" si="2"/>
        <v>13.559999999999999</v>
      </c>
      <c r="Z13" s="32">
        <f t="shared" si="0"/>
        <v>1.0062921725455287</v>
      </c>
      <c r="AA13">
        <f t="shared" si="1"/>
        <v>8.5321859717369719E-2</v>
      </c>
      <c r="AC13">
        <v>22.56</v>
      </c>
    </row>
    <row r="14" spans="1:29" x14ac:dyDescent="0.25">
      <c r="A14">
        <v>1983</v>
      </c>
      <c r="B14">
        <v>11</v>
      </c>
      <c r="C14">
        <f>IF(rainfall!$X13&gt;0,(rainfall!C13*C$1)/(rainfall!$X13*$X$1)*$X14,C$1/$X$1*$X14)</f>
        <v>1.8326781465854654</v>
      </c>
      <c r="D14">
        <f>IF(rainfall!$X13&gt;0,(rainfall!D13*D$1)/(rainfall!$X13*$X$1)*$X14,D$1/$X$1*$X14)</f>
        <v>6.4472360963170221</v>
      </c>
      <c r="E14">
        <f>IF(rainfall!$X13&gt;0,(rainfall!E13*E$1)/(rainfall!$X13*$X$1)*$X14,E$1/$X$1*$X14)</f>
        <v>3.8626277401517493E-2</v>
      </c>
      <c r="F14">
        <f>IF(rainfall!$X13&gt;0,(rainfall!F13*F$1)/(rainfall!$X13*$X$1)*$X14,F$1/$X$1*$X14)</f>
        <v>0.28513822749798567</v>
      </c>
      <c r="G14">
        <f>IF(rainfall!$X13&gt;0,(rainfall!G13*G$1)/(rainfall!$X13*$X$1)*$X14,G$1/$X$1*$X14)</f>
        <v>5.1671876436544119E-2</v>
      </c>
      <c r="H14">
        <f>IF(rainfall!$X13&gt;0,(rainfall!H13*H$1)/(rainfall!$X13*$X$1)*$X14,H$1/$X$1*$X14)</f>
        <v>0.13511417767606368</v>
      </c>
      <c r="I14">
        <f>IF(rainfall!$X13&gt;0,(rainfall!I13*I$1)/(rainfall!$X13*$X$1)*$X14,I$1/$X$1*$X14)</f>
        <v>2.8891458327608666</v>
      </c>
      <c r="J14">
        <f>IF(rainfall!$X13&gt;0,(rainfall!J13*J$1)/(rainfall!$X13*$X$1)*$X14,J$1/$X$1*$X14)</f>
        <v>0.68379617958167271</v>
      </c>
      <c r="K14">
        <f>IF(rainfall!$X13&gt;0,(rainfall!K13*K$1)/(rainfall!$X13*$X$1)*$X14,K$1/$X$1*$X14)</f>
        <v>0.1842450166383145</v>
      </c>
      <c r="L14">
        <f>IF(rainfall!$X13&gt;0,(rainfall!L13*L$1)/(rainfall!$X13*$X$1)*$X14,L$1/$X$1*$X14)</f>
        <v>0.64224659823532382</v>
      </c>
      <c r="M14">
        <f>IF(rainfall!$X13&gt;0,(rainfall!M13*M$1)/(rainfall!$X13*$X$1)*$X14,M$1/$X$1*$X14)</f>
        <v>1.0832576291876714</v>
      </c>
      <c r="N14">
        <f>IF(rainfall!$X13&gt;0,(rainfall!N13*N$1)/(rainfall!$X13*$X$1)*$X14,N$1/$X$1*$X14)</f>
        <v>2.7984813404468886E-2</v>
      </c>
      <c r="O14">
        <f>IF(rainfall!$X13&gt;0,(rainfall!O13*O$1)/(rainfall!$X13*$X$1)*$X14,O$1/$X$1*$X14)</f>
        <v>0.5455266387853468</v>
      </c>
      <c r="P14">
        <f>IF(rainfall!$X13&gt;0,(rainfall!P13*P$1)/(rainfall!$X13*$X$1)*$X14,P$1/$X$1*$X14)</f>
        <v>0.9510249033019158</v>
      </c>
      <c r="Q14">
        <f>IF(rainfall!$X13&gt;0,(rainfall!Q13*Q$1)/(rainfall!$X13*$X$1)*$X14,Q$1/$X$1*$X14)</f>
        <v>2.4500206226801158E-2</v>
      </c>
      <c r="R14">
        <f>IF(rainfall!$X13&gt;0,(rainfall!R13*R$1)/(rainfall!$X13*$X$1)*$X14,R$1/$X$1*$X14)</f>
        <v>5.9550325682884528E-2</v>
      </c>
      <c r="S14">
        <f>IF(rainfall!$X13&gt;0,(rainfall!S13*S$1)/(rainfall!$X13*$X$1)*$X14,S$1/$X$1*$X14)</f>
        <v>6.1210193894641218E-2</v>
      </c>
      <c r="T14">
        <f>IF(rainfall!$X13&gt;0,(rainfall!T13*T$1)/(rainfall!$X13*$X$1)*$X14,T$1/$X$1*$X14)</f>
        <v>2.9016707117052163</v>
      </c>
      <c r="U14">
        <f>IF(rainfall!$X13&gt;0,(rainfall!U13*U$1)/(rainfall!$X13*$X$1)*$X14,U$1/$X$1*$X14)</f>
        <v>0.75822548544129986</v>
      </c>
      <c r="V14">
        <f>IF(rainfall!$X13&gt;0,(rainfall!V13*V$1)/(rainfall!$X13*$X$1)*$X14,V$1/$X$1*$X14)</f>
        <v>3.5743407393136556E-2</v>
      </c>
      <c r="W14">
        <f>IF(rainfall!$X13&gt;0,(rainfall!W13*W$1)/(rainfall!$X13*$X$1)*$X14,W$1/$X$1*$X14)</f>
        <v>4.4343295917839691E-2</v>
      </c>
      <c r="X14">
        <f t="shared" si="2"/>
        <v>19.7</v>
      </c>
      <c r="Z14" s="32">
        <f t="shared" si="0"/>
        <v>0.9991338091407107</v>
      </c>
      <c r="AA14">
        <f t="shared" si="1"/>
        <v>-1.7063959927998695E-2</v>
      </c>
      <c r="AC14">
        <v>28.7</v>
      </c>
    </row>
    <row r="15" spans="1:29" x14ac:dyDescent="0.25">
      <c r="A15">
        <v>1983</v>
      </c>
      <c r="B15">
        <v>12</v>
      </c>
      <c r="C15">
        <f>IF(rainfall!$X14&gt;0,(rainfall!C14*C$1)/(rainfall!$X14*$X$1)*$X15,C$1/$X$1*$X15)</f>
        <v>2.2136512481445396</v>
      </c>
      <c r="D15">
        <f>IF(rainfall!$X14&gt;0,(rainfall!D14*D$1)/(rainfall!$X14*$X$1)*$X15,D$1/$X$1*$X15)</f>
        <v>7.7956542632478536</v>
      </c>
      <c r="E15">
        <f>IF(rainfall!$X14&gt;0,(rainfall!E14*E$1)/(rainfall!$X14*$X$1)*$X15,E$1/$X$1*$X15)</f>
        <v>4.6678904469714726E-2</v>
      </c>
      <c r="F15">
        <f>IF(rainfall!$X14&gt;0,(rainfall!F14*F$1)/(rainfall!$X14*$X$1)*$X15,F$1/$X$1*$X15)</f>
        <v>0.34454058818253513</v>
      </c>
      <c r="G15">
        <f>IF(rainfall!$X14&gt;0,(rainfall!G14*G$1)/(rainfall!$X14*$X$1)*$X15,G$1/$X$1*$X15)</f>
        <v>6.244189950827226E-2</v>
      </c>
      <c r="H15">
        <f>IF(rainfall!$X14&gt;0,(rainfall!H14*H$1)/(rainfall!$X14*$X$1)*$X15,H$1/$X$1*$X15)</f>
        <v>0.16329213956230973</v>
      </c>
      <c r="I15">
        <f>IF(rainfall!$X14&gt;0,(rainfall!I14*I$1)/(rainfall!$X14*$X$1)*$X15,I$1/$X$1*$X15)</f>
        <v>3.4929672413140476</v>
      </c>
      <c r="J15">
        <f>IF(rainfall!$X14&gt;0,(rainfall!J14*J$1)/(rainfall!$X14*$X$1)*$X15,J$1/$X$1*$X15)</f>
        <v>0.82604907758732615</v>
      </c>
      <c r="K15">
        <f>IF(rainfall!$X14&gt;0,(rainfall!K14*K$1)/(rainfall!$X14*$X$1)*$X15,K$1/$X$1*$X15)</f>
        <v>0.22260883206136048</v>
      </c>
      <c r="L15">
        <f>IF(rainfall!$X14&gt;0,(rainfall!L14*L$1)/(rainfall!$X14*$X$1)*$X15,L$1/$X$1*$X15)</f>
        <v>0.77592948831631847</v>
      </c>
      <c r="M15">
        <f>IF(rainfall!$X14&gt;0,(rainfall!M14*M$1)/(rainfall!$X14*$X$1)*$X15,M$1/$X$1*$X15)</f>
        <v>1.3087747702997781</v>
      </c>
      <c r="N15">
        <f>IF(rainfall!$X14&gt;0,(rainfall!N14*N$1)/(rainfall!$X14*$X$1)*$X15,N$1/$X$1*$X15)</f>
        <v>3.381819568939249E-2</v>
      </c>
      <c r="O15">
        <f>IF(rainfall!$X14&gt;0,(rainfall!O14*O$1)/(rainfall!$X14*$X$1)*$X15,O$1/$X$1*$X15)</f>
        <v>0.65921913230283358</v>
      </c>
      <c r="P15">
        <f>IF(rainfall!$X14&gt;0,(rainfall!P14*P$1)/(rainfall!$X14*$X$1)*$X15,P$1/$X$1*$X15)</f>
        <v>1.1492320877423061</v>
      </c>
      <c r="Q15">
        <f>IF(rainfall!$X14&gt;0,(rainfall!Q14*Q$1)/(rainfall!$X14*$X$1)*$X15,Q$1/$X$1*$X15)</f>
        <v>2.9605264945061761E-2</v>
      </c>
      <c r="R15">
        <f>IF(rainfall!$X14&gt;0,(rainfall!R14*R$1)/(rainfall!$X14*$X$1)*$X15,R$1/$X$1*$X15)</f>
        <v>7.1951981578473365E-2</v>
      </c>
      <c r="S15">
        <f>IF(rainfall!$X14&gt;0,(rainfall!S14*S$1)/(rainfall!$X14*$X$1)*$X15,S$1/$X$1*$X15)</f>
        <v>7.395800856143242E-2</v>
      </c>
      <c r="T15">
        <f>IF(rainfall!$X14&gt;0,(rainfall!T14*T$1)/(rainfall!$X14*$X$1)*$X15,T$1/$X$1*$X15)</f>
        <v>3.5074068893253152</v>
      </c>
      <c r="U15">
        <f>IF(rainfall!$X14&gt;0,(rainfall!U14*U$1)/(rainfall!$X14*$X$1)*$X15,U$1/$X$1*$X15)</f>
        <v>0.91614963274156969</v>
      </c>
      <c r="V15">
        <f>IF(rainfall!$X14&gt;0,(rainfall!V14*V$1)/(rainfall!$X14*$X$1)*$X15,V$1/$X$1*$X15)</f>
        <v>4.319101877951087E-2</v>
      </c>
      <c r="W15">
        <f>IF(rainfall!$X14&gt;0,(rainfall!W14*W$1)/(rainfall!$X14*$X$1)*$X15,W$1/$X$1*$X15)</f>
        <v>5.3588266918171958E-2</v>
      </c>
      <c r="X15">
        <f t="shared" si="2"/>
        <v>23.75</v>
      </c>
      <c r="Y15">
        <f t="shared" ref="Y15:Y78" si="3">IF(B15=12,SUM(X4:X15),"")</f>
        <v>536.61807549534433</v>
      </c>
      <c r="Z15" s="32">
        <f t="shared" si="0"/>
        <v>1.0017140602643422</v>
      </c>
      <c r="AA15">
        <f t="shared" si="1"/>
        <v>4.0708931278125249E-2</v>
      </c>
      <c r="AC15">
        <v>32.75</v>
      </c>
    </row>
    <row r="16" spans="1:29" x14ac:dyDescent="0.25">
      <c r="A16">
        <v>1984</v>
      </c>
      <c r="B16">
        <v>1</v>
      </c>
      <c r="C16">
        <f>IF(rainfall!$X15&gt;0,(rainfall!C15*C$1)/(rainfall!$X15*$X$1)*$X16,C$1/$X$1*$X16)</f>
        <v>2.2494888915867426</v>
      </c>
      <c r="D16">
        <f>IF(rainfall!$X15&gt;0,(rainfall!D15*D$1)/(rainfall!$X15*$X$1)*$X16,D$1/$X$1*$X16)</f>
        <v>7.919269487047135</v>
      </c>
      <c r="E16">
        <f>IF(rainfall!$X15&gt;0,(rainfall!E15*E$1)/(rainfall!$X15*$X$1)*$X16,E$1/$X$1*$X16)</f>
        <v>4.7419584177072545E-2</v>
      </c>
      <c r="F16">
        <f>IF(rainfall!$X15&gt;0,(rainfall!F15*F$1)/(rainfall!$X15*$X$1)*$X16,F$1/$X$1*$X16)</f>
        <v>0.35005401946121145</v>
      </c>
      <c r="G16">
        <f>IF(rainfall!$X15&gt;0,(rainfall!G15*G$1)/(rainfall!$X15*$X$1)*$X16,G$1/$X$1*$X16)</f>
        <v>6.3430022210747006E-2</v>
      </c>
      <c r="H16">
        <f>IF(rainfall!$X15&gt;0,(rainfall!H15*H$1)/(rainfall!$X15*$X$1)*$X16,H$1/$X$1*$X16)</f>
        <v>0.16586474709085736</v>
      </c>
      <c r="I16">
        <f>IF(rainfall!$X15&gt;0,(rainfall!I15*I$1)/(rainfall!$X15*$X$1)*$X16,I$1/$X$1*$X16)</f>
        <v>3.5492958545991105</v>
      </c>
      <c r="J16">
        <f>IF(rainfall!$X15&gt;0,(rainfall!J15*J$1)/(rainfall!$X15*$X$1)*$X16,J$1/$X$1*$X16)</f>
        <v>0.83920782625808865</v>
      </c>
      <c r="K16">
        <f>IF(rainfall!$X15&gt;0,(rainfall!K15*K$1)/(rainfall!$X15*$X$1)*$X16,K$1/$X$1*$X16)</f>
        <v>0.22614696938895559</v>
      </c>
      <c r="L16">
        <f>IF(rainfall!$X15&gt;0,(rainfall!L15*L$1)/(rainfall!$X15*$X$1)*$X16,L$1/$X$1*$X16)</f>
        <v>0.78870598681721726</v>
      </c>
      <c r="M16">
        <f>IF(rainfall!$X15&gt;0,(rainfall!M15*M$1)/(rainfall!$X15*$X$1)*$X16,M$1/$X$1*$X16)</f>
        <v>1.3302661495971773</v>
      </c>
      <c r="N16">
        <f>IF(rainfall!$X15&gt;0,(rainfall!N15*N$1)/(rainfall!$X15*$X$1)*$X16,N$1/$X$1*$X16)</f>
        <v>3.4353566979689415E-2</v>
      </c>
      <c r="O16">
        <f>IF(rainfall!$X15&gt;0,(rainfall!O15*O$1)/(rainfall!$X15*$X$1)*$X16,O$1/$X$1*$X16)</f>
        <v>0.66968361640556784</v>
      </c>
      <c r="P16">
        <f>IF(rainfall!$X15&gt;0,(rainfall!P15*P$1)/(rainfall!$X15*$X$1)*$X16,P$1/$X$1*$X16)</f>
        <v>1.1674576270499826</v>
      </c>
      <c r="Q16">
        <f>IF(rainfall!$X15&gt;0,(rainfall!Q15*Q$1)/(rainfall!$X15*$X$1)*$X16,Q$1/$X$1*$X16)</f>
        <v>3.0074963432050621E-2</v>
      </c>
      <c r="R16">
        <f>IF(rainfall!$X15&gt;0,(rainfall!R15*R$1)/(rainfall!$X15*$X$1)*$X16,R$1/$X$1*$X16)</f>
        <v>7.3111131193628942E-2</v>
      </c>
      <c r="S16">
        <f>IF(rainfall!$X15&gt;0,(rainfall!S15*S$1)/(rainfall!$X15*$X$1)*$X16,S$1/$X$1*$X16)</f>
        <v>7.5133129606178101E-2</v>
      </c>
      <c r="T16">
        <f>IF(rainfall!$X15&gt;0,(rainfall!T15*T$1)/(rainfall!$X15*$X$1)*$X16,T$1/$X$1*$X16)</f>
        <v>3.5589735328657501</v>
      </c>
      <c r="U16">
        <f>IF(rainfall!$X15&gt;0,(rainfall!U15*U$1)/(rainfall!$X15*$X$1)*$X16,U$1/$X$1*$X16)</f>
        <v>0.93078858067572767</v>
      </c>
      <c r="V16">
        <f>IF(rainfall!$X15&gt;0,(rainfall!V15*V$1)/(rainfall!$X15*$X$1)*$X16,V$1/$X$1*$X16)</f>
        <v>4.3878027592416782E-2</v>
      </c>
      <c r="W16">
        <f>IF(rainfall!$X15&gt;0,(rainfall!W15*W$1)/(rainfall!$X15*$X$1)*$X16,W$1/$X$1*$X16)</f>
        <v>5.4434544741403294E-2</v>
      </c>
      <c r="X16">
        <f t="shared" si="2"/>
        <v>24.14</v>
      </c>
      <c r="Y16" t="str">
        <f t="shared" si="3"/>
        <v/>
      </c>
      <c r="Z16" s="32">
        <f t="shared" si="0"/>
        <v>1.0011200604298554</v>
      </c>
      <c r="AA16">
        <f t="shared" si="1"/>
        <v>2.7038258776709512E-2</v>
      </c>
      <c r="AC16">
        <v>33.14</v>
      </c>
    </row>
    <row r="17" spans="1:29" x14ac:dyDescent="0.25">
      <c r="A17">
        <v>1984</v>
      </c>
      <c r="B17">
        <v>2</v>
      </c>
      <c r="C17">
        <f>IF(rainfall!$X16&gt;0,(rainfall!C16*C$1)/(rainfall!$X16*$X$1)*$X17,C$1/$X$1*$X17)</f>
        <v>1.3150204111862436</v>
      </c>
      <c r="D17">
        <f>IF(rainfall!$X16&gt;0,(rainfall!D16*D$1)/(rainfall!$X16*$X$1)*$X17,D$1/$X$1*$X17)</f>
        <v>4.6968110395627853</v>
      </c>
      <c r="E17">
        <f>IF(rainfall!$X16&gt;0,(rainfall!E16*E$1)/(rainfall!$X16*$X$1)*$X17,E$1/$X$1*$X17)</f>
        <v>3.9019718555560516E-2</v>
      </c>
      <c r="F17">
        <f>IF(rainfall!$X16&gt;0,(rainfall!F16*F$1)/(rainfall!$X16*$X$1)*$X17,F$1/$X$1*$X17)</f>
        <v>0.32839783736133515</v>
      </c>
      <c r="G17">
        <f>IF(rainfall!$X16&gt;0,(rainfall!G16*G$1)/(rainfall!$X16*$X$1)*$X17,G$1/$X$1*$X17)</f>
        <v>5.2071265090974865E-2</v>
      </c>
      <c r="H17">
        <f>IF(rainfall!$X16&gt;0,(rainfall!H16*H$1)/(rainfall!$X16*$X$1)*$X17,H$1/$X$1*$X17)</f>
        <v>0.1231966867273226</v>
      </c>
      <c r="I17">
        <f>IF(rainfall!$X16&gt;0,(rainfall!I16*I$1)/(rainfall!$X16*$X$1)*$X17,I$1/$X$1*$X17)</f>
        <v>4.3303489449639887</v>
      </c>
      <c r="J17">
        <f>IF(rainfall!$X16&gt;0,(rainfall!J16*J$1)/(rainfall!$X16*$X$1)*$X17,J$1/$X$1*$X17)</f>
        <v>2.6103698838811367</v>
      </c>
      <c r="K17">
        <f>IF(rainfall!$X16&gt;0,(rainfall!K16*K$1)/(rainfall!$X16*$X$1)*$X17,K$1/$X$1*$X17)</f>
        <v>0.15484255683945702</v>
      </c>
      <c r="L17">
        <f>IF(rainfall!$X16&gt;0,(rainfall!L16*L$1)/(rainfall!$X16*$X$1)*$X17,L$1/$X$1*$X17)</f>
        <v>1.0053105160898572</v>
      </c>
      <c r="M17">
        <f>IF(rainfall!$X16&gt;0,(rainfall!M16*M$1)/(rainfall!$X16*$X$1)*$X17,M$1/$X$1*$X17)</f>
        <v>1.6516484326392145</v>
      </c>
      <c r="N17">
        <f>IF(rainfall!$X16&gt;0,(rainfall!N16*N$1)/(rainfall!$X16*$X$1)*$X17,N$1/$X$1*$X17)</f>
        <v>3.5478729347851047E-2</v>
      </c>
      <c r="O17">
        <f>IF(rainfall!$X16&gt;0,(rainfall!O16*O$1)/(rainfall!$X16*$X$1)*$X17,O$1/$X$1*$X17)</f>
        <v>0.33780651552832053</v>
      </c>
      <c r="P17">
        <f>IF(rainfall!$X16&gt;0,(rainfall!P16*P$1)/(rainfall!$X16*$X$1)*$X17,P$1/$X$1*$X17)</f>
        <v>0.52538532484869349</v>
      </c>
      <c r="Q17">
        <f>IF(rainfall!$X16&gt;0,(rainfall!Q16*Q$1)/(rainfall!$X16*$X$1)*$X17,Q$1/$X$1*$X17)</f>
        <v>3.1197051106802667E-2</v>
      </c>
      <c r="R17">
        <f>IF(rainfall!$X16&gt;0,(rainfall!R16*R$1)/(rainfall!$X16*$X$1)*$X17,R$1/$X$1*$X17)</f>
        <v>6.0251886347666025E-2</v>
      </c>
      <c r="S17">
        <f>IF(rainfall!$X16&gt;0,(rainfall!S16*S$1)/(rainfall!$X16*$X$1)*$X17,S$1/$X$1*$X17)</f>
        <v>7.7472218000088244E-2</v>
      </c>
      <c r="T17">
        <f>IF(rainfall!$X16&gt;0,(rainfall!T16*T$1)/(rainfall!$X16*$X$1)*$X17,T$1/$X$1*$X17)</f>
        <v>3.2613777208786092</v>
      </c>
      <c r="U17">
        <f>IF(rainfall!$X16&gt;0,(rainfall!U16*U$1)/(rainfall!$X16*$X$1)*$X17,U$1/$X$1*$X17)</f>
        <v>0.64213608954238632</v>
      </c>
      <c r="V17">
        <f>IF(rainfall!$X16&gt;0,(rainfall!V16*V$1)/(rainfall!$X16*$X$1)*$X17,V$1/$X$1*$X17)</f>
        <v>1.718728976245916E-2</v>
      </c>
      <c r="W17">
        <f>IF(rainfall!$X16&gt;0,(rainfall!W16*W$1)/(rainfall!$X16*$X$1)*$X17,W$1/$X$1*$X17)</f>
        <v>4.4669881739246221E-2</v>
      </c>
      <c r="X17">
        <f t="shared" si="2"/>
        <v>21.34</v>
      </c>
      <c r="Y17" t="str">
        <f t="shared" si="3"/>
        <v/>
      </c>
      <c r="Z17" s="32">
        <f t="shared" si="0"/>
        <v>0.99999999999999967</v>
      </c>
      <c r="AA17">
        <f t="shared" si="1"/>
        <v>0</v>
      </c>
      <c r="AC17">
        <v>30.34</v>
      </c>
    </row>
    <row r="18" spans="1:29" x14ac:dyDescent="0.25">
      <c r="A18">
        <v>1984</v>
      </c>
      <c r="B18">
        <v>3</v>
      </c>
      <c r="C18">
        <f>IF(rainfall!$X17&gt;0,(rainfall!C17*C$1)/(rainfall!$X17*$X$1)*$X18,C$1/$X$1*$X18)</f>
        <v>2.6678089288663394</v>
      </c>
      <c r="D18">
        <f>IF(rainfall!$X17&gt;0,(rainfall!D17*D$1)/(rainfall!$X17*$X$1)*$X18,D$1/$X$1*$X18)</f>
        <v>9.3933208150905791</v>
      </c>
      <c r="E18">
        <f>IF(rainfall!$X17&gt;0,(rainfall!E17*E$1)/(rainfall!$X17*$X$1)*$X18,E$1/$X$1*$X18)</f>
        <v>5.6259431514220144E-2</v>
      </c>
      <c r="F18">
        <f>IF(rainfall!$X17&gt;0,(rainfall!F17*F$1)/(rainfall!$X17*$X$1)*$X18,F$1/$X$1*$X18)</f>
        <v>0.41524526330798228</v>
      </c>
      <c r="G18">
        <f>IF(rainfall!$X17&gt;0,(rainfall!G17*G$1)/(rainfall!$X17*$X$1)*$X18,G$1/$X$1*$X18)</f>
        <v>7.524672068667769E-2</v>
      </c>
      <c r="H18">
        <f>IF(rainfall!$X17&gt;0,(rainfall!H17*H$1)/(rainfall!$X17*$X$1)*$X18,H$1/$X$1*$X18)</f>
        <v>0.19677563619568694</v>
      </c>
      <c r="I18">
        <f>IF(rainfall!$X17&gt;0,(rainfall!I17*I$1)/(rainfall!$X17*$X$1)*$X18,I$1/$X$1*$X18)</f>
        <v>4.2103639705529492</v>
      </c>
      <c r="J18">
        <f>IF(rainfall!$X17&gt;0,(rainfall!J17*J$1)/(rainfall!$X17*$X$1)*$X18,J$1/$X$1*$X18)</f>
        <v>0.99579163540528715</v>
      </c>
      <c r="K18">
        <f>IF(rainfall!$X17&gt;0,(rainfall!K17*K$1)/(rainfall!$X17*$X$1)*$X18,K$1/$X$1*$X18)</f>
        <v>0.2683793997360312</v>
      </c>
      <c r="L18">
        <f>IF(rainfall!$X17&gt;0,(rainfall!L17*L$1)/(rainfall!$X17*$X$1)*$X18,L$1/$X$1*$X18)</f>
        <v>0.93554353005518576</v>
      </c>
      <c r="M18">
        <f>IF(rainfall!$X17&gt;0,(rainfall!M17*M$1)/(rainfall!$X17*$X$1)*$X18,M$1/$X$1*$X18)</f>
        <v>1.5780209207604348</v>
      </c>
      <c r="N18">
        <f>IF(rainfall!$X17&gt;0,(rainfall!N17*N$1)/(rainfall!$X17*$X$1)*$X18,N$1/$X$1*$X18)</f>
        <v>4.0754010339671083E-2</v>
      </c>
      <c r="O18">
        <f>IF(rainfall!$X17&gt;0,(rainfall!O17*O$1)/(rainfall!$X17*$X$1)*$X18,O$1/$X$1*$X18)</f>
        <v>0.79449258278737533</v>
      </c>
      <c r="P18">
        <f>IF(rainfall!$X17&gt;0,(rainfall!P17*P$1)/(rainfall!$X17*$X$1)*$X18,P$1/$X$1*$X18)</f>
        <v>1.385019596472409</v>
      </c>
      <c r="Q18">
        <f>IF(rainfall!$X17&gt;0,(rainfall!Q17*Q$1)/(rainfall!$X17*$X$1)*$X18,Q$1/$X$1*$X18)</f>
        <v>3.5681653201708033E-2</v>
      </c>
      <c r="R18">
        <f>IF(rainfall!$X17&gt;0,(rainfall!R17*R$1)/(rainfall!$X17*$X$1)*$X18,R$1/$X$1*$X18)</f>
        <v>8.6706953603730361E-2</v>
      </c>
      <c r="S18">
        <f>IF(rainfall!$X17&gt;0,(rainfall!S17*S$1)/(rainfall!$X17*$X$1)*$X18,S$1/$X$1*$X18)</f>
        <v>8.9124921266381607E-2</v>
      </c>
      <c r="T18">
        <f>IF(rainfall!$X17&gt;0,(rainfall!T17*T$1)/(rainfall!$X17*$X$1)*$X18,T$1/$X$1*$X18)</f>
        <v>4.2275489028708853</v>
      </c>
      <c r="U18">
        <f>IF(rainfall!$X17&gt;0,(rainfall!U17*U$1)/(rainfall!$X17*$X$1)*$X18,U$1/$X$1*$X18)</f>
        <v>1.1043070289148778</v>
      </c>
      <c r="V18">
        <f>IF(rainfall!$X17&gt;0,(rainfall!V17*V$1)/(rainfall!$X17*$X$1)*$X18,V$1/$X$1*$X18)</f>
        <v>5.2055133235053661E-2</v>
      </c>
      <c r="W18">
        <f>IF(rainfall!$X17&gt;0,(rainfall!W17*W$1)/(rainfall!$X17*$X$1)*$X18,W$1/$X$1*$X18)</f>
        <v>6.4580448861845066E-2</v>
      </c>
      <c r="X18">
        <f t="shared" si="2"/>
        <v>28.617780647308116</v>
      </c>
      <c r="Y18" t="str">
        <f t="shared" si="3"/>
        <v/>
      </c>
      <c r="Z18" s="32">
        <f t="shared" si="0"/>
        <v>1.0019305073687601</v>
      </c>
      <c r="AA18">
        <f t="shared" si="1"/>
        <v>5.5246836417190082E-2</v>
      </c>
      <c r="AC18">
        <v>37.617780647308116</v>
      </c>
    </row>
    <row r="19" spans="1:29" x14ac:dyDescent="0.25">
      <c r="A19">
        <v>1984</v>
      </c>
      <c r="B19">
        <v>4</v>
      </c>
      <c r="C19">
        <f>IF(rainfall!$X18&gt;0,(rainfall!C18*C$1)/(rainfall!$X18*$X$1)*$X19,C$1/$X$1*$X19)</f>
        <v>2.2780066742830809</v>
      </c>
      <c r="D19">
        <f>IF(rainfall!$X18&gt;0,(rainfall!D18*D$1)/(rainfall!$X18*$X$1)*$X19,D$1/$X$1*$X19)</f>
        <v>8.0199184719584764</v>
      </c>
      <c r="E19">
        <f>IF(rainfall!$X18&gt;0,(rainfall!E18*E$1)/(rainfall!$X18*$X$1)*$X19,E$1/$X$1*$X19)</f>
        <v>4.8019378269173525E-2</v>
      </c>
      <c r="F19">
        <f>IF(rainfall!$X18&gt;0,(rainfall!F18*F$1)/(rainfall!$X18*$X$1)*$X19,F$1/$X$1*$X19)</f>
        <v>0.35445622482719635</v>
      </c>
      <c r="G19">
        <f>IF(rainfall!$X18&gt;0,(rainfall!G18*G$1)/(rainfall!$X18*$X$1)*$X19,G$1/$X$1*$X19)</f>
        <v>6.4232671712904171E-2</v>
      </c>
      <c r="H19">
        <f>IF(rainfall!$X18&gt;0,(rainfall!H18*H$1)/(rainfall!$X18*$X$1)*$X19,H$1/$X$1*$X19)</f>
        <v>0.16798654372522864</v>
      </c>
      <c r="I19">
        <f>IF(rainfall!$X18&gt;0,(rainfall!I18*I$1)/(rainfall!$X18*$X$1)*$X19,I$1/$X$1*$X19)</f>
        <v>3.5965938290460433</v>
      </c>
      <c r="J19">
        <f>IF(rainfall!$X18&gt;0,(rainfall!J18*J$1)/(rainfall!$X18*$X$1)*$X19,J$1/$X$1*$X19)</f>
        <v>0.84977798087419554</v>
      </c>
      <c r="K19">
        <f>IF(rainfall!$X18&gt;0,(rainfall!K18*K$1)/(rainfall!$X18*$X$1)*$X19,K$1/$X$1*$X19)</f>
        <v>0.22907340365906209</v>
      </c>
      <c r="L19">
        <f>IF(rainfall!$X18&gt;0,(rainfall!L18*L$1)/(rainfall!$X18*$X$1)*$X19,L$1/$X$1*$X19)</f>
        <v>0.7985474166645915</v>
      </c>
      <c r="M19">
        <f>IF(rainfall!$X18&gt;0,(rainfall!M18*M$1)/(rainfall!$X18*$X$1)*$X19,M$1/$X$1*$X19)</f>
        <v>1.3460378091323777</v>
      </c>
      <c r="N19">
        <f>IF(rainfall!$X18&gt;0,(rainfall!N18*N$1)/(rainfall!$X18*$X$1)*$X19,N$1/$X$1*$X19)</f>
        <v>3.4788397263567528E-2</v>
      </c>
      <c r="O19">
        <f>IF(rainfall!$X18&gt;0,(rainfall!O18*O$1)/(rainfall!$X18*$X$1)*$X19,O$1/$X$1*$X19)</f>
        <v>0.67811825843671214</v>
      </c>
      <c r="P19">
        <f>IF(rainfall!$X18&gt;0,(rainfall!P18*P$1)/(rainfall!$X18*$X$1)*$X19,P$1/$X$1*$X19)</f>
        <v>1.182162746099249</v>
      </c>
      <c r="Q19">
        <f>IF(rainfall!$X18&gt;0,(rainfall!Q18*Q$1)/(rainfall!$X18*$X$1)*$X19,Q$1/$X$1*$X19)</f>
        <v>3.0454874314192269E-2</v>
      </c>
      <c r="R19">
        <f>IF(rainfall!$X18&gt;0,(rainfall!R18*R$1)/(rainfall!$X18*$X$1)*$X19,R$1/$X$1*$X19)</f>
        <v>7.4014988383194077E-2</v>
      </c>
      <c r="S19">
        <f>IF(rainfall!$X18&gt;0,(rainfall!S18*S$1)/(rainfall!$X18*$X$1)*$X19,S$1/$X$1*$X19)</f>
        <v>7.6079802768756352E-2</v>
      </c>
      <c r="T19">
        <f>IF(rainfall!$X18&gt;0,(rainfall!T18*T$1)/(rainfall!$X18*$X$1)*$X19,T$1/$X$1*$X19)</f>
        <v>3.6083624460807942</v>
      </c>
      <c r="U19">
        <f>IF(rainfall!$X18&gt;0,(rainfall!U18*U$1)/(rainfall!$X18*$X$1)*$X19,U$1/$X$1*$X19)</f>
        <v>0.94268133502370988</v>
      </c>
      <c r="V19">
        <f>IF(rainfall!$X18&gt;0,(rainfall!V18*V$1)/(rainfall!$X18*$X$1)*$X19,V$1/$X$1*$X19)</f>
        <v>4.4431826259535095E-2</v>
      </c>
      <c r="W19">
        <f>IF(rainfall!$X18&gt;0,(rainfall!W18*W$1)/(rainfall!$X18*$X$1)*$X19,W$1/$X$1*$X19)</f>
        <v>5.5122994584093962E-2</v>
      </c>
      <c r="X19">
        <f t="shared" si="2"/>
        <v>24.459725089976416</v>
      </c>
      <c r="Y19" t="str">
        <f t="shared" si="3"/>
        <v/>
      </c>
      <c r="Z19" s="32">
        <f t="shared" si="0"/>
        <v>1.0007826328104381</v>
      </c>
      <c r="AA19">
        <f t="shared" si="1"/>
        <v>1.9142983389713208E-2</v>
      </c>
      <c r="AC19">
        <v>33.459725089976416</v>
      </c>
    </row>
    <row r="20" spans="1:29" x14ac:dyDescent="0.25">
      <c r="A20">
        <v>1984</v>
      </c>
      <c r="B20">
        <v>5</v>
      </c>
      <c r="C20">
        <f>IF(rainfall!$X19&gt;0,(rainfall!C19*C$1)/(rainfall!$X19*$X$1)*$X20,C$1/$X$1*$X20)</f>
        <v>0.90455062501243677</v>
      </c>
      <c r="D20">
        <f>IF(rainfall!$X19&gt;0,(rainfall!D19*D$1)/(rainfall!$X19*$X$1)*$X20,D$1/$X$1*$X20)</f>
        <v>3.2307508881701485</v>
      </c>
      <c r="E20">
        <f>IF(rainfall!$X19&gt;0,(rainfall!E19*E$1)/(rainfall!$X19*$X$1)*$X20,E$1/$X$1*$X20)</f>
        <v>2.6840123930397947E-2</v>
      </c>
      <c r="F20">
        <f>IF(rainfall!$X19&gt;0,(rainfall!F19*F$1)/(rainfall!$X19*$X$1)*$X20,F$1/$X$1*$X20)</f>
        <v>0.22589190746474075</v>
      </c>
      <c r="G20">
        <f>IF(rainfall!$X19&gt;0,(rainfall!G19*G$1)/(rainfall!$X19*$X$1)*$X20,G$1/$X$1*$X20)</f>
        <v>3.5817767528597527E-2</v>
      </c>
      <c r="H20">
        <f>IF(rainfall!$X19&gt;0,(rainfall!H19*H$1)/(rainfall!$X19*$X$1)*$X20,H$1/$X$1*$X20)</f>
        <v>8.474213710351175E-2</v>
      </c>
      <c r="I20">
        <f>IF(rainfall!$X19&gt;0,(rainfall!I19*I$1)/(rainfall!$X19*$X$1)*$X20,I$1/$X$1*$X20)</f>
        <v>2.9786760808949628</v>
      </c>
      <c r="J20">
        <f>IF(rainfall!$X19&gt;0,(rainfall!J19*J$1)/(rainfall!$X19*$X$1)*$X20,J$1/$X$1*$X20)</f>
        <v>1.7955703880279246</v>
      </c>
      <c r="K20">
        <f>IF(rainfall!$X19&gt;0,(rainfall!K19*K$1)/(rainfall!$X19*$X$1)*$X20,K$1/$X$1*$X20)</f>
        <v>0.1065100818026906</v>
      </c>
      <c r="L20">
        <f>IF(rainfall!$X19&gt;0,(rainfall!L19*L$1)/(rainfall!$X19*$X$1)*$X20,L$1/$X$1*$X20)</f>
        <v>0.69151341524832488</v>
      </c>
      <c r="M20">
        <f>IF(rainfall!$X19&gt;0,(rainfall!M19*M$1)/(rainfall!$X19*$X$1)*$X20,M$1/$X$1*$X20)</f>
        <v>1.1361037511934262</v>
      </c>
      <c r="N20">
        <f>IF(rainfall!$X19&gt;0,(rainfall!N19*N$1)/(rainfall!$X19*$X$1)*$X20,N$1/$X$1*$X20)</f>
        <v>2.4404417249536202E-2</v>
      </c>
      <c r="O20">
        <f>IF(rainfall!$X19&gt;0,(rainfall!O19*O$1)/(rainfall!$X19*$X$1)*$X20,O$1/$X$1*$X20)</f>
        <v>0.23236376572951881</v>
      </c>
      <c r="P20">
        <f>IF(rainfall!$X19&gt;0,(rainfall!P19*P$1)/(rainfall!$X19*$X$1)*$X20,P$1/$X$1*$X20)</f>
        <v>0.36139182321554164</v>
      </c>
      <c r="Q20">
        <f>IF(rainfall!$X19&gt;0,(rainfall!Q19*Q$1)/(rainfall!$X19*$X$1)*$X20,Q$1/$X$1*$X20)</f>
        <v>2.1459219824388448E-2</v>
      </c>
      <c r="R20">
        <f>IF(rainfall!$X19&gt;0,(rainfall!R19*R$1)/(rainfall!$X19*$X$1)*$X20,R$1/$X$1*$X20)</f>
        <v>4.1444893927384652E-2</v>
      </c>
      <c r="S20">
        <f>IF(rainfall!$X19&gt;0,(rainfall!S19*S$1)/(rainfall!$X19*$X$1)*$X20,S$1/$X$1*$X20)</f>
        <v>5.3290080227625186E-2</v>
      </c>
      <c r="T20">
        <f>IF(rainfall!$X19&gt;0,(rainfall!T19*T$1)/(rainfall!$X19*$X$1)*$X20,T$1/$X$1*$X20)</f>
        <v>2.243372977884956</v>
      </c>
      <c r="U20">
        <f>IF(rainfall!$X19&gt;0,(rainfall!U19*U$1)/(rainfall!$X19*$X$1)*$X20,U$1/$X$1*$X20)</f>
        <v>0.4417000650314194</v>
      </c>
      <c r="V20">
        <f>IF(rainfall!$X19&gt;0,(rainfall!V19*V$1)/(rainfall!$X19*$X$1)*$X20,V$1/$X$1*$X20)</f>
        <v>1.1822458088599533E-2</v>
      </c>
      <c r="W20">
        <f>IF(rainfall!$X19&gt;0,(rainfall!W19*W$1)/(rainfall!$X19*$X$1)*$X20,W$1/$X$1*$X20)</f>
        <v>3.0726648121010926E-2</v>
      </c>
      <c r="X20">
        <f t="shared" si="2"/>
        <v>14.678943515677144</v>
      </c>
      <c r="Y20" t="str">
        <f t="shared" si="3"/>
        <v/>
      </c>
      <c r="Z20" s="32">
        <f t="shared" si="0"/>
        <v>1</v>
      </c>
      <c r="AA20">
        <f t="shared" si="1"/>
        <v>0</v>
      </c>
      <c r="AC20">
        <v>23.678943515677144</v>
      </c>
    </row>
    <row r="21" spans="1:29" x14ac:dyDescent="0.25">
      <c r="A21">
        <v>1984</v>
      </c>
      <c r="B21">
        <v>6</v>
      </c>
      <c r="C21">
        <f>IF(rainfall!$X20&gt;0,(rainfall!C20*C$1)/(rainfall!$X20*$X$1)*$X21,C$1/$X$1*$X21)</f>
        <v>0.627931489690151</v>
      </c>
      <c r="D21">
        <f>IF(rainfall!$X20&gt;0,(rainfall!D20*D$1)/(rainfall!$X20*$X$1)*$X21,D$1/$X$1*$X21)</f>
        <v>2.2427602855269346</v>
      </c>
      <c r="E21">
        <f>IF(rainfall!$X20&gt;0,(rainfall!E20*E$1)/(rainfall!$X20*$X$1)*$X21,E$1/$X$1*$X21)</f>
        <v>1.8632189881966341E-2</v>
      </c>
      <c r="F21">
        <f>IF(rainfall!$X20&gt;0,(rainfall!F20*F$1)/(rainfall!$X20*$X$1)*$X21,F$1/$X$1*$X21)</f>
        <v>0.15681227566597963</v>
      </c>
      <c r="G21">
        <f>IF(rainfall!$X20&gt;0,(rainfall!G20*G$1)/(rainfall!$X20*$X$1)*$X21,G$1/$X$1*$X21)</f>
        <v>2.4864395092644515E-2</v>
      </c>
      <c r="H21">
        <f>IF(rainfall!$X20&gt;0,(rainfall!H20*H$1)/(rainfall!$X20*$X$1)*$X21,H$1/$X$1*$X21)</f>
        <v>5.8827283868388827E-2</v>
      </c>
      <c r="I21">
        <f>IF(rainfall!$X20&gt;0,(rainfall!I20*I$1)/(rainfall!$X20*$X$1)*$X21,I$1/$X$1*$X21)</f>
        <v>2.06777205947437</v>
      </c>
      <c r="J21">
        <f>IF(rainfall!$X20&gt;0,(rainfall!J20*J$1)/(rainfall!$X20*$X$1)*$X21,J$1/$X$1*$X21)</f>
        <v>1.2464699679826048</v>
      </c>
      <c r="K21">
        <f>IF(rainfall!$X20&gt;0,(rainfall!K20*K$1)/(rainfall!$X20*$X$1)*$X21,K$1/$X$1*$X21)</f>
        <v>7.3938409287444579E-2</v>
      </c>
      <c r="L21">
        <f>IF(rainfall!$X20&gt;0,(rainfall!L20*L$1)/(rainfall!$X20*$X$1)*$X21,L$1/$X$1*$X21)</f>
        <v>0.48004283781422896</v>
      </c>
      <c r="M21">
        <f>IF(rainfall!$X20&gt;0,(rainfall!M20*M$1)/(rainfall!$X20*$X$1)*$X21,M$1/$X$1*$X21)</f>
        <v>0.78867373611029046</v>
      </c>
      <c r="N21">
        <f>IF(rainfall!$X20&gt;0,(rainfall!N20*N$1)/(rainfall!$X20*$X$1)*$X21,N$1/$X$1*$X21)</f>
        <v>1.6941342645482766E-2</v>
      </c>
      <c r="O21">
        <f>IF(rainfall!$X20&gt;0,(rainfall!O20*O$1)/(rainfall!$X20*$X$1)*$X21,O$1/$X$1*$X21)</f>
        <v>0.16130498562481663</v>
      </c>
      <c r="P21">
        <f>IF(rainfall!$X20&gt;0,(rainfall!P20*P$1)/(rainfall!$X20*$X$1)*$X21,P$1/$X$1*$X21)</f>
        <v>0.25087518557676602</v>
      </c>
      <c r="Q21">
        <f>IF(rainfall!$X20&gt;0,(rainfall!Q20*Q$1)/(rainfall!$X20*$X$1)*$X21,Q$1/$X$1*$X21)</f>
        <v>1.4896811189237077E-2</v>
      </c>
      <c r="R21">
        <f>IF(rainfall!$X20&gt;0,(rainfall!R20*R$1)/(rainfall!$X20*$X$1)*$X21,R$1/$X$1*$X21)</f>
        <v>2.8770699244738372E-2</v>
      </c>
      <c r="S21">
        <f>IF(rainfall!$X20&gt;0,(rainfall!S20*S$1)/(rainfall!$X20*$X$1)*$X21,S$1/$X$1*$X21)</f>
        <v>3.6993528651401091E-2</v>
      </c>
      <c r="T21">
        <f>IF(rainfall!$X20&gt;0,(rainfall!T20*T$1)/(rainfall!$X20*$X$1)*$X21,T$1/$X$1*$X21)</f>
        <v>1.5573307861177614</v>
      </c>
      <c r="U21">
        <f>IF(rainfall!$X20&gt;0,(rainfall!U20*U$1)/(rainfall!$X20*$X$1)*$X21,U$1/$X$1*$X21)</f>
        <v>0.30662449636536632</v>
      </c>
      <c r="V21">
        <f>IF(rainfall!$X20&gt;0,(rainfall!V20*V$1)/(rainfall!$X20*$X$1)*$X21,V$1/$X$1*$X21)</f>
        <v>8.2070516719521484E-3</v>
      </c>
      <c r="W21">
        <f>IF(rainfall!$X20&gt;0,(rainfall!W20*W$1)/(rainfall!$X20*$X$1)*$X21,W$1/$X$1*$X21)</f>
        <v>2.1330182517475118E-2</v>
      </c>
      <c r="X21">
        <f t="shared" si="2"/>
        <v>10.190000000000001</v>
      </c>
      <c r="Y21" t="str">
        <f t="shared" si="3"/>
        <v/>
      </c>
      <c r="Z21" s="32">
        <f t="shared" si="0"/>
        <v>0.99999999999999978</v>
      </c>
      <c r="AA21">
        <f t="shared" si="1"/>
        <v>0</v>
      </c>
      <c r="AC21">
        <v>19.190000000000001</v>
      </c>
    </row>
    <row r="22" spans="1:29" x14ac:dyDescent="0.25">
      <c r="A22">
        <v>1984</v>
      </c>
      <c r="B22">
        <v>7</v>
      </c>
      <c r="C22">
        <f>IF(rainfall!$X21&gt;0,(rainfall!C21*C$1)/(rainfall!$X21*$X$1)*$X22,C$1/$X$1*$X22)</f>
        <v>0.51701130505401049</v>
      </c>
      <c r="D22">
        <f>IF(rainfall!$X21&gt;0,(rainfall!D21*D$1)/(rainfall!$X21*$X$1)*$X22,D$1/$X$1*$X22)</f>
        <v>1.8465906570727166</v>
      </c>
      <c r="E22">
        <f>IF(rainfall!$X21&gt;0,(rainfall!E21*E$1)/(rainfall!$X21*$X$1)*$X22,E$1/$X$1*$X22)</f>
        <v>1.5340929647664141E-2</v>
      </c>
      <c r="F22">
        <f>IF(rainfall!$X21&gt;0,(rainfall!F21*F$1)/(rainfall!$X21*$X$1)*$X22,F$1/$X$1*$X22)</f>
        <v>0.12911236436089982</v>
      </c>
      <c r="G22">
        <f>IF(rainfall!$X21&gt;0,(rainfall!G21*G$1)/(rainfall!$X21*$X$1)*$X22,G$1/$X$1*$X22)</f>
        <v>2.0472254644483559E-2</v>
      </c>
      <c r="H22">
        <f>IF(rainfall!$X21&gt;0,(rainfall!H21*H$1)/(rainfall!$X21*$X$1)*$X22,H$1/$X$1*$X22)</f>
        <v>4.8435810761116999E-2</v>
      </c>
      <c r="I22">
        <f>IF(rainfall!$X21&gt;0,(rainfall!I21*I$1)/(rainfall!$X21*$X$1)*$X22,I$1/$X$1*$X22)</f>
        <v>1.7025130106957764</v>
      </c>
      <c r="J22">
        <f>IF(rainfall!$X21&gt;0,(rainfall!J21*J$1)/(rainfall!$X21*$X$1)*$X22,J$1/$X$1*$X22)</f>
        <v>1.0262888156402408</v>
      </c>
      <c r="K22">
        <f>IF(rainfall!$X21&gt;0,(rainfall!K21*K$1)/(rainfall!$X21*$X$1)*$X22,K$1/$X$1*$X22)</f>
        <v>6.087765004137978E-2</v>
      </c>
      <c r="L22">
        <f>IF(rainfall!$X21&gt;0,(rainfall!L21*L$1)/(rainfall!$X21*$X$1)*$X22,L$1/$X$1*$X22)</f>
        <v>0.39524626194910506</v>
      </c>
      <c r="M22">
        <f>IF(rainfall!$X21&gt;0,(rainfall!M21*M$1)/(rainfall!$X21*$X$1)*$X22,M$1/$X$1*$X22)</f>
        <v>0.64935943532535201</v>
      </c>
      <c r="N22">
        <f>IF(rainfall!$X21&gt;0,(rainfall!N21*N$1)/(rainfall!$X21*$X$1)*$X22,N$1/$X$1*$X22)</f>
        <v>1.3948760038822415E-2</v>
      </c>
      <c r="O22">
        <f>IF(rainfall!$X21&gt;0,(rainfall!O21*O$1)/(rainfall!$X21*$X$1)*$X22,O$1/$X$1*$X22)</f>
        <v>0.13281146510227787</v>
      </c>
      <c r="P22">
        <f>IF(rainfall!$X21&gt;0,(rainfall!P21*P$1)/(rainfall!$X21*$X$1)*$X22,P$1/$X$1*$X22)</f>
        <v>0.20655964739833826</v>
      </c>
      <c r="Q22">
        <f>IF(rainfall!$X21&gt;0,(rainfall!Q21*Q$1)/(rainfall!$X21*$X$1)*$X22,Q$1/$X$1*$X22)</f>
        <v>1.2265382323621106E-2</v>
      </c>
      <c r="R22">
        <f>IF(rainfall!$X21&gt;0,(rainfall!R21*R$1)/(rainfall!$X21*$X$1)*$X22,R$1/$X$1*$X22)</f>
        <v>2.3688534510633456E-2</v>
      </c>
      <c r="S22">
        <f>IF(rainfall!$X21&gt;0,(rainfall!S21*S$1)/(rainfall!$X21*$X$1)*$X22,S$1/$X$1*$X22)</f>
        <v>3.045885234398971E-2</v>
      </c>
      <c r="T22">
        <f>IF(rainfall!$X21&gt;0,(rainfall!T21*T$1)/(rainfall!$X21*$X$1)*$X22,T$1/$X$1*$X22)</f>
        <v>1.2822380074119744</v>
      </c>
      <c r="U22">
        <f>IF(rainfall!$X21&gt;0,(rainfall!U21*U$1)/(rainfall!$X21*$X$1)*$X22,U$1/$X$1*$X22)</f>
        <v>0.25246118984351557</v>
      </c>
      <c r="V22">
        <f>IF(rainfall!$X21&gt;0,(rainfall!V21*V$1)/(rainfall!$X21*$X$1)*$X22,V$1/$X$1*$X22)</f>
        <v>6.7573271371617781E-3</v>
      </c>
      <c r="W22">
        <f>IF(rainfall!$X21&gt;0,(rainfall!W21*W$1)/(rainfall!$X21*$X$1)*$X22,W$1/$X$1*$X22)</f>
        <v>1.756233869692014E-2</v>
      </c>
      <c r="X22">
        <f t="shared" si="2"/>
        <v>8.39</v>
      </c>
      <c r="Y22" t="str">
        <f t="shared" si="3"/>
        <v/>
      </c>
      <c r="Z22" s="32">
        <f t="shared" si="0"/>
        <v>0.99999999999999978</v>
      </c>
      <c r="AA22">
        <f t="shared" si="1"/>
        <v>0</v>
      </c>
      <c r="AC22">
        <v>17.39</v>
      </c>
    </row>
    <row r="23" spans="1:29" x14ac:dyDescent="0.25">
      <c r="A23">
        <v>1984</v>
      </c>
      <c r="B23">
        <v>8</v>
      </c>
      <c r="C23">
        <f>IF(rainfall!$X22&gt;0,(rainfall!C22*C$1)/(rainfall!$X22*$X$1)*$X23,C$1/$X$1*$X23)</f>
        <v>0.61683947122653704</v>
      </c>
      <c r="D23">
        <f>IF(rainfall!$X22&gt;0,(rainfall!D22*D$1)/(rainfall!$X22*$X$1)*$X23,D$1/$X$1*$X23)</f>
        <v>2.2031433226815129</v>
      </c>
      <c r="E23">
        <f>IF(rainfall!$X22&gt;0,(rainfall!E22*E$1)/(rainfall!$X22*$X$1)*$X23,E$1/$X$1*$X23)</f>
        <v>1.8303063858536122E-2</v>
      </c>
      <c r="F23">
        <f>IF(rainfall!$X22&gt;0,(rainfall!F22*F$1)/(rainfall!$X22*$X$1)*$X23,F$1/$X$1*$X23)</f>
        <v>0.15404228453547167</v>
      </c>
      <c r="G23">
        <f>IF(rainfall!$X22&gt;0,(rainfall!G22*G$1)/(rainfall!$X22*$X$1)*$X23,G$1/$X$1*$X23)</f>
        <v>2.4425181047828422E-2</v>
      </c>
      <c r="H23">
        <f>IF(rainfall!$X22&gt;0,(rainfall!H22*H$1)/(rainfall!$X22*$X$1)*$X23,H$1/$X$1*$X23)</f>
        <v>5.7788136557661643E-2</v>
      </c>
      <c r="I23">
        <f>IF(rainfall!$X22&gt;0,(rainfall!I22*I$1)/(rainfall!$X22*$X$1)*$X23,I$1/$X$1*$X23)</f>
        <v>2.0312461545965106</v>
      </c>
      <c r="J23">
        <f>IF(rainfall!$X22&gt;0,(rainfall!J22*J$1)/(rainfall!$X22*$X$1)*$X23,J$1/$X$1*$X23)</f>
        <v>1.2244518527483685</v>
      </c>
      <c r="K23">
        <f>IF(rainfall!$X22&gt;0,(rainfall!K22*K$1)/(rainfall!$X22*$X$1)*$X23,K$1/$X$1*$X23)</f>
        <v>7.26323333628381E-2</v>
      </c>
      <c r="L23">
        <f>IF(rainfall!$X22&gt;0,(rainfall!L22*L$1)/(rainfall!$X22*$X$1)*$X23,L$1/$X$1*$X23)</f>
        <v>0.47156318022771659</v>
      </c>
      <c r="M23">
        <f>IF(rainfall!$X22&gt;0,(rainfall!M22*M$1)/(rainfall!$X22*$X$1)*$X23,M$1/$X$1*$X23)</f>
        <v>0.77474230603179661</v>
      </c>
      <c r="N23">
        <f>IF(rainfall!$X22&gt;0,(rainfall!N22*N$1)/(rainfall!$X22*$X$1)*$X23,N$1/$X$1*$X23)</f>
        <v>1.6642084384816732E-2</v>
      </c>
      <c r="O23">
        <f>IF(rainfall!$X22&gt;0,(rainfall!O22*O$1)/(rainfall!$X22*$X$1)*$X23,O$1/$X$1*$X23)</f>
        <v>0.15845563357256276</v>
      </c>
      <c r="P23">
        <f>IF(rainfall!$X22&gt;0,(rainfall!P22*P$1)/(rainfall!$X22*$X$1)*$X23,P$1/$X$1*$X23)</f>
        <v>0.24644363175892325</v>
      </c>
      <c r="Q23">
        <f>IF(rainfall!$X22&gt;0,(rainfall!Q22*Q$1)/(rainfall!$X22*$X$1)*$X23,Q$1/$X$1*$X23)</f>
        <v>1.4633668302675481E-2</v>
      </c>
      <c r="R23">
        <f>IF(rainfall!$X22&gt;0,(rainfall!R22*R$1)/(rainfall!$X22*$X$1)*$X23,R$1/$X$1*$X23)</f>
        <v>2.8262482771327882E-2</v>
      </c>
      <c r="S23">
        <f>IF(rainfall!$X22&gt;0,(rainfall!S22*S$1)/(rainfall!$X22*$X$1)*$X23,S$1/$X$1*$X23)</f>
        <v>3.634006102065996E-2</v>
      </c>
      <c r="T23">
        <f>IF(rainfall!$X22&gt;0,(rainfall!T22*T$1)/(rainfall!$X22*$X$1)*$X23,T$1/$X$1*$X23)</f>
        <v>1.5298215082471829</v>
      </c>
      <c r="U23">
        <f>IF(rainfall!$X22&gt;0,(rainfall!U22*U$1)/(rainfall!$X22*$X$1)*$X23,U$1/$X$1*$X23)</f>
        <v>0.30120816571318126</v>
      </c>
      <c r="V23">
        <f>IF(rainfall!$X22&gt;0,(rainfall!V22*V$1)/(rainfall!$X22*$X$1)*$X23,V$1/$X$1*$X23)</f>
        <v>8.0620792184731109E-3</v>
      </c>
      <c r="W23">
        <f>IF(rainfall!$X22&gt;0,(rainfall!W22*W$1)/(rainfall!$X22*$X$1)*$X23,W$1/$X$1*$X23)</f>
        <v>2.0953398135419622E-2</v>
      </c>
      <c r="X23">
        <f t="shared" si="2"/>
        <v>10.010000000000002</v>
      </c>
      <c r="Y23" t="str">
        <f t="shared" si="3"/>
        <v/>
      </c>
      <c r="Z23" s="32">
        <f t="shared" si="0"/>
        <v>0.99999999999999978</v>
      </c>
      <c r="AA23">
        <f t="shared" si="1"/>
        <v>0</v>
      </c>
      <c r="AC23">
        <v>19.010000000000002</v>
      </c>
    </row>
    <row r="24" spans="1:29" x14ac:dyDescent="0.25">
      <c r="A24">
        <v>1984</v>
      </c>
      <c r="B24">
        <v>9</v>
      </c>
      <c r="C24">
        <f>IF(rainfall!$X23&gt;0,(rainfall!C23*C$1)/(rainfall!$X23*$X$1)*$X24,C$1/$X$1*$X24)</f>
        <v>0.72995320840300837</v>
      </c>
      <c r="D24">
        <f>IF(rainfall!$X23&gt;0,(rainfall!D23*D$1)/(rainfall!$X23*$X$1)*$X24,D$1/$X$1*$X24)</f>
        <v>2.571433616240451</v>
      </c>
      <c r="E24">
        <f>IF(rainfall!$X23&gt;0,(rainfall!E23*E$1)/(rainfall!$X23*$X$1)*$X24,E$1/$X$1*$X24)</f>
        <v>1.5390708775091513E-2</v>
      </c>
      <c r="F24">
        <f>IF(rainfall!$X23&gt;0,(rainfall!F23*F$1)/(rainfall!$X23*$X$1)*$X24,F$1/$X$1*$X24)</f>
        <v>0.1136019875718282</v>
      </c>
      <c r="G24">
        <f>IF(rainfall!$X23&gt;0,(rainfall!G23*G$1)/(rainfall!$X23*$X$1)*$X24,G$1/$X$1*$X24)</f>
        <v>2.0588856247892782E-2</v>
      </c>
      <c r="H24">
        <f>IF(rainfall!$X23&gt;0,(rainfall!H23*H$1)/(rainfall!$X23*$X$1)*$X24,H$1/$X$1*$X24)</f>
        <v>5.3836031579329126E-2</v>
      </c>
      <c r="I24">
        <f>IF(rainfall!$X23&gt;0,(rainfall!I23*I$1)/(rainfall!$X23*$X$1)*$X24,I$1/$X$1*$X24)</f>
        <v>1.1539558218641797</v>
      </c>
      <c r="J24">
        <f>IF(rainfall!$X23&gt;0,(rainfall!J23*J$1)/(rainfall!$X23*$X$1)*$X24,J$1/$X$1*$X24)</f>
        <v>0.27233799546176651</v>
      </c>
      <c r="K24">
        <f>IF(rainfall!$X23&gt;0,(rainfall!K23*K$1)/(rainfall!$X23*$X$1)*$X24,K$1/$X$1*$X24)</f>
        <v>7.3399637426730571E-2</v>
      </c>
      <c r="L24">
        <f>IF(rainfall!$X23&gt;0,(rainfall!L23*L$1)/(rainfall!$X23*$X$1)*$X24,L$1/$X$1*$X24)</f>
        <v>0.2558656416636777</v>
      </c>
      <c r="M24">
        <f>IF(rainfall!$X23&gt;0,(rainfall!M23*M$1)/(rainfall!$X23*$X$1)*$X24,M$1/$X$1*$X24)</f>
        <v>0.43152814653579391</v>
      </c>
      <c r="N24">
        <f>IF(rainfall!$X23&gt;0,(rainfall!N23*N$1)/(rainfall!$X23*$X$1)*$X24,N$1/$X$1*$X24)</f>
        <v>1.1149881768708772E-2</v>
      </c>
      <c r="O24">
        <f>IF(rainfall!$X23&gt;0,(rainfall!O23*O$1)/(rainfall!$X23*$X$1)*$X24,O$1/$X$1*$X24)</f>
        <v>0.21734947027113388</v>
      </c>
      <c r="P24">
        <f>IF(rainfall!$X23&gt;0,(rainfall!P23*P$1)/(rainfall!$X23*$X$1)*$X24,P$1/$X$1*$X24)</f>
        <v>0.37888504933381784</v>
      </c>
      <c r="Q24">
        <f>IF(rainfall!$X23&gt;0,(rainfall!Q23*Q$1)/(rainfall!$X23*$X$1)*$X24,Q$1/$X$1*$X24)</f>
        <v>9.7607209547200639E-3</v>
      </c>
      <c r="R24">
        <f>IF(rainfall!$X23&gt;0,(rainfall!R23*R$1)/(rainfall!$X23*$X$1)*$X24,R$1/$X$1*$X24)</f>
        <v>2.3725866607495028E-2</v>
      </c>
      <c r="S24">
        <f>IF(rainfall!$X23&gt;0,(rainfall!S23*S$1)/(rainfall!$X23*$X$1)*$X24,S$1/$X$1*$X24)</f>
        <v>2.4385300755796362E-2</v>
      </c>
      <c r="T24">
        <f>IF(rainfall!$X23&gt;0,(rainfall!T23*T$1)/(rainfall!$X23*$X$1)*$X24,T$1/$X$1*$X24)</f>
        <v>1.1560094210773528</v>
      </c>
      <c r="U24">
        <f>IF(rainfall!$X23&gt;0,(rainfall!U23*U$1)/(rainfall!$X23*$X$1)*$X24,U$1/$X$1*$X24)</f>
        <v>0.30206248591753082</v>
      </c>
      <c r="V24">
        <f>IF(rainfall!$X23&gt;0,(rainfall!V23*V$1)/(rainfall!$X23*$X$1)*$X24,V$1/$X$1*$X24)</f>
        <v>1.4240615122033227E-2</v>
      </c>
      <c r="W24">
        <f>IF(rainfall!$X23&gt;0,(rainfall!W23*W$1)/(rainfall!$X23*$X$1)*$X24,W$1/$X$1*$X24)</f>
        <v>1.7667152519617035E-2</v>
      </c>
      <c r="X24">
        <f t="shared" si="2"/>
        <v>7.8099999999999987</v>
      </c>
      <c r="Y24" t="str">
        <f t="shared" si="3"/>
        <v/>
      </c>
      <c r="Z24" s="32">
        <f t="shared" si="0"/>
        <v>1.0047538560944884</v>
      </c>
      <c r="AA24">
        <f t="shared" si="1"/>
        <v>3.7127616097953897E-2</v>
      </c>
      <c r="AC24">
        <v>16.809999999999999</v>
      </c>
    </row>
    <row r="25" spans="1:29" x14ac:dyDescent="0.25">
      <c r="A25">
        <v>1984</v>
      </c>
      <c r="B25">
        <v>10</v>
      </c>
      <c r="C25">
        <f>IF(rainfall!$X24&gt;0,(rainfall!C24*C$1)/(rainfall!$X24*$X$1)*$X25,C$1/$X$1*$X25)</f>
        <v>1.0597990293052153</v>
      </c>
      <c r="D25">
        <f>IF(rainfall!$X24&gt;0,(rainfall!D24*D$1)/(rainfall!$X24*$X$1)*$X25,D$1/$X$1*$X25)</f>
        <v>3.7338416080806516</v>
      </c>
      <c r="E25">
        <f>IF(rainfall!$X24&gt;0,(rainfall!E24*E$1)/(rainfall!$X24*$X$1)*$X25,E$1/$X$1*$X25)</f>
        <v>2.2338312550776871E-2</v>
      </c>
      <c r="F25">
        <f>IF(rainfall!$X24&gt;0,(rainfall!F24*F$1)/(rainfall!$X24*$X$1)*$X25,F$1/$X$1*$X25)</f>
        <v>0.16489136164793472</v>
      </c>
      <c r="G25">
        <f>IF(rainfall!$X24&gt;0,(rainfall!G24*G$1)/(rainfall!$X24*$X$1)*$X25,G$1/$X$1*$X25)</f>
        <v>2.9879470426109171E-2</v>
      </c>
      <c r="H25">
        <f>IF(rainfall!$X24&gt;0,(rainfall!H24*H$1)/(rainfall!$X24*$X$1)*$X25,H$1/$X$1*$X25)</f>
        <v>7.8138287540264778E-2</v>
      </c>
      <c r="I25">
        <f>IF(rainfall!$X24&gt;0,(rainfall!I24*I$1)/(rainfall!$X24*$X$1)*$X25,I$1/$X$1*$X25)</f>
        <v>1.6727033498020618</v>
      </c>
      <c r="J25">
        <f>IF(rainfall!$X24&gt;0,(rainfall!J24*J$1)/(rainfall!$X24*$X$1)*$X25,J$1/$X$1*$X25)</f>
        <v>0.39513893622160429</v>
      </c>
      <c r="K25">
        <f>IF(rainfall!$X24&gt;0,(rainfall!K24*K$1)/(rainfall!$X24*$X$1)*$X25,K$1/$X$1*$X25)</f>
        <v>0.1065449165262585</v>
      </c>
      <c r="L25">
        <f>IF(rainfall!$X24&gt;0,(rainfall!L24*L$1)/(rainfall!$X24*$X$1)*$X25,L$1/$X$1*$X25)</f>
        <v>0.37144519553316485</v>
      </c>
      <c r="M25">
        <f>IF(rainfall!$X24&gt;0,(rainfall!M24*M$1)/(rainfall!$X24*$X$1)*$X25,M$1/$X$1*$X25)</f>
        <v>0.62651824483804075</v>
      </c>
      <c r="N25">
        <f>IF(rainfall!$X24&gt;0,(rainfall!N24*N$1)/(rainfall!$X24*$X$1)*$X25,N$1/$X$1*$X25)</f>
        <v>1.6183568429575301E-2</v>
      </c>
      <c r="O25">
        <f>IF(rainfall!$X24&gt;0,(rainfall!O24*O$1)/(rainfall!$X24*$X$1)*$X25,O$1/$X$1*$X25)</f>
        <v>0.31548198684141354</v>
      </c>
      <c r="P25">
        <f>IF(rainfall!$X24&gt;0,(rainfall!P24*P$1)/(rainfall!$X24*$X$1)*$X25,P$1/$X$1*$X25)</f>
        <v>0.54998080821487927</v>
      </c>
      <c r="Q25">
        <f>IF(rainfall!$X24&gt;0,(rainfall!Q24*Q$1)/(rainfall!$X24*$X$1)*$X25,Q$1/$X$1*$X25)</f>
        <v>1.4168767932306691E-2</v>
      </c>
      <c r="R25">
        <f>IF(rainfall!$X24&gt;0,(rainfall!R24*R$1)/(rainfall!$X24*$X$1)*$X25,R$1/$X$1*$X25)</f>
        <v>3.4434198943529677E-2</v>
      </c>
      <c r="S25">
        <f>IF(rainfall!$X24&gt;0,(rainfall!S24*S$1)/(rainfall!$X24*$X$1)*$X25,S$1/$X$1*$X25)</f>
        <v>3.5397214375317579E-2</v>
      </c>
      <c r="T25">
        <f>IF(rainfall!$X24&gt;0,(rainfall!T24*T$1)/(rainfall!$X24*$X$1)*$X25,T$1/$X$1*$X25)</f>
        <v>1.6791855271194316</v>
      </c>
      <c r="U25">
        <f>IF(rainfall!$X24&gt;0,(rainfall!U24*U$1)/(rainfall!$X24*$X$1)*$X25,U$1/$X$1*$X25)</f>
        <v>0.43849327641338243</v>
      </c>
      <c r="V25">
        <f>IF(rainfall!$X24&gt;0,(rainfall!V24*V$1)/(rainfall!$X24*$X$1)*$X25,V$1/$X$1*$X25)</f>
        <v>2.0670665521001851E-2</v>
      </c>
      <c r="W25">
        <f>IF(rainfall!$X24&gt;0,(rainfall!W24*W$1)/(rainfall!$X24*$X$1)*$X25,W$1/$X$1*$X25)</f>
        <v>2.5646071783616272E-2</v>
      </c>
      <c r="X25">
        <f t="shared" si="2"/>
        <v>11.32</v>
      </c>
      <c r="Y25" t="str">
        <f t="shared" si="3"/>
        <v/>
      </c>
      <c r="Z25" s="32">
        <f t="shared" si="0"/>
        <v>1.0062615545977505</v>
      </c>
      <c r="AA25">
        <f t="shared" si="1"/>
        <v>7.0880798046536242E-2</v>
      </c>
      <c r="AC25">
        <v>20.32</v>
      </c>
    </row>
    <row r="26" spans="1:29" x14ac:dyDescent="0.25">
      <c r="A26">
        <v>1984</v>
      </c>
      <c r="B26">
        <v>11</v>
      </c>
      <c r="C26">
        <f>IF(rainfall!$X25&gt;0,(rainfall!C25*C$1)/(rainfall!$X25*$X$1)*$X26,C$1/$X$1*$X26)</f>
        <v>1.7480838301809918</v>
      </c>
      <c r="D26">
        <f>IF(rainfall!$X25&gt;0,(rainfall!D25*D$1)/(rainfall!$X25*$X$1)*$X26,D$1/$X$1*$X26)</f>
        <v>6.153529995005627</v>
      </c>
      <c r="E26">
        <f>IF(rainfall!$X25&gt;0,(rainfall!E25*E$1)/(rainfall!$X25*$X$1)*$X26,E$1/$X$1*$X26)</f>
        <v>3.6849923224602704E-2</v>
      </c>
      <c r="F26">
        <f>IF(rainfall!$X25&gt;0,(rainfall!F25*F$1)/(rainfall!$X25*$X$1)*$X26,F$1/$X$1*$X26)</f>
        <v>0.27199172803105715</v>
      </c>
      <c r="G26">
        <f>IF(rainfall!$X25&gt;0,(rainfall!G25*G$1)/(rainfall!$X25*$X$1)*$X26,G$1/$X$1*$X26)</f>
        <v>4.9295314997538489E-2</v>
      </c>
      <c r="H26">
        <f>IF(rainfall!$X25&gt;0,(rainfall!H25*H$1)/(rainfall!$X25*$X$1)*$X26,H$1/$X$1*$X26)</f>
        <v>0.12890407524549283</v>
      </c>
      <c r="I26">
        <f>IF(rainfall!$X25&gt;0,(rainfall!I25*I$1)/(rainfall!$X25*$X$1)*$X26,I$1/$X$1*$X26)</f>
        <v>2.7585290788573866</v>
      </c>
      <c r="J26">
        <f>IF(rainfall!$X25&gt;0,(rainfall!J25*J$1)/(rainfall!$X25*$X$1)*$X26,J$1/$X$1*$X26)</f>
        <v>0.65227371098799858</v>
      </c>
      <c r="K26">
        <f>IF(rainfall!$X25&gt;0,(rainfall!K25*K$1)/(rainfall!$X25*$X$1)*$X26,K$1/$X$1*$X26)</f>
        <v>0.17572402200791526</v>
      </c>
      <c r="L26">
        <f>IF(rainfall!$X25&gt;0,(rainfall!L25*L$1)/(rainfall!$X25*$X$1)*$X26,L$1/$X$1*$X26)</f>
        <v>0.61276136768694445</v>
      </c>
      <c r="M26">
        <f>IF(rainfall!$X25&gt;0,(rainfall!M25*M$1)/(rainfall!$X25*$X$1)*$X26,M$1/$X$1*$X26)</f>
        <v>1.0335197710698572</v>
      </c>
      <c r="N26">
        <f>IF(rainfall!$X25&gt;0,(rainfall!N25*N$1)/(rainfall!$X25*$X$1)*$X26,N$1/$X$1*$X26)</f>
        <v>2.6694506456323024E-2</v>
      </c>
      <c r="O26">
        <f>IF(rainfall!$X25&gt;0,(rainfall!O25*O$1)/(rainfall!$X25*$X$1)*$X26,O$1/$X$1*$X26)</f>
        <v>0.52036934540538637</v>
      </c>
      <c r="P26">
        <f>IF(rainfall!$X25&gt;0,(rainfall!P25*P$1)/(rainfall!$X25*$X$1)*$X26,P$1/$X$1*$X26)</f>
        <v>0.90712675238494778</v>
      </c>
      <c r="Q26">
        <f>IF(rainfall!$X25&gt;0,(rainfall!Q25*Q$1)/(rainfall!$X25*$X$1)*$X26,Q$1/$X$1*$X26)</f>
        <v>2.3371210019674696E-2</v>
      </c>
      <c r="R26">
        <f>IF(rainfall!$X25&gt;0,(rainfall!R25*R$1)/(rainfall!$X25*$X$1)*$X26,R$1/$X$1*$X26)</f>
        <v>5.6811059196881321E-2</v>
      </c>
      <c r="S26">
        <f>IF(rainfall!$X25&gt;0,(rainfall!S25*S$1)/(rainfall!$X25*$X$1)*$X26,S$1/$X$1*$X26)</f>
        <v>5.8387742813292023E-2</v>
      </c>
      <c r="T26">
        <f>IF(rainfall!$X25&gt;0,(rainfall!T25*T$1)/(rainfall!$X25*$X$1)*$X26,T$1/$X$1*$X26)</f>
        <v>2.7672641764856816</v>
      </c>
      <c r="U26">
        <f>IF(rainfall!$X25&gt;0,(rainfall!U25*U$1)/(rainfall!$X25*$X$1)*$X26,U$1/$X$1*$X26)</f>
        <v>0.72316074807558617</v>
      </c>
      <c r="V26">
        <f>IF(rainfall!$X25&gt;0,(rainfall!V25*V$1)/(rainfall!$X25*$X$1)*$X26,V$1/$X$1*$X26)</f>
        <v>3.4095754134188097E-2</v>
      </c>
      <c r="W26">
        <f>IF(rainfall!$X25&gt;0,(rainfall!W25*W$1)/(rainfall!$X25*$X$1)*$X26,W$1/$X$1*$X26)</f>
        <v>4.2300695157916589E-2</v>
      </c>
      <c r="X26">
        <f t="shared" si="2"/>
        <v>18.72</v>
      </c>
      <c r="Y26" t="str">
        <f t="shared" si="3"/>
        <v/>
      </c>
      <c r="Z26" s="32">
        <f t="shared" si="0"/>
        <v>1.0032609405675903</v>
      </c>
      <c r="AA26">
        <f t="shared" si="1"/>
        <v>6.104480742529006E-2</v>
      </c>
      <c r="AC26">
        <v>27.72</v>
      </c>
    </row>
    <row r="27" spans="1:29" x14ac:dyDescent="0.25">
      <c r="A27">
        <v>1984</v>
      </c>
      <c r="B27">
        <v>12</v>
      </c>
      <c r="C27">
        <f>IF(rainfall!$X26&gt;0,(rainfall!C26*C$1)/(rainfall!$X26*$X$1)*$X27,C$1/$X$1*$X27)</f>
        <v>2.1895468189797471</v>
      </c>
      <c r="D27">
        <f>IF(rainfall!$X26&gt;0,(rainfall!D26*D$1)/(rainfall!$X26*$X$1)*$X27,D$1/$X$1*$X27)</f>
        <v>7.7130448314720379</v>
      </c>
      <c r="E27">
        <f>IF(rainfall!$X26&gt;0,(rainfall!E26*E$1)/(rainfall!$X26*$X$1)*$X27,E$1/$X$1*$X27)</f>
        <v>4.6153465627207582E-2</v>
      </c>
      <c r="F27">
        <f>IF(rainfall!$X26&gt;0,(rainfall!F26*F$1)/(rainfall!$X26*$X$1)*$X27,F$1/$X$1*$X27)</f>
        <v>0.34064583235145646</v>
      </c>
      <c r="G27">
        <f>IF(rainfall!$X26&gt;0,(rainfall!G26*G$1)/(rainfall!$X26*$X$1)*$X27,G$1/$X$1*$X27)</f>
        <v>6.1744821401687001E-2</v>
      </c>
      <c r="H27">
        <f>IF(rainfall!$X26&gt;0,(rainfall!H26*H$1)/(rainfall!$X26*$X$1)*$X27,H$1/$X$1*$X27)</f>
        <v>0.16143706613293324</v>
      </c>
      <c r="I27">
        <f>IF(rainfall!$X26&gt;0,(rainfall!I26*I$1)/(rainfall!$X26*$X$1)*$X27,I$1/$X$1*$X27)</f>
        <v>3.4559633997006713</v>
      </c>
      <c r="J27">
        <f>IF(rainfall!$X26&gt;0,(rainfall!J26*J$1)/(rainfall!$X26*$X$1)*$X27,J$1/$X$1*$X27)</f>
        <v>0.81658151658036282</v>
      </c>
      <c r="K27">
        <f>IF(rainfall!$X26&gt;0,(rainfall!K26*K$1)/(rainfall!$X26*$X$1)*$X27,K$1/$X$1*$X27)</f>
        <v>0.22015789116842782</v>
      </c>
      <c r="L27">
        <f>IF(rainfall!$X26&gt;0,(rainfall!L26*L$1)/(rainfall!$X26*$X$1)*$X27,L$1/$X$1*$X27)</f>
        <v>0.76738912994003294</v>
      </c>
      <c r="M27">
        <f>IF(rainfall!$X26&gt;0,(rainfall!M26*M$1)/(rainfall!$X26*$X$1)*$X27,M$1/$X$1*$X27)</f>
        <v>1.2933584278389871</v>
      </c>
      <c r="N27">
        <f>IF(rainfall!$X26&gt;0,(rainfall!N26*N$1)/(rainfall!$X26*$X$1)*$X27,N$1/$X$1*$X27)</f>
        <v>3.3435108243147556E-2</v>
      </c>
      <c r="O27">
        <f>IF(rainfall!$X26&gt;0,(rainfall!O26*O$1)/(rainfall!$X26*$X$1)*$X27,O$1/$X$1*$X27)</f>
        <v>0.65175495486262203</v>
      </c>
      <c r="P27">
        <f>IF(rainfall!$X26&gt;0,(rainfall!P26*P$1)/(rainfall!$X26*$X$1)*$X27,P$1/$X$1*$X27)</f>
        <v>1.1361293410120274</v>
      </c>
      <c r="Q27">
        <f>IF(rainfall!$X26&gt;0,(rainfall!Q26*Q$1)/(rainfall!$X26*$X$1)*$X27,Q$1/$X$1*$X27)</f>
        <v>2.9270365217618347E-2</v>
      </c>
      <c r="R27">
        <f>IF(rainfall!$X26&gt;0,(rainfall!R26*R$1)/(rainfall!$X26*$X$1)*$X27,R$1/$X$1*$X27)</f>
        <v>7.1155557474694792E-2</v>
      </c>
      <c r="S27">
        <f>IF(rainfall!$X26&gt;0,(rainfall!S26*S$1)/(rainfall!$X26*$X$1)*$X27,S$1/$X$1*$X27)</f>
        <v>7.3125664023550016E-2</v>
      </c>
      <c r="T27">
        <f>IF(rainfall!$X26&gt;0,(rainfall!T26*T$1)/(rainfall!$X26*$X$1)*$X27,T$1/$X$1*$X27)</f>
        <v>3.4666507976799674</v>
      </c>
      <c r="U27">
        <f>IF(rainfall!$X26&gt;0,(rainfall!U26*U$1)/(rainfall!$X26*$X$1)*$X27,U$1/$X$1*$X27)</f>
        <v>0.90595594804947299</v>
      </c>
      <c r="V27">
        <f>IF(rainfall!$X26&gt;0,(rainfall!V26*V$1)/(rainfall!$X26*$X$1)*$X27,V$1/$X$1*$X27)</f>
        <v>4.2703844181780436E-2</v>
      </c>
      <c r="W27">
        <f>IF(rainfall!$X26&gt;0,(rainfall!W26*W$1)/(rainfall!$X26*$X$1)*$X27,W$1/$X$1*$X27)</f>
        <v>5.2979787896680175E-2</v>
      </c>
      <c r="X27">
        <f t="shared" si="2"/>
        <v>23.490000000000002</v>
      </c>
      <c r="Y27">
        <f t="shared" si="3"/>
        <v>203.16644925296168</v>
      </c>
      <c r="Z27" s="32">
        <f t="shared" si="0"/>
        <v>1.0016681383497281</v>
      </c>
      <c r="AA27">
        <f t="shared" si="1"/>
        <v>3.9184569835114758E-2</v>
      </c>
      <c r="AC27">
        <v>32.49</v>
      </c>
    </row>
    <row r="28" spans="1:29" x14ac:dyDescent="0.25">
      <c r="A28">
        <v>1985</v>
      </c>
      <c r="B28">
        <v>1</v>
      </c>
      <c r="C28">
        <f>IF(rainfall!$X27&gt;0,(rainfall!C27*C$1)/(rainfall!$X27*$X$1)*$X28,C$1/$X$1*$X28)</f>
        <v>2.25929756357379</v>
      </c>
      <c r="D28">
        <f>IF(rainfall!$X27&gt;0,(rainfall!D27*D$1)/(rainfall!$X27*$X$1)*$X28,D$1/$X$1*$X28)</f>
        <v>7.9539586319377609</v>
      </c>
      <c r="E28">
        <f>IF(rainfall!$X27&gt;0,(rainfall!E27*E$1)/(rainfall!$X27*$X$1)*$X28,E$1/$X$1*$X28)</f>
        <v>4.7620279507079206E-2</v>
      </c>
      <c r="F28">
        <f>IF(rainfall!$X27&gt;0,(rainfall!F27*F$1)/(rainfall!$X27*$X$1)*$X28,F$1/$X$1*$X28)</f>
        <v>0.35148046415539647</v>
      </c>
      <c r="G28">
        <f>IF(rainfall!$X27&gt;0,(rainfall!G27*G$1)/(rainfall!$X27*$X$1)*$X28,G$1/$X$1*$X28)</f>
        <v>6.3700449766032133E-2</v>
      </c>
      <c r="H28">
        <f>IF(rainfall!$X27&gt;0,(rainfall!H27*H$1)/(rainfall!$X27*$X$1)*$X28,H$1/$X$1*$X28)</f>
        <v>0.16657112414893674</v>
      </c>
      <c r="I28">
        <f>IF(rainfall!$X27&gt;0,(rainfall!I27*I$1)/(rainfall!$X27*$X$1)*$X28,I$1/$X$1*$X28)</f>
        <v>3.5632609244377549</v>
      </c>
      <c r="J28">
        <f>IF(rainfall!$X27&gt;0,(rainfall!J27*J$1)/(rainfall!$X27*$X$1)*$X28,J$1/$X$1*$X28)</f>
        <v>0.84263739189207365</v>
      </c>
      <c r="K28">
        <f>IF(rainfall!$X27&gt;0,(rainfall!K27*K$1)/(rainfall!$X27*$X$1)*$X28,K$1/$X$1*$X28)</f>
        <v>0.22709949931719908</v>
      </c>
      <c r="L28">
        <f>IF(rainfall!$X27&gt;0,(rainfall!L27*L$1)/(rainfall!$X27*$X$1)*$X28,L$1/$X$1*$X28)</f>
        <v>0.79162213792964709</v>
      </c>
      <c r="M28">
        <f>IF(rainfall!$X27&gt;0,(rainfall!M27*M$1)/(rainfall!$X27*$X$1)*$X28,M$1/$X$1*$X28)</f>
        <v>1.3353773140420973</v>
      </c>
      <c r="N28">
        <f>IF(rainfall!$X27&gt;0,(rainfall!N27*N$1)/(rainfall!$X27*$X$1)*$X28,N$1/$X$1*$X28)</f>
        <v>3.4498001999315242E-2</v>
      </c>
      <c r="O28">
        <f>IF(rainfall!$X27&gt;0,(rainfall!O27*O$1)/(rainfall!$X27*$X$1)*$X28,O$1/$X$1*$X28)</f>
        <v>0.6724814902371673</v>
      </c>
      <c r="P28">
        <f>IF(rainfall!$X27&gt;0,(rainfall!P27*P$1)/(rainfall!$X27*$X$1)*$X28,P$1/$X$1*$X28)</f>
        <v>1.1723764409793425</v>
      </c>
      <c r="Q28">
        <f>IF(rainfall!$X27&gt;0,(rainfall!Q27*Q$1)/(rainfall!$X27*$X$1)*$X28,Q$1/$X$1*$X28)</f>
        <v>3.0202785311140155E-2</v>
      </c>
      <c r="R28">
        <f>IF(rainfall!$X27&gt;0,(rainfall!R27*R$1)/(rainfall!$X27*$X$1)*$X28,R$1/$X$1*$X28)</f>
        <v>7.3412059025075596E-2</v>
      </c>
      <c r="S28">
        <f>IF(rainfall!$X27&gt;0,(rainfall!S27*S$1)/(rainfall!$X27*$X$1)*$X28,S$1/$X$1*$X28)</f>
        <v>7.5453148042091467E-2</v>
      </c>
      <c r="T28">
        <f>IF(rainfall!$X27&gt;0,(rainfall!T27*T$1)/(rainfall!$X27*$X$1)*$X28,T$1/$X$1*$X28)</f>
        <v>3.5763620628573931</v>
      </c>
      <c r="U28">
        <f>IF(rainfall!$X27&gt;0,(rainfall!U27*U$1)/(rainfall!$X27*$X$1)*$X28,U$1/$X$1*$X28)</f>
        <v>0.93463990361532445</v>
      </c>
      <c r="V28">
        <f>IF(rainfall!$X27&gt;0,(rainfall!V27*V$1)/(rainfall!$X27*$X$1)*$X28,V$1/$X$1*$X28)</f>
        <v>4.4061867705106277E-2</v>
      </c>
      <c r="W28">
        <f>IF(rainfall!$X27&gt;0,(rainfall!W27*W$1)/(rainfall!$X27*$X$1)*$X28,W$1/$X$1*$X28)</f>
        <v>5.4664766842760074E-2</v>
      </c>
      <c r="X28">
        <f t="shared" si="2"/>
        <v>24.259999999999998</v>
      </c>
      <c r="Y28" t="str">
        <f t="shared" si="3"/>
        <v/>
      </c>
      <c r="Z28" s="32">
        <f t="shared" si="0"/>
        <v>1.0004442830718252</v>
      </c>
      <c r="AA28">
        <f t="shared" si="1"/>
        <v>1.0778307322478753E-2</v>
      </c>
      <c r="AC28">
        <v>33.26</v>
      </c>
    </row>
    <row r="29" spans="1:29" x14ac:dyDescent="0.25">
      <c r="A29">
        <v>1985</v>
      </c>
      <c r="B29">
        <v>2</v>
      </c>
      <c r="C29">
        <f>IF(rainfall!$X28&gt;0,(rainfall!C28*C$1)/(rainfall!$X28*$X$1)*$X29,C$1/$X$1*$X29)</f>
        <v>9.1462430937395691</v>
      </c>
      <c r="D29">
        <f>IF(rainfall!$X28&gt;0,(rainfall!D28*D$1)/(rainfall!$X28*$X$1)*$X29,D$1/$X$1*$X29)</f>
        <v>32.140224735227704</v>
      </c>
      <c r="E29">
        <f>IF(rainfall!$X28&gt;0,(rainfall!E28*E$1)/(rainfall!$X28*$X$1)*$X29,E$1/$X$1*$X29)</f>
        <v>0.19272974589896427</v>
      </c>
      <c r="F29">
        <f>IF(rainfall!$X28&gt;0,(rainfall!F28*F$1)/(rainfall!$X28*$X$1)*$X29,F$1/$X$1*$X29)</f>
        <v>1.4226509230909286</v>
      </c>
      <c r="G29">
        <f>IF(rainfall!$X28&gt;0,(rainfall!G28*G$1)/(rainfall!$X28*$X$1)*$X29,G$1/$X$1*$X29)</f>
        <v>0.25780895486117916</v>
      </c>
      <c r="H29">
        <f>IF(rainfall!$X28&gt;0,(rainfall!H28*H$1)/(rainfall!$X28*$X$1)*$X29,H$1/$X$1*$X29)</f>
        <v>0.67420064997005857</v>
      </c>
      <c r="I29">
        <f>IF(rainfall!$X28&gt;0,(rainfall!I28*I$1)/(rainfall!$X28*$X$1)*$X29,I$1/$X$1*$X29)</f>
        <v>14.415388900841776</v>
      </c>
      <c r="J29">
        <f>IF(rainfall!$X28&gt;0,(rainfall!J28*J$1)/(rainfall!$X28*$X$1)*$X29,J$1/$X$1*$X29)</f>
        <v>3.411377034875545</v>
      </c>
      <c r="K29">
        <f>IF(rainfall!$X28&gt;0,(rainfall!K28*K$1)/(rainfall!$X28*$X$1)*$X29,K$1/$X$1*$X29)</f>
        <v>0.9191608766598458</v>
      </c>
      <c r="L29">
        <f>IF(rainfall!$X28&gt;0,(rainfall!L28*L$1)/(rainfall!$X28*$X$1)*$X29,L$1/$X$1*$X29)</f>
        <v>3.2053008641060767</v>
      </c>
      <c r="M29">
        <f>IF(rainfall!$X28&gt;0,(rainfall!M28*M$1)/(rainfall!$X28*$X$1)*$X29,M$1/$X$1*$X29)</f>
        <v>5.4055719840062721</v>
      </c>
      <c r="N29">
        <f>IF(rainfall!$X28&gt;0,(rainfall!N28*N$1)/(rainfall!$X28*$X$1)*$X29,N$1/$X$1*$X29)</f>
        <v>0.13962774835520267</v>
      </c>
      <c r="O29">
        <f>IF(rainfall!$X28&gt;0,(rainfall!O28*O$1)/(rainfall!$X28*$X$1)*$X29,O$1/$X$1*$X29)</f>
        <v>2.7218926685144376</v>
      </c>
      <c r="P29">
        <f>IF(rainfall!$X28&gt;0,(rainfall!P28*P$1)/(rainfall!$X28*$X$1)*$X29,P$1/$X$1*$X29)</f>
        <v>4.7445120945803874</v>
      </c>
      <c r="Q29">
        <f>IF(rainfall!$X28&gt;0,(rainfall!Q28*Q$1)/(rainfall!$X28*$X$1)*$X29,Q$1/$X$1*$X29)</f>
        <v>0.12224088706061226</v>
      </c>
      <c r="R29">
        <f>IF(rainfall!$X28&gt;0,(rainfall!R28*R$1)/(rainfall!$X28*$X$1)*$X29,R$1/$X$1*$X29)</f>
        <v>0.29712896664419058</v>
      </c>
      <c r="S29">
        <f>IF(rainfall!$X28&gt;0,(rainfall!S28*S$1)/(rainfall!$X28*$X$1)*$X29,S$1/$X$1*$X29)</f>
        <v>0.30535549963350461</v>
      </c>
      <c r="T29">
        <f>IF(rainfall!$X28&gt;0,(rainfall!T28*T$1)/(rainfall!$X28*$X$1)*$X29,T$1/$X$1*$X29)</f>
        <v>14.47759736379621</v>
      </c>
      <c r="U29">
        <f>IF(rainfall!$X28&gt;0,(rainfall!U28*U$1)/(rainfall!$X28*$X$1)*$X29,U$1/$X$1*$X29)</f>
        <v>3.7826451087557063</v>
      </c>
      <c r="V29">
        <f>IF(rainfall!$X28&gt;0,(rainfall!V28*V$1)/(rainfall!$X28*$X$1)*$X29,V$1/$X$1*$X29)</f>
        <v>0.17833660591878531</v>
      </c>
      <c r="W29">
        <f>IF(rainfall!$X28&gt;0,(rainfall!W28*W$1)/(rainfall!$X28*$X$1)*$X29,W$1/$X$1*$X29)</f>
        <v>0.22125855106638276</v>
      </c>
      <c r="X29">
        <f t="shared" si="2"/>
        <v>97.6</v>
      </c>
      <c r="Y29" t="str">
        <f t="shared" si="3"/>
        <v/>
      </c>
      <c r="Z29" s="32">
        <f t="shared" si="0"/>
        <v>1.0059554637049524</v>
      </c>
      <c r="AA29">
        <f t="shared" si="1"/>
        <v>0.58125325760335045</v>
      </c>
      <c r="AC29">
        <v>106.6</v>
      </c>
    </row>
    <row r="30" spans="1:29" x14ac:dyDescent="0.25">
      <c r="A30">
        <v>1985</v>
      </c>
      <c r="B30">
        <v>3</v>
      </c>
      <c r="C30">
        <f>IF(rainfall!$X29&gt;0,(rainfall!C29*C$1)/(rainfall!$X29*$X$1)*$X30,C$1/$X$1*$X30)</f>
        <v>1.4696350175856139</v>
      </c>
      <c r="D30">
        <f>IF(rainfall!$X29&gt;0,(rainfall!D29*D$1)/(rainfall!$X29*$X$1)*$X30,D$1/$X$1*$X30)</f>
        <v>5.1743190752194375</v>
      </c>
      <c r="E30">
        <f>IF(rainfall!$X29&gt;0,(rainfall!E29*E$1)/(rainfall!$X29*$X$1)*$X30,E$1/$X$1*$X30)</f>
        <v>3.0985347396914935E-2</v>
      </c>
      <c r="F30">
        <f>IF(rainfall!$X29&gt;0,(rainfall!F29*F$1)/(rainfall!$X29*$X$1)*$X30,F$1/$X$1*$X30)</f>
        <v>0.22869033314437909</v>
      </c>
      <c r="G30">
        <f>IF(rainfall!$X29&gt;0,(rainfall!G29*G$1)/(rainfall!$X29*$X$1)*$X30,G$1/$X$1*$X30)</f>
        <v>4.1447478478880716E-2</v>
      </c>
      <c r="H30">
        <f>IF(rainfall!$X29&gt;0,(rainfall!H29*H$1)/(rainfall!$X29*$X$1)*$X30,H$1/$X$1*$X30)</f>
        <v>0.10838777487091658</v>
      </c>
      <c r="I30">
        <f>IF(rainfall!$X29&gt;0,(rainfall!I29*I$1)/(rainfall!$X29*$X$1)*$X30,I$1/$X$1*$X30)</f>
        <v>2.3196188959648381</v>
      </c>
      <c r="J30">
        <f>IF(rainfall!$X29&gt;0,(rainfall!J29*J$1)/(rainfall!$X29*$X$1)*$X30,J$1/$X$1*$X30)</f>
        <v>0.54845303489195107</v>
      </c>
      <c r="K30">
        <f>IF(rainfall!$X29&gt;0,(rainfall!K29*K$1)/(rainfall!$X29*$X$1)*$X30,K$1/$X$1*$X30)</f>
        <v>0.14779368920078365</v>
      </c>
      <c r="L30">
        <f>IF(rainfall!$X29&gt;0,(rainfall!L29*L$1)/(rainfall!$X29*$X$1)*$X30,L$1/$X$1*$X30)</f>
        <v>0.51531403249528085</v>
      </c>
      <c r="M30">
        <f>IF(rainfall!$X29&gt;0,(rainfall!M29*M$1)/(rainfall!$X29*$X$1)*$X30,M$1/$X$1*$X30)</f>
        <v>0.86921718023146421</v>
      </c>
      <c r="N30">
        <f>IF(rainfall!$X29&gt;0,(rainfall!N29*N$1)/(rainfall!$X29*$X$1)*$X30,N$1/$X$1*$X30)</f>
        <v>2.2447611279268132E-2</v>
      </c>
      <c r="O30">
        <f>IF(rainfall!$X29&gt;0,(rainfall!O29*O$1)/(rainfall!$X29*$X$1)*$X30,O$1/$X$1*$X30)</f>
        <v>0.43756919927371279</v>
      </c>
      <c r="P30">
        <f>IF(rainfall!$X29&gt;0,(rainfall!P29*P$1)/(rainfall!$X29*$X$1)*$X30,P$1/$X$1*$X30)</f>
        <v>0.76272103486075471</v>
      </c>
      <c r="Q30">
        <f>IF(rainfall!$X29&gt;0,(rainfall!Q29*Q$1)/(rainfall!$X29*$X$1)*$X30,Q$1/$X$1*$X30)</f>
        <v>1.9649963561597587E-2</v>
      </c>
      <c r="R30">
        <f>IF(rainfall!$X29&gt;0,(rainfall!R29*R$1)/(rainfall!$X29*$X$1)*$X30,R$1/$X$1*$X30)</f>
        <v>4.7768227507651473E-2</v>
      </c>
      <c r="S30">
        <f>IF(rainfall!$X29&gt;0,(rainfall!S29*S$1)/(rainfall!$X29*$X$1)*$X30,S$1/$X$1*$X30)</f>
        <v>4.9090505016717363E-2</v>
      </c>
      <c r="T30">
        <f>IF(rainfall!$X29&gt;0,(rainfall!T29*T$1)/(rainfall!$X29*$X$1)*$X30,T$1/$X$1*$X30)</f>
        <v>2.3275283406906797</v>
      </c>
      <c r="U30">
        <f>IF(rainfall!$X29&gt;0,(rainfall!U29*U$1)/(rainfall!$X29*$X$1)*$X30,U$1/$X$1*$X30)</f>
        <v>0.608209391833619</v>
      </c>
      <c r="V30">
        <f>IF(rainfall!$X29&gt;0,(rainfall!V29*V$1)/(rainfall!$X29*$X$1)*$X30,V$1/$X$1*$X30)</f>
        <v>2.8669433445571289E-2</v>
      </c>
      <c r="W30">
        <f>IF(rainfall!$X29&gt;0,(rainfall!W29*W$1)/(rainfall!$X29*$X$1)*$X30,W$1/$X$1*$X30)</f>
        <v>3.5566879544027735E-2</v>
      </c>
      <c r="X30">
        <f t="shared" si="2"/>
        <v>15.764096852869958</v>
      </c>
      <c r="Y30" t="str">
        <f t="shared" si="3"/>
        <v/>
      </c>
      <c r="Z30" s="32">
        <f t="shared" si="0"/>
        <v>1.0018387094354109</v>
      </c>
      <c r="AA30">
        <f t="shared" si="1"/>
        <v>2.8985593624103245E-2</v>
      </c>
      <c r="AC30">
        <v>24.764096852869958</v>
      </c>
    </row>
    <row r="31" spans="1:29" x14ac:dyDescent="0.25">
      <c r="A31">
        <v>1985</v>
      </c>
      <c r="B31">
        <v>4</v>
      </c>
      <c r="C31">
        <f>IF(rainfall!$X30&gt;0,(rainfall!C30*C$1)/(rainfall!$X30*$X$1)*$X31,C$1/$X$1*$X31)</f>
        <v>1.1350996693768585</v>
      </c>
      <c r="D31">
        <f>IF(rainfall!$X30&gt;0,(rainfall!D30*D$1)/(rainfall!$X30*$X$1)*$X31,D$1/$X$1*$X31)</f>
        <v>3.991767970483052</v>
      </c>
      <c r="E31">
        <f>IF(rainfall!$X30&gt;0,(rainfall!E30*E$1)/(rainfall!$X30*$X$1)*$X31,E$1/$X$1*$X31)</f>
        <v>2.39275795729436E-2</v>
      </c>
      <c r="F31">
        <f>IF(rainfall!$X30&gt;0,(rainfall!F30*F$1)/(rainfall!$X30*$X$1)*$X31,F$1/$X$1*$X31)</f>
        <v>0.17661952429163211</v>
      </c>
      <c r="G31">
        <f>IF(rainfall!$X30&gt;0,(rainfall!G30*G$1)/(rainfall!$X30*$X$1)*$X31,G$1/$X$1*$X31)</f>
        <v>3.201012147163082E-2</v>
      </c>
      <c r="H31">
        <f>IF(rainfall!$X30&gt;0,(rainfall!H30*H$1)/(rainfall!$X30*$X$1)*$X31,H$1/$X$1*$X31)</f>
        <v>8.3696579878049571E-2</v>
      </c>
      <c r="I31">
        <f>IF(rainfall!$X30&gt;0,(rainfall!I30*I$1)/(rainfall!$X30*$X$1)*$X31,I$1/$X$1*$X31)</f>
        <v>1.7895479898975473</v>
      </c>
      <c r="J31">
        <f>IF(rainfall!$X30&gt;0,(rainfall!J30*J$1)/(rainfall!$X30*$X$1)*$X31,J$1/$X$1*$X31)</f>
        <v>0.42350573537873093</v>
      </c>
      <c r="K31">
        <f>IF(rainfall!$X30&gt;0,(rainfall!K30*K$1)/(rainfall!$X30*$X$1)*$X31,K$1/$X$1*$X31)</f>
        <v>0.11412005703138262</v>
      </c>
      <c r="L31">
        <f>IF(rainfall!$X30&gt;0,(rainfall!L30*L$1)/(rainfall!$X30*$X$1)*$X31,L$1/$X$1*$X31)</f>
        <v>0.39780045868859681</v>
      </c>
      <c r="M31">
        <f>IF(rainfall!$X30&gt;0,(rainfall!M30*M$1)/(rainfall!$X30*$X$1)*$X31,M$1/$X$1*$X31)</f>
        <v>0.67075503283345406</v>
      </c>
      <c r="N31">
        <f>IF(rainfall!$X30&gt;0,(rainfall!N30*N$1)/(rainfall!$X30*$X$1)*$X31,N$1/$X$1*$X31)</f>
        <v>1.7333768369340641E-2</v>
      </c>
      <c r="O31">
        <f>IF(rainfall!$X30&gt;0,(rainfall!O30*O$1)/(rainfall!$X30*$X$1)*$X31,O$1/$X$1*$X31)</f>
        <v>0.33791217607083623</v>
      </c>
      <c r="P31">
        <f>IF(rainfall!$X30&gt;0,(rainfall!P30*P$1)/(rainfall!$X30*$X$1)*$X31,P$1/$X$1*$X31)</f>
        <v>0.58908870749275655</v>
      </c>
      <c r="Q31">
        <f>IF(rainfall!$X30&gt;0,(rainfall!Q30*Q$1)/(rainfall!$X30*$X$1)*$X31,Q$1/$X$1*$X31)</f>
        <v>1.5175423320589104E-2</v>
      </c>
      <c r="R31">
        <f>IF(rainfall!$X30&gt;0,(rainfall!R30*R$1)/(rainfall!$X30*$X$1)*$X31,R$1/$X$1*$X31)</f>
        <v>3.6889800957909072E-2</v>
      </c>
      <c r="S31">
        <f>IF(rainfall!$X30&gt;0,(rainfall!S30*S$1)/(rainfall!$X30*$X$1)*$X31,S$1/$X$1*$X31)</f>
        <v>3.7912852901532366E-2</v>
      </c>
      <c r="T31">
        <f>IF(rainfall!$X30&gt;0,(rainfall!T30*T$1)/(rainfall!$X30*$X$1)*$X31,T$1/$X$1*$X31)</f>
        <v>1.7963716600947046</v>
      </c>
      <c r="U31">
        <f>IF(rainfall!$X30&gt;0,(rainfall!U30*U$1)/(rainfall!$X30*$X$1)*$X31,U$1/$X$1*$X31)</f>
        <v>0.46965747143511172</v>
      </c>
      <c r="V31">
        <f>IF(rainfall!$X30&gt;0,(rainfall!V30*V$1)/(rainfall!$X30*$X$1)*$X31,V$1/$X$1*$X31)</f>
        <v>2.2139785598806864E-2</v>
      </c>
      <c r="W31">
        <f>IF(rainfall!$X30&gt;0,(rainfall!W30*W$1)/(rainfall!$X30*$X$1)*$X31,W$1/$X$1*$X31)</f>
        <v>2.7469801017080107E-2</v>
      </c>
      <c r="X31">
        <f t="shared" si="2"/>
        <v>12.218728001236222</v>
      </c>
      <c r="Y31" t="str">
        <f t="shared" si="3"/>
        <v/>
      </c>
      <c r="Z31" s="32">
        <f t="shared" si="0"/>
        <v>0.99755082238751447</v>
      </c>
      <c r="AA31">
        <f t="shared" si="1"/>
        <v>-2.9925835073678186E-2</v>
      </c>
      <c r="AC31">
        <v>21.218728001236222</v>
      </c>
    </row>
    <row r="32" spans="1:29" x14ac:dyDescent="0.25">
      <c r="A32">
        <v>1985</v>
      </c>
      <c r="B32">
        <v>5</v>
      </c>
      <c r="C32">
        <f>IF(rainfall!$X31&gt;0,(rainfall!C31*C$1)/(rainfall!$X31*$X$1)*$X32,C$1/$X$1*$X32)</f>
        <v>0.65426125074857899</v>
      </c>
      <c r="D32">
        <f>IF(rainfall!$X31&gt;0,(rainfall!D31*D$1)/(rainfall!$X31*$X$1)*$X32,D$1/$X$1*$X32)</f>
        <v>2.3023475876936157</v>
      </c>
      <c r="E32">
        <f>IF(rainfall!$X31&gt;0,(rainfall!E31*E$1)/(rainfall!$X31*$X$1)*$X32,E$1/$X$1*$X32)</f>
        <v>1.3795279748368881E-2</v>
      </c>
      <c r="F32">
        <f>IF(rainfall!$X31&gt;0,(rainfall!F31*F$1)/(rainfall!$X31*$X$1)*$X32,F$1/$X$1*$X32)</f>
        <v>0.10182141275436497</v>
      </c>
      <c r="G32">
        <f>IF(rainfall!$X31&gt;0,(rainfall!G31*G$1)/(rainfall!$X31*$X$1)*$X32,G$1/$X$1*$X32)</f>
        <v>1.8453029809950724E-2</v>
      </c>
      <c r="H32">
        <f>IF(rainfall!$X31&gt;0,(rainfall!H31*H$1)/(rainfall!$X31*$X$1)*$X32,H$1/$X$1*$X32)</f>
        <v>4.826050615120267E-2</v>
      </c>
      <c r="I32">
        <f>IF(rainfall!$X31&gt;0,(rainfall!I31*I$1)/(rainfall!$X31*$X$1)*$X32,I$1/$X$1*$X32)</f>
        <v>1.033089649891487</v>
      </c>
      <c r="J32">
        <f>IF(rainfall!$X31&gt;0,(rainfall!J31*J$1)/(rainfall!$X31*$X$1)*$X32,J$1/$X$1*$X32)</f>
        <v>0.24425487047174896</v>
      </c>
      <c r="K32">
        <f>IF(rainfall!$X31&gt;0,(rainfall!K31*K$1)/(rainfall!$X31*$X$1)*$X32,K$1/$X$1*$X32)</f>
        <v>6.5788459538473329E-2</v>
      </c>
      <c r="L32">
        <f>IF(rainfall!$X31&gt;0,(rainfall!L31*L$1)/(rainfall!$X31*$X$1)*$X32,L$1/$X$1*$X32)</f>
        <v>0.22941047074572768</v>
      </c>
      <c r="M32">
        <f>IF(rainfall!$X31&gt;0,(rainfall!M31*M$1)/(rainfall!$X31*$X$1)*$X32,M$1/$X$1*$X32)</f>
        <v>0.38694755536194669</v>
      </c>
      <c r="N32">
        <f>IF(rainfall!$X31&gt;0,(rainfall!N31*N$1)/(rainfall!$X31*$X$1)*$X32,N$1/$X$1*$X32)</f>
        <v>9.9938980316506588E-3</v>
      </c>
      <c r="O32">
        <f>IF(rainfall!$X31&gt;0,(rainfall!O31*O$1)/(rainfall!$X31*$X$1)*$X32,O$1/$X$1*$X32)</f>
        <v>0.19481713057055558</v>
      </c>
      <c r="P32">
        <f>IF(rainfall!$X31&gt;0,(rainfall!P31*P$1)/(rainfall!$X31*$X$1)*$X32,P$1/$X$1*$X32)</f>
        <v>0.33962968158207468</v>
      </c>
      <c r="Q32">
        <f>IF(rainfall!$X31&gt;0,(rainfall!Q31*Q$1)/(rainfall!$X31*$X$1)*$X32,Q$1/$X$1*$X32)</f>
        <v>8.7492936009427452E-3</v>
      </c>
      <c r="R32">
        <f>IF(rainfall!$X31&gt;0,(rainfall!R31*R$1)/(rainfall!$X31*$X$1)*$X32,R$1/$X$1*$X32)</f>
        <v>2.126680859143322E-2</v>
      </c>
      <c r="S32">
        <f>IF(rainfall!$X31&gt;0,(rainfall!S31*S$1)/(rainfall!$X31*$X$1)*$X32,S$1/$X$1*$X32)</f>
        <v>2.1857989090589558E-2</v>
      </c>
      <c r="T32">
        <f>IF(rainfall!$X31&gt;0,(rainfall!T31*T$1)/(rainfall!$X31*$X$1)*$X32,T$1/$X$1*$X32)</f>
        <v>1.0375316869477726</v>
      </c>
      <c r="U32">
        <f>IF(rainfall!$X31&gt;0,(rainfall!U31*U$1)/(rainfall!$X31*$X$1)*$X32,U$1/$X$1*$X32)</f>
        <v>0.27077797764163969</v>
      </c>
      <c r="V32">
        <f>IF(rainfall!$X31&gt;0,(rainfall!V31*V$1)/(rainfall!$X31*$X$1)*$X32,V$1/$X$1*$X32)</f>
        <v>1.276454092387045E-2</v>
      </c>
      <c r="W32">
        <f>IF(rainfall!$X31&gt;0,(rainfall!W31*W$1)/(rainfall!$X31*$X$1)*$X32,W$1/$X$1*$X32)</f>
        <v>1.5836630579239286E-2</v>
      </c>
      <c r="X32">
        <f t="shared" si="2"/>
        <v>7.0232858552083925</v>
      </c>
      <c r="Y32" t="str">
        <f t="shared" si="3"/>
        <v/>
      </c>
      <c r="Z32" s="32">
        <f t="shared" si="0"/>
        <v>1.0011917292616868</v>
      </c>
      <c r="AA32">
        <f t="shared" si="1"/>
        <v>8.3698552668423076E-3</v>
      </c>
      <c r="AC32">
        <v>16.023285855208393</v>
      </c>
    </row>
    <row r="33" spans="1:29" x14ac:dyDescent="0.25">
      <c r="A33">
        <v>1985</v>
      </c>
      <c r="B33">
        <v>6</v>
      </c>
      <c r="C33">
        <f>IF(rainfall!$X32&gt;0,(rainfall!C32*C$1)/(rainfall!$X32*$X$1)*$X33,C$1/$X$1*$X33)</f>
        <v>0.23492471307217225</v>
      </c>
      <c r="D33">
        <f>IF(rainfall!$X32&gt;0,(rainfall!D32*D$1)/(rainfall!$X32*$X$1)*$X33,D$1/$X$1*$X33)</f>
        <v>0.83907213639988643</v>
      </c>
      <c r="E33">
        <f>IF(rainfall!$X32&gt;0,(rainfall!E32*E$1)/(rainfall!$X32*$X$1)*$X33,E$1/$X$1*$X33)</f>
        <v>6.9707634253014725E-3</v>
      </c>
      <c r="F33">
        <f>IF(rainfall!$X32&gt;0,(rainfall!F32*F$1)/(rainfall!$X32*$X$1)*$X33,F$1/$X$1*$X33)</f>
        <v>5.8667353798744291E-2</v>
      </c>
      <c r="G33">
        <f>IF(rainfall!$X32&gt;0,(rainfall!G32*G$1)/(rainfall!$X32*$X$1)*$X33,G$1/$X$1*$X33)</f>
        <v>9.3023856563316729E-3</v>
      </c>
      <c r="H33">
        <f>IF(rainfall!$X32&gt;0,(rainfall!H32*H$1)/(rainfall!$X32*$X$1)*$X33,H$1/$X$1*$X33)</f>
        <v>2.2008743008597734E-2</v>
      </c>
      <c r="I33">
        <f>IF(rainfall!$X32&gt;0,(rainfall!I32*I$1)/(rainfall!$X32*$X$1)*$X33,I$1/$X$1*$X33)</f>
        <v>0.7736047096640617</v>
      </c>
      <c r="J33">
        <f>IF(rainfall!$X32&gt;0,(rainfall!J32*J$1)/(rainfall!$X32*$X$1)*$X33,J$1/$X$1*$X33)</f>
        <v>0.4663352680813741</v>
      </c>
      <c r="K33">
        <f>IF(rainfall!$X32&gt;0,(rainfall!K32*K$1)/(rainfall!$X32*$X$1)*$X33,K$1/$X$1*$X33)</f>
        <v>2.7662189063709569E-2</v>
      </c>
      <c r="L33">
        <f>IF(rainfall!$X32&gt;0,(rainfall!L32*L$1)/(rainfall!$X32*$X$1)*$X33,L$1/$X$1*$X33)</f>
        <v>0.1795959078139347</v>
      </c>
      <c r="M33">
        <f>IF(rainfall!$X32&gt;0,(rainfall!M32*M$1)/(rainfall!$X32*$X$1)*$X33,M$1/$X$1*$X33)</f>
        <v>0.29506236620605353</v>
      </c>
      <c r="N33">
        <f>IF(rainfall!$X32&gt;0,(rainfall!N32*N$1)/(rainfall!$X32*$X$1)*$X33,N$1/$X$1*$X33)</f>
        <v>6.3381756216928566E-3</v>
      </c>
      <c r="O33">
        <f>IF(rainfall!$X32&gt;0,(rainfall!O32*O$1)/(rainfall!$X32*$X$1)*$X33,O$1/$X$1*$X33)</f>
        <v>6.0348187799467962E-2</v>
      </c>
      <c r="P33">
        <f>IF(rainfall!$X32&gt;0,(rainfall!P32*P$1)/(rainfall!$X32*$X$1)*$X33,P$1/$X$1*$X33)</f>
        <v>9.3858616674299483E-2</v>
      </c>
      <c r="Q33">
        <f>IF(rainfall!$X32&gt;0,(rainfall!Q32*Q$1)/(rainfall!$X32*$X$1)*$X33,Q$1/$X$1*$X33)</f>
        <v>5.5732657969561556E-3</v>
      </c>
      <c r="R33">
        <f>IF(rainfall!$X32&gt;0,(rainfall!R32*R$1)/(rainfall!$X32*$X$1)*$X33,R$1/$X$1*$X33)</f>
        <v>1.0763830729831827E-2</v>
      </c>
      <c r="S33">
        <f>IF(rainfall!$X32&gt;0,(rainfall!S32*S$1)/(rainfall!$X32*$X$1)*$X33,S$1/$X$1*$X33)</f>
        <v>1.3840194745203741E-2</v>
      </c>
      <c r="T33">
        <f>IF(rainfall!$X32&gt;0,(rainfall!T32*T$1)/(rainfall!$X32*$X$1)*$X33,T$1/$X$1*$X33)</f>
        <v>0.58263599468105143</v>
      </c>
      <c r="U33">
        <f>IF(rainfall!$X32&gt;0,(rainfall!U32*U$1)/(rainfall!$X32*$X$1)*$X33,U$1/$X$1*$X33)</f>
        <v>0.1147158137666859</v>
      </c>
      <c r="V33">
        <f>IF(rainfall!$X32&gt;0,(rainfall!V32*V$1)/(rainfall!$X32*$X$1)*$X33,V$1/$X$1*$X33)</f>
        <v>3.0704611742806993E-3</v>
      </c>
      <c r="W33">
        <f>IF(rainfall!$X32&gt;0,(rainfall!W32*W$1)/(rainfall!$X32*$X$1)*$X33,W$1/$X$1*$X33)</f>
        <v>7.9801492518993562E-3</v>
      </c>
      <c r="X33">
        <f t="shared" si="2"/>
        <v>3.812331226431537</v>
      </c>
      <c r="Y33" t="str">
        <f t="shared" si="3"/>
        <v/>
      </c>
      <c r="Z33" s="32">
        <f t="shared" si="0"/>
        <v>0.99999999999999989</v>
      </c>
      <c r="AA33">
        <f t="shared" si="1"/>
        <v>0</v>
      </c>
      <c r="AC33">
        <v>12.812331226431537</v>
      </c>
    </row>
    <row r="34" spans="1:29" x14ac:dyDescent="0.25">
      <c r="A34">
        <v>1985</v>
      </c>
      <c r="B34">
        <v>7</v>
      </c>
      <c r="C34">
        <f>IF(rainfall!$X33&gt;0,(rainfall!C33*C$1)/(rainfall!$X33*$X$1)*$X34,C$1/$X$1*$X34)</f>
        <v>0.16514783045825362</v>
      </c>
      <c r="D34">
        <f>IF(rainfall!$X33&gt;0,(rainfall!D33*D$1)/(rainfall!$X33*$X$1)*$X34,D$1/$X$1*$X34)</f>
        <v>0.58985255792072466</v>
      </c>
      <c r="E34">
        <f>IF(rainfall!$X33&gt;0,(rainfall!E33*E$1)/(rainfall!$X33*$X$1)*$X34,E$1/$X$1*$X34)</f>
        <v>4.9003207932943847E-3</v>
      </c>
      <c r="F34">
        <f>IF(rainfall!$X33&gt;0,(rainfall!F33*F$1)/(rainfall!$X33*$X$1)*$X34,F$1/$X$1*$X34)</f>
        <v>4.1242090165341055E-2</v>
      </c>
      <c r="G34">
        <f>IF(rainfall!$X33&gt;0,(rainfall!G33*G$1)/(rainfall!$X33*$X$1)*$X34,G$1/$X$1*$X34)</f>
        <v>6.5394091117063086E-3</v>
      </c>
      <c r="H34">
        <f>IF(rainfall!$X33&gt;0,(rainfall!H33*H$1)/(rainfall!$X33*$X$1)*$X34,H$1/$X$1*$X34)</f>
        <v>1.5471748848604713E-2</v>
      </c>
      <c r="I34">
        <f>IF(rainfall!$X33&gt;0,(rainfall!I33*I$1)/(rainfall!$X33*$X$1)*$X34,I$1/$X$1*$X34)</f>
        <v>0.54383013929257218</v>
      </c>
      <c r="J34">
        <f>IF(rainfall!$X33&gt;0,(rainfall!J33*J$1)/(rainfall!$X33*$X$1)*$X34,J$1/$X$1*$X34)</f>
        <v>0.32782527126529737</v>
      </c>
      <c r="K34">
        <f>IF(rainfall!$X33&gt;0,(rainfall!K33*K$1)/(rainfall!$X33*$X$1)*$X34,K$1/$X$1*$X34)</f>
        <v>1.9446019321918688E-2</v>
      </c>
      <c r="L34">
        <f>IF(rainfall!$X33&gt;0,(rainfall!L33*L$1)/(rainfall!$X33*$X$1)*$X34,L$1/$X$1*$X34)</f>
        <v>0.1262526796214066</v>
      </c>
      <c r="M34">
        <f>IF(rainfall!$X33&gt;0,(rainfall!M33*M$1)/(rainfall!$X33*$X$1)*$X34,M$1/$X$1*$X34)</f>
        <v>0.20742351450201943</v>
      </c>
      <c r="N34">
        <f>IF(rainfall!$X33&gt;0,(rainfall!N33*N$1)/(rainfall!$X33*$X$1)*$X34,N$1/$X$1*$X34)</f>
        <v>4.4556229921387447E-3</v>
      </c>
      <c r="O34">
        <f>IF(rainfall!$X33&gt;0,(rainfall!O33*O$1)/(rainfall!$X33*$X$1)*$X34,O$1/$X$1*$X34)</f>
        <v>4.2423686111335471E-2</v>
      </c>
      <c r="P34">
        <f>IF(rainfall!$X33&gt;0,(rainfall!P33*P$1)/(rainfall!$X33*$X$1)*$X34,P$1/$X$1*$X34)</f>
        <v>6.5980912398992425E-2</v>
      </c>
      <c r="Q34">
        <f>IF(rainfall!$X33&gt;0,(rainfall!Q33*Q$1)/(rainfall!$X33*$X$1)*$X34,Q$1/$X$1*$X34)</f>
        <v>3.9179051999171108E-3</v>
      </c>
      <c r="R34">
        <f>IF(rainfall!$X33&gt;0,(rainfall!R33*R$1)/(rainfall!$X33*$X$1)*$X34,R$1/$X$1*$X34)</f>
        <v>7.5667786041117586E-3</v>
      </c>
      <c r="S34">
        <f>IF(rainfall!$X33&gt;0,(rainfall!S33*S$1)/(rainfall!$X33*$X$1)*$X34,S$1/$X$1*$X34)</f>
        <v>9.7294069465902761E-3</v>
      </c>
      <c r="T34">
        <f>IF(rainfall!$X33&gt;0,(rainfall!T33*T$1)/(rainfall!$X33*$X$1)*$X34,T$1/$X$1*$X34)</f>
        <v>0.40958258162861627</v>
      </c>
      <c r="U34">
        <f>IF(rainfall!$X33&gt;0,(rainfall!U33*U$1)/(rainfall!$X33*$X$1)*$X34,U$1/$X$1*$X34)</f>
        <v>8.0643145265866689E-2</v>
      </c>
      <c r="V34">
        <f>IF(rainfall!$X33&gt;0,(rainfall!V33*V$1)/(rainfall!$X33*$X$1)*$X34,V$1/$X$1*$X34)</f>
        <v>2.1584787517989943E-3</v>
      </c>
      <c r="W34">
        <f>IF(rainfall!$X33&gt;0,(rainfall!W33*W$1)/(rainfall!$X33*$X$1)*$X34,W$1/$X$1*$X34)</f>
        <v>5.6099007994929641E-3</v>
      </c>
      <c r="X34">
        <f t="shared" si="2"/>
        <v>2.6799999999999997</v>
      </c>
      <c r="Y34" t="str">
        <f t="shared" si="3"/>
        <v/>
      </c>
      <c r="Z34" s="32">
        <f t="shared" si="0"/>
        <v>1.0000000000000002</v>
      </c>
      <c r="AA34">
        <f t="shared" si="1"/>
        <v>0</v>
      </c>
      <c r="AC34">
        <v>11.68</v>
      </c>
    </row>
    <row r="35" spans="1:29" x14ac:dyDescent="0.25">
      <c r="A35">
        <v>1985</v>
      </c>
      <c r="B35">
        <v>8</v>
      </c>
      <c r="C35">
        <f>IF(rainfall!$X34&gt;0,(rainfall!C34*C$1)/(rainfall!$X34*$X$1)*$X35,C$1/$X$1*$X35)</f>
        <v>0.39678557122799774</v>
      </c>
      <c r="D35">
        <f>IF(rainfall!$X34&gt;0,(rainfall!D34*D$1)/(rainfall!$X34*$X$1)*$X35,D$1/$X$1*$X35)</f>
        <v>1.3946651033384394</v>
      </c>
      <c r="E35">
        <f>IF(rainfall!$X34&gt;0,(rainfall!E34*E$1)/(rainfall!$X34*$X$1)*$X35,E$1/$X$1*$X35)</f>
        <v>8.36298116246279E-3</v>
      </c>
      <c r="F35">
        <f>IF(rainfall!$X34&gt;0,(rainfall!F34*F$1)/(rainfall!$X34*$X$1)*$X35,F$1/$X$1*$X35)</f>
        <v>6.1728932219660505E-2</v>
      </c>
      <c r="G35">
        <f>IF(rainfall!$X34&gt;0,(rainfall!G34*G$1)/(rainfall!$X34*$X$1)*$X35,G$1/$X$1*$X35)</f>
        <v>1.1186184977267841E-2</v>
      </c>
      <c r="H35">
        <f>IF(rainfall!$X34&gt;0,(rainfall!H34*H$1)/(rainfall!$X34*$X$1)*$X35,H$1/$X$1*$X35)</f>
        <v>2.9256868364188289E-2</v>
      </c>
      <c r="I35">
        <f>IF(rainfall!$X34&gt;0,(rainfall!I34*I$1)/(rainfall!$X34*$X$1)*$X35,I$1/$X$1*$X35)</f>
        <v>0.626121330678298</v>
      </c>
      <c r="J35">
        <f>IF(rainfall!$X34&gt;0,(rainfall!J34*J$1)/(rainfall!$X34*$X$1)*$X35,J$1/$X$1*$X35)</f>
        <v>0.14807654083758068</v>
      </c>
      <c r="K35">
        <f>IF(rainfall!$X34&gt;0,(rainfall!K34*K$1)/(rainfall!$X34*$X$1)*$X35,K$1/$X$1*$X35)</f>
        <v>3.9898676588091875E-2</v>
      </c>
      <c r="L35">
        <f>IF(rainfall!$X34&gt;0,(rainfall!L34*L$1)/(rainfall!$X34*$X$1)*$X35,L$1/$X$1*$X35)</f>
        <v>0.13907962356451314</v>
      </c>
      <c r="M35">
        <f>IF(rainfall!$X34&gt;0,(rainfall!M34*M$1)/(rainfall!$X34*$X$1)*$X35,M$1/$X$1*$X35)</f>
        <v>0.23444765439244608</v>
      </c>
      <c r="N35">
        <f>IF(rainfall!$X34&gt;0,(rainfall!N34*N$1)/(rainfall!$X34*$X$1)*$X35,N$1/$X$1*$X35)</f>
        <v>6.0588758967811103E-3</v>
      </c>
      <c r="O35">
        <f>IF(rainfall!$X34&gt;0,(rainfall!O34*O$1)/(rainfall!$X34*$X$1)*$X35,O$1/$X$1*$X35)</f>
        <v>0.11811041384873107</v>
      </c>
      <c r="P35">
        <f>IF(rainfall!$X34&gt;0,(rainfall!P34*P$1)/(rainfall!$X34*$X$1)*$X35,P$1/$X$1*$X35)</f>
        <v>0.20589605331735089</v>
      </c>
      <c r="Q35">
        <f>IF(rainfall!$X34&gt;0,(rainfall!Q34*Q$1)/(rainfall!$X34*$X$1)*$X35,Q$1/$X$1*$X35)</f>
        <v>5.3042829426848265E-3</v>
      </c>
      <c r="R35">
        <f>IF(rainfall!$X34&gt;0,(rainfall!R34*R$1)/(rainfall!$X34*$X$1)*$X35,R$1/$X$1*$X35)</f>
        <v>1.2890762232326453E-2</v>
      </c>
      <c r="S35">
        <f>IF(rainfall!$X34&gt;0,(rainfall!S34*S$1)/(rainfall!$X34*$X$1)*$X35,S$1/$X$1*$X35)</f>
        <v>1.3251631693349444E-2</v>
      </c>
      <c r="T35">
        <f>IF(rainfall!$X34&gt;0,(rainfall!T34*T$1)/(rainfall!$X34*$X$1)*$X35,T$1/$X$1*$X35)</f>
        <v>0.62832869092517574</v>
      </c>
      <c r="U35">
        <f>IF(rainfall!$X34&gt;0,(rainfall!U34*U$1)/(rainfall!$X34*$X$1)*$X35,U$1/$X$1*$X35)</f>
        <v>0.16417353348065655</v>
      </c>
      <c r="V35">
        <f>IF(rainfall!$X34&gt;0,(rainfall!V34*V$1)/(rainfall!$X34*$X$1)*$X35,V$1/$X$1*$X35)</f>
        <v>7.7387604391919718E-3</v>
      </c>
      <c r="W35">
        <f>IF(rainfall!$X34&gt;0,(rainfall!W34*W$1)/(rainfall!$X34*$X$1)*$X35,W$1/$X$1*$X35)</f>
        <v>9.6013466043490241E-3</v>
      </c>
      <c r="X35">
        <f t="shared" si="2"/>
        <v>4.26</v>
      </c>
      <c r="Y35" t="str">
        <f t="shared" si="3"/>
        <v/>
      </c>
      <c r="Z35" s="32">
        <f t="shared" si="0"/>
        <v>1.0002262485285318</v>
      </c>
      <c r="AA35">
        <f t="shared" si="1"/>
        <v>9.6381873154527398E-4</v>
      </c>
      <c r="AC35">
        <v>13.26</v>
      </c>
    </row>
    <row r="36" spans="1:29" x14ac:dyDescent="0.25">
      <c r="A36">
        <v>1985</v>
      </c>
      <c r="B36">
        <v>9</v>
      </c>
      <c r="C36">
        <f>IF(rainfall!$X35&gt;0,(rainfall!C35*C$1)/(rainfall!$X35*$X$1)*$X36,C$1/$X$1*$X36)</f>
        <v>1.2324464959570904E-3</v>
      </c>
      <c r="D36">
        <f>IF(rainfall!$X35&gt;0,(rainfall!D35*D$1)/(rainfall!$X35*$X$1)*$X36,D$1/$X$1*$X36)</f>
        <v>4.4018847606023294E-3</v>
      </c>
      <c r="E36">
        <f>IF(rainfall!$X35&gt;0,(rainfall!E35*E$1)/(rainfall!$X35*$X$1)*$X36,E$1/$X$1*$X36)</f>
        <v>3.6569558158912544E-5</v>
      </c>
      <c r="F36">
        <f>IF(rainfall!$X35&gt;0,(rainfall!F35*F$1)/(rainfall!$X35*$X$1)*$X36,F$1/$X$1*$X36)</f>
        <v>3.0777679227865805E-4</v>
      </c>
      <c r="G36">
        <f>IF(rainfall!$X35&gt;0,(rainfall!G35*G$1)/(rainfall!$X35*$X$1)*$X36,G$1/$X$1*$X36)</f>
        <v>4.8801560535120675E-5</v>
      </c>
      <c r="H36">
        <f>IF(rainfall!$X35&gt;0,(rainfall!H35*H$1)/(rainfall!$X35*$X$1)*$X36,H$1/$X$1*$X36)</f>
        <v>1.1546081230301779E-4</v>
      </c>
      <c r="I36">
        <f>IF(rainfall!$X35&gt;0,(rainfall!I35*I$1)/(rainfall!$X35*$X$1)*$X36,I$1/$X$1*$X36)</f>
        <v>4.0584338753176163E-3</v>
      </c>
      <c r="J36">
        <f>IF(rainfall!$X35&gt;0,(rainfall!J35*J$1)/(rainfall!$X35*$X$1)*$X36,J$1/$X$1*$X36)</f>
        <v>2.4464572482484361E-3</v>
      </c>
      <c r="K36">
        <f>IF(rainfall!$X35&gt;0,(rainfall!K35*K$1)/(rainfall!$X35*$X$1)*$X36,K$1/$X$1*$X36)</f>
        <v>1.4511954717849458E-4</v>
      </c>
      <c r="L36">
        <f>IF(rainfall!$X35&gt;0,(rainfall!L35*L$1)/(rainfall!$X35*$X$1)*$X36,L$1/$X$1*$X36)</f>
        <v>9.4218417627913375E-4</v>
      </c>
      <c r="M36">
        <f>IF(rainfall!$X35&gt;0,(rainfall!M35*M$1)/(rainfall!$X35*$X$1)*$X36,M$1/$X$1*$X36)</f>
        <v>1.5479366753881718E-3</v>
      </c>
      <c r="N36">
        <f>IF(rainfall!$X35&gt;0,(rainfall!N35*N$1)/(rainfall!$X35*$X$1)*$X36,N$1/$X$1*$X36)</f>
        <v>3.325091785178097E-5</v>
      </c>
      <c r="O36">
        <f>IF(rainfall!$X35&gt;0,(rainfall!O35*O$1)/(rainfall!$X35*$X$1)*$X36,O$1/$X$1*$X36)</f>
        <v>3.1659467247264605E-4</v>
      </c>
      <c r="P36">
        <f>IF(rainfall!$X35&gt;0,(rainfall!P35*P$1)/(rainfall!$X35*$X$1)*$X36,P$1/$X$1*$X36)</f>
        <v>4.9239486864918671E-4</v>
      </c>
      <c r="Q36">
        <f>IF(rainfall!$X35&gt;0,(rainfall!Q35*Q$1)/(rainfall!$X35*$X$1)*$X36,Q$1/$X$1*$X36)</f>
        <v>2.9238098506843491E-5</v>
      </c>
      <c r="R36">
        <f>IF(rainfall!$X35&gt;0,(rainfall!R35*R$1)/(rainfall!$X35*$X$1)*$X36,R$1/$X$1*$X36)</f>
        <v>5.6468497045608938E-5</v>
      </c>
      <c r="S36">
        <f>IF(rainfall!$X35&gt;0,(rainfall!S35*S$1)/(rainfall!$X35*$X$1)*$X36,S$1/$X$1*$X36)</f>
        <v>7.2607514526791566E-5</v>
      </c>
      <c r="T36">
        <f>IF(rainfall!$X35&gt;0,(rainfall!T35*T$1)/(rainfall!$X35*$X$1)*$X36,T$1/$X$1*$X36)</f>
        <v>3.0565864300642356E-3</v>
      </c>
      <c r="U36">
        <f>IF(rainfall!$X35&gt;0,(rainfall!U35*U$1)/(rainfall!$X35*$X$1)*$X36,U$1/$X$1*$X36)</f>
        <v>6.0181451690944016E-4</v>
      </c>
      <c r="V36">
        <f>IF(rainfall!$X35&gt;0,(rainfall!V35*V$1)/(rainfall!$X35*$X$1)*$X36,V$1/$X$1*$X36)</f>
        <v>1.6108050386559317E-5</v>
      </c>
      <c r="W36">
        <f>IF(rainfall!$X35&gt;0,(rainfall!W35*W$1)/(rainfall!$X35*$X$1)*$X36,W$1/$X$1*$X36)</f>
        <v>4.1864931339498846E-5</v>
      </c>
      <c r="X36">
        <f t="shared" si="2"/>
        <v>1.9999999999999574E-2</v>
      </c>
      <c r="Y36" t="str">
        <f t="shared" si="3"/>
        <v/>
      </c>
      <c r="Z36" s="32">
        <f t="shared" si="0"/>
        <v>1</v>
      </c>
      <c r="AA36">
        <f t="shared" si="1"/>
        <v>0</v>
      </c>
      <c r="AC36">
        <v>9.02</v>
      </c>
    </row>
    <row r="37" spans="1:29" x14ac:dyDescent="0.25">
      <c r="A37">
        <v>1985</v>
      </c>
      <c r="B37">
        <v>10</v>
      </c>
      <c r="C37">
        <f>IF(rainfall!$X36&gt;0,(rainfall!C36*C$1)/(rainfall!$X36*$X$1)*$X37,C$1/$X$1*$X37)</f>
        <v>0.77845063657911995</v>
      </c>
      <c r="D37">
        <f>IF(rainfall!$X36&gt;0,(rainfall!D36*D$1)/(rainfall!$X36*$X$1)*$X37,D$1/$X$1*$X37)</f>
        <v>2.7408419042849448</v>
      </c>
      <c r="E37">
        <f>IF(rainfall!$X36&gt;0,(rainfall!E36*E$1)/(rainfall!$X36*$X$1)*$X37,E$1/$X$1*$X37)</f>
        <v>1.6404156831740339E-2</v>
      </c>
      <c r="F37">
        <f>IF(rainfall!$X36&gt;0,(rainfall!F36*F$1)/(rainfall!$X36*$X$1)*$X37,F$1/$X$1*$X37)</f>
        <v>0.12108036245545895</v>
      </c>
      <c r="G37">
        <f>IF(rainfall!$X36&gt;0,(rainfall!G36*G$1)/(rainfall!$X36*$X$1)*$X37,G$1/$X$1*$X37)</f>
        <v>2.1941650637079174E-2</v>
      </c>
      <c r="H37">
        <f>IF(rainfall!$X36&gt;0,(rainfall!H36*H$1)/(rainfall!$X36*$X$1)*$X37,H$1/$X$1*$X37)</f>
        <v>5.7387352623419166E-2</v>
      </c>
      <c r="I37">
        <f>IF(rainfall!$X36&gt;0,(rainfall!I36*I$1)/(rainfall!$X36*$X$1)*$X37,I$1/$X$1*$X37)</f>
        <v>1.2287962531323167</v>
      </c>
      <c r="J37">
        <f>IF(rainfall!$X36&gt;0,(rainfall!J36*J$1)/(rainfall!$X36*$X$1)*$X37,J$1/$X$1*$X37)</f>
        <v>0.29025915862882645</v>
      </c>
      <c r="K37">
        <f>IF(rainfall!$X36&gt;0,(rainfall!K36*K$1)/(rainfall!$X36*$X$1)*$X37,K$1/$X$1*$X37)</f>
        <v>7.8264248172040238E-2</v>
      </c>
      <c r="L37">
        <f>IF(rainfall!$X36&gt;0,(rainfall!L36*L$1)/(rainfall!$X36*$X$1)*$X37,L$1/$X$1*$X37)</f>
        <v>0.27275705407775286</v>
      </c>
      <c r="M37">
        <f>IF(rainfall!$X36&gt;0,(rainfall!M36*M$1)/(rainfall!$X36*$X$1)*$X37,M$1/$X$1*$X37)</f>
        <v>0.4598074162976184</v>
      </c>
      <c r="N37">
        <f>IF(rainfall!$X36&gt;0,(rainfall!N36*N$1)/(rainfall!$X36*$X$1)*$X37,N$1/$X$1*$X37)</f>
        <v>1.1885459821912444E-2</v>
      </c>
      <c r="O37">
        <f>IF(rainfall!$X36&gt;0,(rainfall!O36*O$1)/(rainfall!$X36*$X$1)*$X37,O$1/$X$1*$X37)</f>
        <v>0.23167214242596676</v>
      </c>
      <c r="P37">
        <f>IF(rainfall!$X36&gt;0,(rainfall!P36*P$1)/(rainfall!$X36*$X$1)*$X37,P$1/$X$1*$X37)</f>
        <v>0.40389030790360986</v>
      </c>
      <c r="Q37">
        <f>IF(rainfall!$X36&gt;0,(rainfall!Q36*Q$1)/(rainfall!$X36*$X$1)*$X37,Q$1/$X$1*$X37)</f>
        <v>1.0404476040808004E-2</v>
      </c>
      <c r="R37">
        <f>IF(rainfall!$X36&gt;0,(rainfall!R36*R$1)/(rainfall!$X36*$X$1)*$X37,R$1/$X$1*$X37)</f>
        <v>2.5285965480856112E-2</v>
      </c>
      <c r="S37">
        <f>IF(rainfall!$X36&gt;0,(rainfall!S36*S$1)/(rainfall!$X36*$X$1)*$X37,S$1/$X$1*$X37)</f>
        <v>2.599222775179677E-2</v>
      </c>
      <c r="T37">
        <f>IF(rainfall!$X36&gt;0,(rainfall!T36*T$1)/(rainfall!$X36*$X$1)*$X37,T$1/$X$1*$X37)</f>
        <v>1.2330691974619912</v>
      </c>
      <c r="U37">
        <f>IF(rainfall!$X36&gt;0,(rainfall!U36*U$1)/(rainfall!$X36*$X$1)*$X37,U$1/$X$1*$X37)</f>
        <v>0.32202801037524081</v>
      </c>
      <c r="V37">
        <f>IF(rainfall!$X36&gt;0,(rainfall!V36*V$1)/(rainfall!$X36*$X$1)*$X37,V$1/$X$1*$X37)</f>
        <v>1.5180239268993865E-2</v>
      </c>
      <c r="W37">
        <f>IF(rainfall!$X36&gt;0,(rainfall!W36*W$1)/(rainfall!$X36*$X$1)*$X37,W$1/$X$1*$X37)</f>
        <v>1.8832384020386631E-2</v>
      </c>
      <c r="X37">
        <f t="shared" si="2"/>
        <v>8.379999999999999</v>
      </c>
      <c r="Y37" t="str">
        <f t="shared" si="3"/>
        <v/>
      </c>
      <c r="Z37" s="32">
        <f t="shared" si="0"/>
        <v>0.99811821053363736</v>
      </c>
      <c r="AA37">
        <f t="shared" si="1"/>
        <v>-1.5769395728119306E-2</v>
      </c>
      <c r="AC37">
        <v>17.38</v>
      </c>
    </row>
    <row r="38" spans="1:29" x14ac:dyDescent="0.25">
      <c r="A38">
        <v>1985</v>
      </c>
      <c r="B38">
        <v>11</v>
      </c>
      <c r="C38">
        <f>IF(rainfall!$X37&gt;0,(rainfall!C37*C$1)/(rainfall!$X37*$X$1)*$X38,C$1/$X$1*$X38)</f>
        <v>1.0702656405184017</v>
      </c>
      <c r="D38">
        <f>IF(rainfall!$X37&gt;0,(rainfall!D37*D$1)/(rainfall!$X37*$X$1)*$X38,D$1/$X$1*$X38)</f>
        <v>3.7662809052490291</v>
      </c>
      <c r="E38">
        <f>IF(rainfall!$X37&gt;0,(rainfall!E37*E$1)/(rainfall!$X37*$X$1)*$X38,E$1/$X$1*$X38)</f>
        <v>2.2567573458801421E-2</v>
      </c>
      <c r="F38">
        <f>IF(rainfall!$X37&gt;0,(rainfall!F37*F$1)/(rainfall!$X37*$X$1)*$X38,F$1/$X$1*$X38)</f>
        <v>0.16658350703311214</v>
      </c>
      <c r="G38">
        <f>IF(rainfall!$X37&gt;0,(rainfall!G37*G$1)/(rainfall!$X37*$X$1)*$X38,G$1/$X$1*$X38)</f>
        <v>3.0189088567922642E-2</v>
      </c>
      <c r="H38">
        <f>IF(rainfall!$X37&gt;0,(rainfall!H37*H$1)/(rainfall!$X37*$X$1)*$X38,H$1/$X$1*$X38)</f>
        <v>7.8931340650545537E-2</v>
      </c>
      <c r="I38">
        <f>IF(rainfall!$X37&gt;0,(rainfall!I37*I$1)/(rainfall!$X37*$X$1)*$X38,I$1/$X$1*$X38)</f>
        <v>1.688826319023442</v>
      </c>
      <c r="J38">
        <f>IF(rainfall!$X37&gt;0,(rainfall!J37*J$1)/(rainfall!$X37*$X$1)*$X38,J$1/$X$1*$X38)</f>
        <v>0.39921371626765867</v>
      </c>
      <c r="K38">
        <f>IF(rainfall!$X37&gt;0,(rainfall!K37*K$1)/(rainfall!$X37*$X$1)*$X38,K$1/$X$1*$X38)</f>
        <v>0.10761662327795793</v>
      </c>
      <c r="L38">
        <f>IF(rainfall!$X37&gt;0,(rainfall!L37*L$1)/(rainfall!$X37*$X$1)*$X38,L$1/$X$1*$X38)</f>
        <v>0.37513432056706542</v>
      </c>
      <c r="M38">
        <f>IF(rainfall!$X37&gt;0,(rainfall!M37*M$1)/(rainfall!$X37*$X$1)*$X38,M$1/$X$1*$X38)</f>
        <v>0.63266649150665599</v>
      </c>
      <c r="N38">
        <f>IF(rainfall!$X37&gt;0,(rainfall!N37*N$1)/(rainfall!$X37*$X$1)*$X38,N$1/$X$1*$X38)</f>
        <v>1.6349201230948181E-2</v>
      </c>
      <c r="O38">
        <f>IF(rainfall!$X37&gt;0,(rainfall!O37*O$1)/(rainfall!$X37*$X$1)*$X38,O$1/$X$1*$X38)</f>
        <v>0.31869568765947665</v>
      </c>
      <c r="P38">
        <f>IF(rainfall!$X37&gt;0,(rainfall!P37*P$1)/(rainfall!$X37*$X$1)*$X38,P$1/$X$1*$X38)</f>
        <v>0.55552011611024099</v>
      </c>
      <c r="Q38">
        <f>IF(rainfall!$X37&gt;0,(rainfall!Q37*Q$1)/(rainfall!$X37*$X$1)*$X38,Q$1/$X$1*$X38)</f>
        <v>1.4312494658213612E-2</v>
      </c>
      <c r="R38">
        <f>IF(rainfall!$X37&gt;0,(rainfall!R37*R$1)/(rainfall!$X37*$X$1)*$X38,R$1/$X$1*$X38)</f>
        <v>3.4792992476095706E-2</v>
      </c>
      <c r="S38">
        <f>IF(rainfall!$X37&gt;0,(rainfall!S37*S$1)/(rainfall!$X37*$X$1)*$X38,S$1/$X$1*$X38)</f>
        <v>3.5748677900048181E-2</v>
      </c>
      <c r="T38">
        <f>IF(rainfall!$X37&gt;0,(rainfall!T37*T$1)/(rainfall!$X37*$X$1)*$X38,T$1/$X$1*$X38)</f>
        <v>1.6943623349949095</v>
      </c>
      <c r="U38">
        <f>IF(rainfall!$X37&gt;0,(rainfall!U37*U$1)/(rainfall!$X37*$X$1)*$X38,U$1/$X$1*$X38)</f>
        <v>0.44293509695435668</v>
      </c>
      <c r="V38">
        <f>IF(rainfall!$X37&gt;0,(rainfall!V37*V$1)/(rainfall!$X37*$X$1)*$X38,V$1/$X$1*$X38)</f>
        <v>2.0880593535579608E-2</v>
      </c>
      <c r="W38">
        <f>IF(rainfall!$X37&gt;0,(rainfall!W37*W$1)/(rainfall!$X37*$X$1)*$X38,W$1/$X$1*$X38)</f>
        <v>2.590621946947512E-2</v>
      </c>
      <c r="X38">
        <f t="shared" si="2"/>
        <v>11.54</v>
      </c>
      <c r="Y38" t="str">
        <f t="shared" si="3"/>
        <v/>
      </c>
      <c r="Z38" s="32">
        <f t="shared" si="0"/>
        <v>0.99634132938560982</v>
      </c>
      <c r="AA38">
        <f t="shared" si="1"/>
        <v>-4.2221058890062224E-2</v>
      </c>
      <c r="AC38">
        <v>20.54</v>
      </c>
    </row>
    <row r="39" spans="1:29" x14ac:dyDescent="0.25">
      <c r="A39">
        <v>1985</v>
      </c>
      <c r="B39">
        <v>12</v>
      </c>
      <c r="C39">
        <f>IF(rainfall!$X38&gt;0,(rainfall!C38*C$1)/(rainfall!$X38*$X$1)*$X39,C$1/$X$1*$X39)</f>
        <v>1.4389558981712331</v>
      </c>
      <c r="D39">
        <f>IF(rainfall!$X38&gt;0,(rainfall!D38*D$1)/(rainfall!$X38*$X$1)*$X39,D$1/$X$1*$X39)</f>
        <v>5.0632011432228614</v>
      </c>
      <c r="E39">
        <f>IF(rainfall!$X38&gt;0,(rainfall!E38*E$1)/(rainfall!$X38*$X$1)*$X39,E$1/$X$1*$X39)</f>
        <v>3.0341807758245225E-2</v>
      </c>
      <c r="F39">
        <f>IF(rainfall!$X38&gt;0,(rainfall!F38*F$1)/(rainfall!$X38*$X$1)*$X39,F$1/$X$1*$X39)</f>
        <v>0.22398291609257082</v>
      </c>
      <c r="G39">
        <f>IF(rainfall!$X38&gt;0,(rainfall!G38*G$1)/(rainfall!$X38*$X$1)*$X39,G$1/$X$1*$X39)</f>
        <v>4.0587193136664153E-2</v>
      </c>
      <c r="H39">
        <f>IF(rainfall!$X38&gt;0,(rainfall!H38*H$1)/(rainfall!$X38*$X$1)*$X39,H$1/$X$1*$X39)</f>
        <v>0.10614220982654968</v>
      </c>
      <c r="I39">
        <f>IF(rainfall!$X38&gt;0,(rainfall!I38*I$1)/(rainfall!$X38*$X$1)*$X39,I$1/$X$1*$X39)</f>
        <v>2.2722972806681665</v>
      </c>
      <c r="J39">
        <f>IF(rainfall!$X38&gt;0,(rainfall!J38*J$1)/(rainfall!$X38*$X$1)*$X39,J$1/$X$1*$X39)</f>
        <v>0.53715744332007087</v>
      </c>
      <c r="K39">
        <f>IF(rainfall!$X38&gt;0,(rainfall!K38*K$1)/(rainfall!$X38*$X$1)*$X39,K$1/$X$1*$X39)</f>
        <v>0.14472898103299747</v>
      </c>
      <c r="L39">
        <f>IF(rainfall!$X38&gt;0,(rainfall!L38*L$1)/(rainfall!$X38*$X$1)*$X39,L$1/$X$1*$X39)</f>
        <v>0.50452964612362738</v>
      </c>
      <c r="M39">
        <f>IF(rainfall!$X38&gt;0,(rainfall!M38*M$1)/(rainfall!$X38*$X$1)*$X39,M$1/$X$1*$X39)</f>
        <v>0.85056764707191124</v>
      </c>
      <c r="N39">
        <f>IF(rainfall!$X38&gt;0,(rainfall!N38*N$1)/(rainfall!$X38*$X$1)*$X39,N$1/$X$1*$X39)</f>
        <v>2.1983002577637627E-2</v>
      </c>
      <c r="O39">
        <f>IF(rainfall!$X38&gt;0,(rainfall!O38*O$1)/(rainfall!$X38*$X$1)*$X39,O$1/$X$1*$X39)</f>
        <v>0.42853265286060593</v>
      </c>
      <c r="P39">
        <f>IF(rainfall!$X38&gt;0,(rainfall!P38*P$1)/(rainfall!$X38*$X$1)*$X39,P$1/$X$1*$X39)</f>
        <v>0.74707027218313349</v>
      </c>
      <c r="Q39">
        <f>IF(rainfall!$X38&gt;0,(rainfall!Q38*Q$1)/(rainfall!$X38*$X$1)*$X39,Q$1/$X$1*$X39)</f>
        <v>1.9245519445969989E-2</v>
      </c>
      <c r="R39">
        <f>IF(rainfall!$X38&gt;0,(rainfall!R38*R$1)/(rainfall!$X38*$X$1)*$X39,R$1/$X$1*$X39)</f>
        <v>4.6766633610601696E-2</v>
      </c>
      <c r="S39">
        <f>IF(rainfall!$X38&gt;0,(rainfall!S38*S$1)/(rainfall!$X38*$X$1)*$X39,S$1/$X$1*$X39)</f>
        <v>4.8073417805974988E-2</v>
      </c>
      <c r="T39">
        <f>IF(rainfall!$X38&gt;0,(rainfall!T38*T$1)/(rainfall!$X38*$X$1)*$X39,T$1/$X$1*$X39)</f>
        <v>2.2801386878423759</v>
      </c>
      <c r="U39">
        <f>IF(rainfall!$X38&gt;0,(rainfall!U38*U$1)/(rainfall!$X38*$X$1)*$X39,U$1/$X$1*$X39)</f>
        <v>0.59560915639188361</v>
      </c>
      <c r="V39">
        <f>IF(rainfall!$X38&gt;0,(rainfall!V38*V$1)/(rainfall!$X38*$X$1)*$X39,V$1/$X$1*$X39)</f>
        <v>2.8077367377006422E-2</v>
      </c>
      <c r="W39">
        <f>IF(rainfall!$X38&gt;0,(rainfall!W38*W$1)/(rainfall!$X38*$X$1)*$X39,W$1/$X$1*$X39)</f>
        <v>3.4834076925859984E-2</v>
      </c>
      <c r="X39">
        <f t="shared" si="2"/>
        <v>15.45</v>
      </c>
      <c r="Y39">
        <f t="shared" si="3"/>
        <v>203.00844193574608</v>
      </c>
      <c r="Z39" s="32">
        <f t="shared" si="0"/>
        <v>1.0008299646243333</v>
      </c>
      <c r="AA39">
        <f t="shared" si="1"/>
        <v>1.2822953445949636E-2</v>
      </c>
      <c r="AC39">
        <v>24.45</v>
      </c>
    </row>
    <row r="40" spans="1:29" x14ac:dyDescent="0.25">
      <c r="A40">
        <v>1986</v>
      </c>
      <c r="B40">
        <v>1</v>
      </c>
      <c r="C40">
        <f>IF(rainfall!$X39&gt;0,(rainfall!C39*C$1)/(rainfall!$X39*$X$1)*$X40,C$1/$X$1*$X40)</f>
        <v>1.4258642130331507</v>
      </c>
      <c r="D40">
        <f>IF(rainfall!$X39&gt;0,(rainfall!D39*D$1)/(rainfall!$X39*$X$1)*$X40,D$1/$X$1*$X40)</f>
        <v>5.0179574146126456</v>
      </c>
      <c r="E40">
        <f>IF(rainfall!$X39&gt;0,(rainfall!E39*E$1)/(rainfall!$X39*$X$1)*$X40,E$1/$X$1*$X40)</f>
        <v>3.0049969778095469E-2</v>
      </c>
      <c r="F40">
        <f>IF(rainfall!$X39&gt;0,(rainfall!F39*F$1)/(rainfall!$X39*$X$1)*$X40,F$1/$X$1*$X40)</f>
        <v>0.22179048590603331</v>
      </c>
      <c r="G40">
        <f>IF(rainfall!$X39&gt;0,(rainfall!G39*G$1)/(rainfall!$X39*$X$1)*$X40,G$1/$X$1*$X40)</f>
        <v>4.020002752291503E-2</v>
      </c>
      <c r="H40">
        <f>IF(rainfall!$X39&gt;0,(rainfall!H39*H$1)/(rainfall!$X39*$X$1)*$X40,H$1/$X$1*$X40)</f>
        <v>0.10512196105529795</v>
      </c>
      <c r="I40">
        <f>IF(rainfall!$X39&gt;0,(rainfall!I39*I$1)/(rainfall!$X39*$X$1)*$X40,I$1/$X$1*$X40)</f>
        <v>2.2485609864419609</v>
      </c>
      <c r="J40">
        <f>IF(rainfall!$X39&gt;0,(rainfall!J39*J$1)/(rainfall!$X39*$X$1)*$X40,J$1/$X$1*$X40)</f>
        <v>0.53143264943590729</v>
      </c>
      <c r="K40">
        <f>IF(rainfall!$X39&gt;0,(rainfall!K39*K$1)/(rainfall!$X39*$X$1)*$X40,K$1/$X$1*$X40)</f>
        <v>0.14332706844577084</v>
      </c>
      <c r="L40">
        <f>IF(rainfall!$X39&gt;0,(rainfall!L39*L$1)/(rainfall!$X39*$X$1)*$X40,L$1/$X$1*$X40)</f>
        <v>0.49968565088077344</v>
      </c>
      <c r="M40">
        <f>IF(rainfall!$X39&gt;0,(rainfall!M39*M$1)/(rainfall!$X39*$X$1)*$X40,M$1/$X$1*$X40)</f>
        <v>0.8424478552349951</v>
      </c>
      <c r="N40">
        <f>IF(rainfall!$X39&gt;0,(rainfall!N39*N$1)/(rainfall!$X39*$X$1)*$X40,N$1/$X$1*$X40)</f>
        <v>2.1770223775682426E-2</v>
      </c>
      <c r="O40">
        <f>IF(rainfall!$X39&gt;0,(rainfall!O39*O$1)/(rainfall!$X39*$X$1)*$X40,O$1/$X$1*$X40)</f>
        <v>0.42435515836653559</v>
      </c>
      <c r="P40">
        <f>IF(rainfall!$X39&gt;0,(rainfall!P39*P$1)/(rainfall!$X39*$X$1)*$X40,P$1/$X$1*$X40)</f>
        <v>0.73972266773336526</v>
      </c>
      <c r="Q40">
        <f>IF(rainfall!$X39&gt;0,(rainfall!Q39*Q$1)/(rainfall!$X39*$X$1)*$X40,Q$1/$X$1*$X40)</f>
        <v>1.9057790421373736E-2</v>
      </c>
      <c r="R40">
        <f>IF(rainfall!$X39&gt;0,(rainfall!R39*R$1)/(rainfall!$X39*$X$1)*$X40,R$1/$X$1*$X40)</f>
        <v>4.6324508795993834E-2</v>
      </c>
      <c r="S40">
        <f>IF(rainfall!$X39&gt;0,(rainfall!S39*S$1)/(rainfall!$X39*$X$1)*$X40,S$1/$X$1*$X40)</f>
        <v>4.761491141878775E-2</v>
      </c>
      <c r="T40">
        <f>IF(rainfall!$X39&gt;0,(rainfall!T39*T$1)/(rainfall!$X39*$X$1)*$X40,T$1/$X$1*$X40)</f>
        <v>2.2538113720439203</v>
      </c>
      <c r="U40">
        <f>IF(rainfall!$X39&gt;0,(rainfall!U39*U$1)/(rainfall!$X39*$X$1)*$X40,U$1/$X$1*$X40)</f>
        <v>0.58982419228960759</v>
      </c>
      <c r="V40">
        <f>IF(rainfall!$X39&gt;0,(rainfall!V39*V$1)/(rainfall!$X39*$X$1)*$X40,V$1/$X$1*$X40)</f>
        <v>2.7803925418918116E-2</v>
      </c>
      <c r="W40">
        <f>IF(rainfall!$X39&gt;0,(rainfall!W39*W$1)/(rainfall!$X39*$X$1)*$X40,W$1/$X$1*$X40)</f>
        <v>3.4494480000657191E-2</v>
      </c>
      <c r="X40">
        <f t="shared" si="2"/>
        <v>15.32</v>
      </c>
      <c r="Y40" t="str">
        <f t="shared" si="3"/>
        <v/>
      </c>
      <c r="Z40" s="32">
        <f t="shared" si="0"/>
        <v>0.99942673058827591</v>
      </c>
      <c r="AA40">
        <f t="shared" si="1"/>
        <v>-8.7824873876130027E-3</v>
      </c>
      <c r="AC40">
        <v>24.32</v>
      </c>
    </row>
    <row r="41" spans="1:29" x14ac:dyDescent="0.25">
      <c r="A41">
        <v>1986</v>
      </c>
      <c r="B41">
        <v>2</v>
      </c>
      <c r="C41">
        <f>IF(rainfall!$X40&gt;0,(rainfall!C40*C$1)/(rainfall!$X40*$X$1)*$X41,C$1/$X$1*$X41)</f>
        <v>1.6426593937279488</v>
      </c>
      <c r="D41">
        <f>IF(rainfall!$X40&gt;0,(rainfall!D40*D$1)/(rainfall!$X40*$X$1)*$X41,D$1/$X$1*$X41)</f>
        <v>5.7857471967607896</v>
      </c>
      <c r="E41">
        <f>IF(rainfall!$X40&gt;0,(rainfall!E40*E$1)/(rainfall!$X40*$X$1)*$X41,E$1/$X$1*$X41)</f>
        <v>3.4622040776488526E-2</v>
      </c>
      <c r="F41">
        <f>IF(rainfall!$X40&gt;0,(rainfall!F40*F$1)/(rainfall!$X40*$X$1)*$X41,F$1/$X$1*$X41)</f>
        <v>0.25555700784128177</v>
      </c>
      <c r="G41">
        <f>IF(rainfall!$X40&gt;0,(rainfall!G40*G$1)/(rainfall!$X40*$X$1)*$X41,G$1/$X$1*$X41)</f>
        <v>4.6312354408515159E-2</v>
      </c>
      <c r="H41">
        <f>IF(rainfall!$X40&gt;0,(rainfall!H40*H$1)/(rainfall!$X40*$X$1)*$X41,H$1/$X$1*$X41)</f>
        <v>0.12111051987268028</v>
      </c>
      <c r="I41">
        <f>IF(rainfall!$X40&gt;0,(rainfall!I40*I$1)/(rainfall!$X40*$X$1)*$X41,I$1/$X$1*$X41)</f>
        <v>2.5938023001764465</v>
      </c>
      <c r="J41">
        <f>IF(rainfall!$X40&gt;0,(rainfall!J40*J$1)/(rainfall!$X40*$X$1)*$X41,J$1/$X$1*$X41)</f>
        <v>0.61259040428264788</v>
      </c>
      <c r="K41">
        <f>IF(rainfall!$X40&gt;0,(rainfall!K40*K$1)/(rainfall!$X40*$X$1)*$X41,K$1/$X$1*$X41)</f>
        <v>0.16515099598622243</v>
      </c>
      <c r="L41">
        <f>IF(rainfall!$X40&gt;0,(rainfall!L40*L$1)/(rainfall!$X40*$X$1)*$X41,L$1/$X$1*$X41)</f>
        <v>0.5755769943277238</v>
      </c>
      <c r="M41">
        <f>IF(rainfall!$X40&gt;0,(rainfall!M40*M$1)/(rainfall!$X40*$X$1)*$X41,M$1/$X$1*$X41)</f>
        <v>0.97032085128539813</v>
      </c>
      <c r="N41">
        <f>IF(rainfall!$X40&gt;0,(rainfall!N40*N$1)/(rainfall!$X40*$X$1)*$X41,N$1/$X$1*$X41)</f>
        <v>2.5082581109379949E-2</v>
      </c>
      <c r="O41">
        <f>IF(rainfall!$X40&gt;0,(rainfall!O40*O$1)/(rainfall!$X40*$X$1)*$X41,O$1/$X$1*$X41)</f>
        <v>0.48893651173245967</v>
      </c>
      <c r="P41">
        <f>IF(rainfall!$X40&gt;0,(rainfall!P40*P$1)/(rainfall!$X40*$X$1)*$X41,P$1/$X$1*$X41)</f>
        <v>0.85230568705407739</v>
      </c>
      <c r="Q41">
        <f>IF(rainfall!$X40&gt;0,(rainfall!Q40*Q$1)/(rainfall!$X40*$X$1)*$X41,Q$1/$X$1*$X41)</f>
        <v>2.195756264338166E-2</v>
      </c>
      <c r="R41">
        <f>IF(rainfall!$X40&gt;0,(rainfall!R40*R$1)/(rainfall!$X40*$X$1)*$X41,R$1/$X$1*$X41)</f>
        <v>5.3369812446631228E-2</v>
      </c>
      <c r="S41">
        <f>IF(rainfall!$X40&gt;0,(rainfall!S40*S$1)/(rainfall!$X40*$X$1)*$X41,S$1/$X$1*$X41)</f>
        <v>5.485541212215727E-2</v>
      </c>
      <c r="T41">
        <f>IF(rainfall!$X40&gt;0,(rainfall!T40*T$1)/(rainfall!$X40*$X$1)*$X41,T$1/$X$1*$X41)</f>
        <v>2.600041890308689</v>
      </c>
      <c r="U41">
        <f>IF(rainfall!$X40&gt;0,(rainfall!U40*U$1)/(rainfall!$X40*$X$1)*$X41,U$1/$X$1*$X41)</f>
        <v>0.67955023011095039</v>
      </c>
      <c r="V41">
        <f>IF(rainfall!$X40&gt;0,(rainfall!V40*V$1)/(rainfall!$X40*$X$1)*$X41,V$1/$X$1*$X41)</f>
        <v>3.2034124121329444E-2</v>
      </c>
      <c r="W41">
        <f>IF(rainfall!$X40&gt;0,(rainfall!W40*W$1)/(rainfall!$X40*$X$1)*$X41,W$1/$X$1*$X41)</f>
        <v>3.9744503382349319E-2</v>
      </c>
      <c r="X41">
        <f t="shared" si="2"/>
        <v>17.558069681160884</v>
      </c>
      <c r="Y41" t="str">
        <f t="shared" si="3"/>
        <v/>
      </c>
      <c r="Z41" s="32">
        <f t="shared" si="0"/>
        <v>1.0053114433995396</v>
      </c>
      <c r="AA41">
        <f t="shared" si="1"/>
        <v>9.3258693316659702E-2</v>
      </c>
      <c r="AC41">
        <v>26.558069681160884</v>
      </c>
    </row>
    <row r="42" spans="1:29" x14ac:dyDescent="0.25">
      <c r="A42">
        <v>1986</v>
      </c>
      <c r="B42">
        <v>3</v>
      </c>
      <c r="C42">
        <f>IF(rainfall!$X41&gt;0,(rainfall!C41*C$1)/(rainfall!$X41*$X$1)*$X42,C$1/$X$1*$X42)</f>
        <v>1.1370489808678919</v>
      </c>
      <c r="D42">
        <f>IF(rainfall!$X41&gt;0,(rainfall!D41*D$1)/(rainfall!$X41*$X$1)*$X42,D$1/$X$1*$X42)</f>
        <v>4.0028804297639642</v>
      </c>
      <c r="E42">
        <f>IF(rainfall!$X41&gt;0,(rainfall!E41*E$1)/(rainfall!$X41*$X$1)*$X42,E$1/$X$1*$X42)</f>
        <v>2.3958432249249831E-2</v>
      </c>
      <c r="F42">
        <f>IF(rainfall!$X41&gt;0,(rainfall!F41*F$1)/(rainfall!$X41*$X$1)*$X42,F$1/$X$1*$X42)</f>
        <v>0.17683269445424579</v>
      </c>
      <c r="G42">
        <f>IF(rainfall!$X41&gt;0,(rainfall!G41*G$1)/(rainfall!$X41*$X$1)*$X42,G$1/$X$1*$X42)</f>
        <v>3.2048338300616423E-2</v>
      </c>
      <c r="H42">
        <f>IF(rainfall!$X41&gt;0,(rainfall!H41*H$1)/(rainfall!$X41*$X$1)*$X42,H$1/$X$1*$X42)</f>
        <v>8.3806630292981021E-2</v>
      </c>
      <c r="I42">
        <f>IF(rainfall!$X41&gt;0,(rainfall!I41*I$1)/(rainfall!$X41*$X$1)*$X42,I$1/$X$1*$X42)</f>
        <v>1.7923074091551268</v>
      </c>
      <c r="J42">
        <f>IF(rainfall!$X41&gt;0,(rainfall!J41*J$1)/(rainfall!$X41*$X$1)*$X42,J$1/$X$1*$X42)</f>
        <v>0.42393616253669569</v>
      </c>
      <c r="K42">
        <f>IF(rainfall!$X41&gt;0,(rainfall!K41*K$1)/(rainfall!$X41*$X$1)*$X42,K$1/$X$1*$X42)</f>
        <v>0.11426413672651853</v>
      </c>
      <c r="L42">
        <f>IF(rainfall!$X41&gt;0,(rainfall!L41*L$1)/(rainfall!$X41*$X$1)*$X42,L$1/$X$1*$X42)</f>
        <v>0.39832322208884224</v>
      </c>
      <c r="M42">
        <f>IF(rainfall!$X41&gt;0,(rainfall!M41*M$1)/(rainfall!$X41*$X$1)*$X42,M$1/$X$1*$X42)</f>
        <v>0.67182726143498328</v>
      </c>
      <c r="N42">
        <f>IF(rainfall!$X41&gt;0,(rainfall!N41*N$1)/(rainfall!$X41*$X$1)*$X42,N$1/$X$1*$X42)</f>
        <v>1.7356388115086278E-2</v>
      </c>
      <c r="O42">
        <f>IF(rainfall!$X41&gt;0,(rainfall!O41*O$1)/(rainfall!$X41*$X$1)*$X42,O$1/$X$1*$X42)</f>
        <v>0.33834577327809157</v>
      </c>
      <c r="P42">
        <f>IF(rainfall!$X41&gt;0,(rainfall!P41*P$1)/(rainfall!$X41*$X$1)*$X42,P$1/$X$1*$X42)</f>
        <v>0.58983588132325249</v>
      </c>
      <c r="Q42">
        <f>IF(rainfall!$X41&gt;0,(rainfall!Q41*Q$1)/(rainfall!$X41*$X$1)*$X42,Q$1/$X$1*$X42)</f>
        <v>1.5195144988973194E-2</v>
      </c>
      <c r="R42">
        <f>IF(rainfall!$X41&gt;0,(rainfall!R41*R$1)/(rainfall!$X41*$X$1)*$X42,R$1/$X$1*$X42)</f>
        <v>3.6935614019080715E-2</v>
      </c>
      <c r="S42">
        <f>IF(rainfall!$X41&gt;0,(rainfall!S41*S$1)/(rainfall!$X41*$X$1)*$X42,S$1/$X$1*$X42)</f>
        <v>3.7962150858843587E-2</v>
      </c>
      <c r="T42">
        <f>IF(rainfall!$X41&gt;0,(rainfall!T41*T$1)/(rainfall!$X41*$X$1)*$X42,T$1/$X$1*$X42)</f>
        <v>1.7977581394003592</v>
      </c>
      <c r="U42">
        <f>IF(rainfall!$X41&gt;0,(rainfall!U41*U$1)/(rainfall!$X41*$X$1)*$X42,U$1/$X$1*$X42)</f>
        <v>0.4702374637082623</v>
      </c>
      <c r="V42">
        <f>IF(rainfall!$X41&gt;0,(rainfall!V41*V$1)/(rainfall!$X41*$X$1)*$X42,V$1/$X$1*$X42)</f>
        <v>2.2167496060272251E-2</v>
      </c>
      <c r="W42">
        <f>IF(rainfall!$X41&gt;0,(rainfall!W41*W$1)/(rainfall!$X41*$X$1)*$X42,W$1/$X$1*$X42)</f>
        <v>2.7503058650539213E-2</v>
      </c>
      <c r="X42">
        <f t="shared" si="2"/>
        <v>12.25822099713416</v>
      </c>
      <c r="Y42" t="str">
        <f t="shared" si="3"/>
        <v/>
      </c>
      <c r="Z42" s="32">
        <f t="shared" si="0"/>
        <v>0.99610953425693394</v>
      </c>
      <c r="AA42">
        <f t="shared" si="1"/>
        <v>-4.76901888602832E-2</v>
      </c>
      <c r="AC42">
        <v>21.25822099713416</v>
      </c>
    </row>
    <row r="43" spans="1:29" x14ac:dyDescent="0.25">
      <c r="A43">
        <v>1986</v>
      </c>
      <c r="B43">
        <v>4</v>
      </c>
      <c r="C43">
        <f>IF(rainfall!$X42&gt;0,(rainfall!C42*C$1)/(rainfall!$X42*$X$1)*$X43,C$1/$X$1*$X43)</f>
        <v>0.95660500249689207</v>
      </c>
      <c r="D43">
        <f>IF(rainfall!$X42&gt;0,(rainfall!D42*D$1)/(rainfall!$X42*$X$1)*$X43,D$1/$X$1*$X43)</f>
        <v>3.3660757073759653</v>
      </c>
      <c r="E43">
        <f>IF(rainfall!$X42&gt;0,(rainfall!E42*E$1)/(rainfall!$X42*$X$1)*$X43,E$1/$X$1*$X43)</f>
        <v>2.0162400515648826E-2</v>
      </c>
      <c r="F43">
        <f>IF(rainfall!$X42&gt;0,(rainfall!F42*F$1)/(rainfall!$X42*$X$1)*$X43,F$1/$X$1*$X43)</f>
        <v>0.14881419928578321</v>
      </c>
      <c r="G43">
        <f>IF(rainfall!$X42&gt;0,(rainfall!G42*G$1)/(rainfall!$X42*$X$1)*$X43,G$1/$X$1*$X43)</f>
        <v>2.6971797926096878E-2</v>
      </c>
      <c r="H43">
        <f>IF(rainfall!$X42&gt;0,(rainfall!H42*H$1)/(rainfall!$X42*$X$1)*$X43,H$1/$X$1*$X43)</f>
        <v>7.0527216545714075E-2</v>
      </c>
      <c r="I43">
        <f>IF(rainfall!$X42&gt;0,(rainfall!I42*I$1)/(rainfall!$X42*$X$1)*$X43,I$1/$X$1*$X43)</f>
        <v>1.5092424131036821</v>
      </c>
      <c r="J43">
        <f>IF(rainfall!$X42&gt;0,(rainfall!J42*J$1)/(rainfall!$X42*$X$1)*$X43,J$1/$X$1*$X43)</f>
        <v>0.35671797498063851</v>
      </c>
      <c r="K43">
        <f>IF(rainfall!$X42&gt;0,(rainfall!K42*K$1)/(rainfall!$X42*$X$1)*$X43,K$1/$X$1*$X43)</f>
        <v>9.6158407419376188E-2</v>
      </c>
      <c r="L43">
        <f>IF(rainfall!$X42&gt;0,(rainfall!L42*L$1)/(rainfall!$X42*$X$1)*$X43,L$1/$X$1*$X43)</f>
        <v>0.33514231358413127</v>
      </c>
      <c r="M43">
        <f>IF(rainfall!$X42&gt;0,(rainfall!M42*M$1)/(rainfall!$X42*$X$1)*$X43,M$1/$X$1*$X43)</f>
        <v>0.56505882307340105</v>
      </c>
      <c r="N43">
        <f>IF(rainfall!$X42&gt;0,(rainfall!N42*N$1)/(rainfall!$X42*$X$1)*$X43,N$1/$X$1*$X43)</f>
        <v>1.4605549471462162E-2</v>
      </c>
      <c r="O43">
        <f>IF(rainfall!$X42&gt;0,(rainfall!O42*O$1)/(rainfall!$X42*$X$1)*$X43,O$1/$X$1*$X43)</f>
        <v>0.28472422241423756</v>
      </c>
      <c r="P43">
        <f>IF(rainfall!$X42&gt;0,(rainfall!P42*P$1)/(rainfall!$X42*$X$1)*$X43,P$1/$X$1*$X43)</f>
        <v>0.49635609492593097</v>
      </c>
      <c r="Q43">
        <f>IF(rainfall!$X42&gt;0,(rainfall!Q42*Q$1)/(rainfall!$X42*$X$1)*$X43,Q$1/$X$1*$X43)</f>
        <v>1.2785993554319567E-2</v>
      </c>
      <c r="R43">
        <f>IF(rainfall!$X42&gt;0,(rainfall!R42*R$1)/(rainfall!$X42*$X$1)*$X43,R$1/$X$1*$X43)</f>
        <v>3.1083336027882009E-2</v>
      </c>
      <c r="S43">
        <f>IF(rainfall!$X42&gt;0,(rainfall!S42*S$1)/(rainfall!$X42*$X$1)*$X43,S$1/$X$1*$X43)</f>
        <v>3.1945500869308932E-2</v>
      </c>
      <c r="T43">
        <f>IF(rainfall!$X42&gt;0,(rainfall!T42*T$1)/(rainfall!$X42*$X$1)*$X43,T$1/$X$1*$X43)</f>
        <v>1.5148989774910067</v>
      </c>
      <c r="U43">
        <f>IF(rainfall!$X42&gt;0,(rainfall!U42*U$1)/(rainfall!$X42*$X$1)*$X43,U$1/$X$1*$X43)</f>
        <v>0.39574091621432966</v>
      </c>
      <c r="V43">
        <f>IF(rainfall!$X42&gt;0,(rainfall!V42*V$1)/(rainfall!$X42*$X$1)*$X43,V$1/$X$1*$X43)</f>
        <v>1.8654864146427291E-2</v>
      </c>
      <c r="W43">
        <f>IF(rainfall!$X42&gt;0,(rainfall!W42*W$1)/(rainfall!$X42*$X$1)*$X43,W$1/$X$1*$X43)</f>
        <v>2.3144112156581857E-2</v>
      </c>
      <c r="X43">
        <f t="shared" si="2"/>
        <v>10.247110925918602</v>
      </c>
      <c r="Y43" t="str">
        <f t="shared" si="3"/>
        <v/>
      </c>
      <c r="Z43" s="32">
        <f t="shared" si="0"/>
        <v>1.0027622319954221</v>
      </c>
      <c r="AA43">
        <f t="shared" si="1"/>
        <v>2.8304897660213157E-2</v>
      </c>
      <c r="AC43">
        <v>19.247110925918602</v>
      </c>
    </row>
    <row r="44" spans="1:29" x14ac:dyDescent="0.25">
      <c r="A44">
        <v>1986</v>
      </c>
      <c r="B44">
        <v>5</v>
      </c>
      <c r="C44">
        <f>IF(rainfall!$X43&gt;0,(rainfall!C43*C$1)/(rainfall!$X43*$X$1)*$X44,C$1/$X$1*$X44)</f>
        <v>0.66588420127565962</v>
      </c>
      <c r="D44">
        <f>IF(rainfall!$X43&gt;0,(rainfall!D43*D$1)/(rainfall!$X43*$X$1)*$X44,D$1/$X$1*$X44)</f>
        <v>2.3430353539782738</v>
      </c>
      <c r="E44">
        <f>IF(rainfall!$X43&gt;0,(rainfall!E43*E$1)/(rainfall!$X43*$X$1)*$X44,E$1/$X$1*$X44)</f>
        <v>1.4036076394717127E-2</v>
      </c>
      <c r="F44">
        <f>IF(rainfall!$X43&gt;0,(rainfall!F43*F$1)/(rainfall!$X43*$X$1)*$X44,F$1/$X$1*$X44)</f>
        <v>0.1035964036445996</v>
      </c>
      <c r="G44">
        <f>IF(rainfall!$X43&gt;0,(rainfall!G43*G$1)/(rainfall!$X43*$X$1)*$X44,G$1/$X$1*$X44)</f>
        <v>1.8777544527057228E-2</v>
      </c>
      <c r="H44">
        <f>IF(rainfall!$X43&gt;0,(rainfall!H43*H$1)/(rainfall!$X43*$X$1)*$X44,H$1/$X$1*$X44)</f>
        <v>4.9100657425789611E-2</v>
      </c>
      <c r="I44">
        <f>IF(rainfall!$X43&gt;0,(rainfall!I43*I$1)/(rainfall!$X43*$X$1)*$X44,I$1/$X$1*$X44)</f>
        <v>1.0501684679442922</v>
      </c>
      <c r="J44">
        <f>IF(rainfall!$X43&gt;0,(rainfall!J43*J$1)/(rainfall!$X43*$X$1)*$X44,J$1/$X$1*$X44)</f>
        <v>0.24843984547973985</v>
      </c>
      <c r="K44">
        <f>IF(rainfall!$X43&gt;0,(rainfall!K43*K$1)/(rainfall!$X43*$X$1)*$X44,K$1/$X$1*$X44)</f>
        <v>6.6929687767179877E-2</v>
      </c>
      <c r="L44">
        <f>IF(rainfall!$X43&gt;0,(rainfall!L43*L$1)/(rainfall!$X43*$X$1)*$X44,L$1/$X$1*$X44)</f>
        <v>0.2334330105715535</v>
      </c>
      <c r="M44">
        <f>IF(rainfall!$X43&gt;0,(rainfall!M43*M$1)/(rainfall!$X43*$X$1)*$X44,M$1/$X$1*$X44)</f>
        <v>0.39365542354986605</v>
      </c>
      <c r="N44">
        <f>IF(rainfall!$X43&gt;0,(rainfall!N43*N$1)/(rainfall!$X43*$X$1)*$X44,N$1/$X$1*$X44)</f>
        <v>1.0168399314385998E-2</v>
      </c>
      <c r="O44">
        <f>IF(rainfall!$X43&gt;0,(rainfall!O43*O$1)/(rainfall!$X43*$X$1)*$X44,O$1/$X$1*$X44)</f>
        <v>0.19820301292164824</v>
      </c>
      <c r="P44">
        <f>IF(rainfall!$X43&gt;0,(rainfall!P43*P$1)/(rainfall!$X43*$X$1)*$X44,P$1/$X$1*$X44)</f>
        <v>0.3455462417247126</v>
      </c>
      <c r="Q44">
        <f>IF(rainfall!$X43&gt;0,(rainfall!Q43*Q$1)/(rainfall!$X43*$X$1)*$X44,Q$1/$X$1*$X44)</f>
        <v>8.9017105351901753E-3</v>
      </c>
      <c r="R44">
        <f>IF(rainfall!$X43&gt;0,(rainfall!R43*R$1)/(rainfall!$X43*$X$1)*$X44,R$1/$X$1*$X44)</f>
        <v>2.1641291372849075E-2</v>
      </c>
      <c r="S44">
        <f>IF(rainfall!$X43&gt;0,(rainfall!S43*S$1)/(rainfall!$X43*$X$1)*$X44,S$1/$X$1*$X44)</f>
        <v>2.2234461366877976E-2</v>
      </c>
      <c r="T44">
        <f>IF(rainfall!$X43&gt;0,(rainfall!T43*T$1)/(rainfall!$X43*$X$1)*$X44,T$1/$X$1*$X44)</f>
        <v>1.05326610391884</v>
      </c>
      <c r="U44">
        <f>IF(rainfall!$X43&gt;0,(rainfall!U43*U$1)/(rainfall!$X43*$X$1)*$X44,U$1/$X$1*$X44)</f>
        <v>0.27547582495336781</v>
      </c>
      <c r="V44">
        <f>IF(rainfall!$X43&gt;0,(rainfall!V43*V$1)/(rainfall!$X43*$X$1)*$X44,V$1/$X$1*$X44)</f>
        <v>1.298712914600649E-2</v>
      </c>
      <c r="W44">
        <f>IF(rainfall!$X43&gt;0,(rainfall!W43*W$1)/(rainfall!$X43*$X$1)*$X44,W$1/$X$1*$X44)</f>
        <v>1.6112046521011083E-2</v>
      </c>
      <c r="X44">
        <f t="shared" si="2"/>
        <v>7.1832749772952198</v>
      </c>
      <c r="Y44" t="str">
        <f t="shared" si="3"/>
        <v/>
      </c>
      <c r="Z44" s="32">
        <f t="shared" si="0"/>
        <v>0.99558946538149484</v>
      </c>
      <c r="AA44">
        <f t="shared" si="1"/>
        <v>-3.1682082961602021E-2</v>
      </c>
      <c r="AC44">
        <v>16.18327497729522</v>
      </c>
    </row>
    <row r="45" spans="1:29" x14ac:dyDescent="0.25">
      <c r="A45">
        <v>1986</v>
      </c>
      <c r="B45">
        <v>6</v>
      </c>
      <c r="C45">
        <f>IF(rainfall!$X44&gt;0,(rainfall!C44*C$1)/(rainfall!$X44*$X$1)*$X45,C$1/$X$1*$X45)</f>
        <v>0.36162947912043458</v>
      </c>
      <c r="D45">
        <f>IF(rainfall!$X44&gt;0,(rainfall!D44*D$1)/(rainfall!$X44*$X$1)*$X45,D$1/$X$1*$X45)</f>
        <v>1.2725372884409711</v>
      </c>
      <c r="E45">
        <f>IF(rainfall!$X44&gt;0,(rainfall!E44*E$1)/(rainfall!$X44*$X$1)*$X45,E$1/$X$1*$X45)</f>
        <v>7.6224647331746553E-3</v>
      </c>
      <c r="F45">
        <f>IF(rainfall!$X44&gt;0,(rainfall!F44*F$1)/(rainfall!$X44*$X$1)*$X45,F$1/$X$1*$X45)</f>
        <v>5.6261677952077219E-2</v>
      </c>
      <c r="G45">
        <f>IF(rainfall!$X44&gt;0,(rainfall!G44*G$1)/(rainfall!$X44*$X$1)*$X45,G$1/$X$1*$X45)</f>
        <v>1.019693010787893E-2</v>
      </c>
      <c r="H45">
        <f>IF(rainfall!$X44&gt;0,(rainfall!H44*H$1)/(rainfall!$X44*$X$1)*$X45,H$1/$X$1*$X45)</f>
        <v>2.6661023259449648E-2</v>
      </c>
      <c r="I45">
        <f>IF(rainfall!$X44&gt;0,(rainfall!I44*I$1)/(rainfall!$X44*$X$1)*$X45,I$1/$X$1*$X45)</f>
        <v>0.5707018937550663</v>
      </c>
      <c r="J45">
        <f>IF(rainfall!$X44&gt;0,(rainfall!J44*J$1)/(rainfall!$X44*$X$1)*$X45,J$1/$X$1*$X45)</f>
        <v>0.1348977325199047</v>
      </c>
      <c r="K45">
        <f>IF(rainfall!$X44&gt;0,(rainfall!K44*K$1)/(rainfall!$X44*$X$1)*$X45,K$1/$X$1*$X45)</f>
        <v>3.6364912957277992E-2</v>
      </c>
      <c r="L45">
        <f>IF(rainfall!$X44&gt;0,(rainfall!L44*L$1)/(rainfall!$X44*$X$1)*$X45,L$1/$X$1*$X45)</f>
        <v>0.12677465170449098</v>
      </c>
      <c r="M45">
        <f>IF(rainfall!$X44&gt;0,(rainfall!M44*M$1)/(rainfall!$X44*$X$1)*$X45,M$1/$X$1*$X45)</f>
        <v>0.21380667683377205</v>
      </c>
      <c r="N45">
        <f>IF(rainfall!$X44&gt;0,(rainfall!N44*N$1)/(rainfall!$X44*$X$1)*$X45,N$1/$X$1*$X45)</f>
        <v>5.5218409135798429E-3</v>
      </c>
      <c r="O45">
        <f>IF(rainfall!$X44&gt;0,(rainfall!O44*O$1)/(rainfall!$X44*$X$1)*$X45,O$1/$X$1*$X45)</f>
        <v>0.10764256244085649</v>
      </c>
      <c r="P45">
        <f>IF(rainfall!$X44&gt;0,(rainfall!P44*P$1)/(rainfall!$X44*$X$1)*$X45,P$1/$X$1*$X45)</f>
        <v>0.18765514572555853</v>
      </c>
      <c r="Q45">
        <f>IF(rainfall!$X44&gt;0,(rainfall!Q44*Q$1)/(rainfall!$X44*$X$1)*$X45,Q$1/$X$1*$X45)</f>
        <v>4.8342118174962119E-3</v>
      </c>
      <c r="R45">
        <f>IF(rainfall!$X44&gt;0,(rainfall!R44*R$1)/(rainfall!$X44*$X$1)*$X45,R$1/$X$1*$X45)</f>
        <v>1.1751820462872851E-2</v>
      </c>
      <c r="S45">
        <f>IF(rainfall!$X44&gt;0,(rainfall!S44*S$1)/(rainfall!$X44*$X$1)*$X45,S$1/$X$1*$X45)</f>
        <v>1.2077433063675962E-2</v>
      </c>
      <c r="T45">
        <f>IF(rainfall!$X44&gt;0,(rainfall!T44*T$1)/(rainfall!$X44*$X$1)*$X45,T$1/$X$1*$X45)</f>
        <v>0.57324513892693008</v>
      </c>
      <c r="U45">
        <f>IF(rainfall!$X44&gt;0,(rainfall!U44*U$1)/(rainfall!$X44*$X$1)*$X45,U$1/$X$1*$X45)</f>
        <v>0.14962535194441323</v>
      </c>
      <c r="V45">
        <f>IF(rainfall!$X44&gt;0,(rainfall!V44*V$1)/(rainfall!$X44*$X$1)*$X45,V$1/$X$1*$X45)</f>
        <v>7.0527871106749263E-3</v>
      </c>
      <c r="W45">
        <f>IF(rainfall!$X44&gt;0,(rainfall!W44*W$1)/(rainfall!$X44*$X$1)*$X45,W$1/$X$1*$X45)</f>
        <v>8.7495982975424724E-3</v>
      </c>
      <c r="X45">
        <f t="shared" si="2"/>
        <v>3.894399141773766</v>
      </c>
      <c r="Y45" t="str">
        <f t="shared" si="3"/>
        <v/>
      </c>
      <c r="Z45" s="32">
        <f t="shared" si="0"/>
        <v>0.99774329251683647</v>
      </c>
      <c r="AA45">
        <f t="shared" si="1"/>
        <v>-8.7885196856665182E-3</v>
      </c>
      <c r="AC45">
        <v>12.894399141773766</v>
      </c>
    </row>
    <row r="46" spans="1:29" x14ac:dyDescent="0.25">
      <c r="A46">
        <v>1986</v>
      </c>
      <c r="B46">
        <v>7</v>
      </c>
      <c r="C46">
        <f>IF(rainfall!$X45&gt;0,(rainfall!C45*C$1)/(rainfall!$X45*$X$1)*$X46,C$1/$X$1*$X46)</f>
        <v>9.8314147534683552E-2</v>
      </c>
      <c r="D46">
        <f>IF(rainfall!$X45&gt;0,(rainfall!D45*D$1)/(rainfall!$X45*$X$1)*$X46,D$1/$X$1*$X46)</f>
        <v>0.35114509977040015</v>
      </c>
      <c r="E46">
        <f>IF(rainfall!$X45&gt;0,(rainfall!E45*E$1)/(rainfall!$X45*$X$1)*$X46,E$1/$X$1*$X46)</f>
        <v>2.9172097514233142E-3</v>
      </c>
      <c r="F46">
        <f>IF(rainfall!$X45&gt;0,(rainfall!F45*F$1)/(rainfall!$X45*$X$1)*$X46,F$1/$X$1*$X46)</f>
        <v>2.4551826844488953E-2</v>
      </c>
      <c r="G46">
        <f>IF(rainfall!$X45&gt;0,(rainfall!G45*G$1)/(rainfall!$X45*$X$1)*$X46,G$1/$X$1*$X46)</f>
        <v>3.8929753446592537E-3</v>
      </c>
      <c r="H46">
        <f>IF(rainfall!$X45&gt;0,(rainfall!H45*H$1)/(rainfall!$X45*$X$1)*$X46,H$1/$X$1*$X46)</f>
        <v>9.2104861123549452E-3</v>
      </c>
      <c r="I46">
        <f>IF(rainfall!$X45&gt;0,(rainfall!I45*I$1)/(rainfall!$X45*$X$1)*$X46,I$1/$X$1*$X46)</f>
        <v>0.32374749580335982</v>
      </c>
      <c r="J46">
        <f>IF(rainfall!$X45&gt;0,(rainfall!J45*J$1)/(rainfall!$X45*$X$1)*$X46,J$1/$X$1*$X46)</f>
        <v>0.19515764751703005</v>
      </c>
      <c r="K46">
        <f>IF(rainfall!$X45&gt;0,(rainfall!K45*K$1)/(rainfall!$X45*$X$1)*$X46,K$1/$X$1*$X46)</f>
        <v>1.1576408889371961E-2</v>
      </c>
      <c r="L46">
        <f>IF(rainfall!$X45&gt;0,(rainfall!L45*L$1)/(rainfall!$X45*$X$1)*$X46,L$1/$X$1*$X46)</f>
        <v>7.5159477036458797E-2</v>
      </c>
      <c r="M46">
        <f>IF(rainfall!$X45&gt;0,(rainfall!M45*M$1)/(rainfall!$X45*$X$1)*$X46,M$1/$X$1*$X46)</f>
        <v>0.12348128310452741</v>
      </c>
      <c r="N46">
        <f>IF(rainfall!$X45&gt;0,(rainfall!N45*N$1)/(rainfall!$X45*$X$1)*$X46,N$1/$X$1*$X46)</f>
        <v>2.6524767233850398E-3</v>
      </c>
      <c r="O46">
        <f>IF(rainfall!$X45&gt;0,(rainfall!O45*O$1)/(rainfall!$X45*$X$1)*$X46,O$1/$X$1*$X46)</f>
        <v>2.5255242674043218E-2</v>
      </c>
      <c r="P46">
        <f>IF(rainfall!$X45&gt;0,(rainfall!P45*P$1)/(rainfall!$X45*$X$1)*$X46,P$1/$X$1*$X46)</f>
        <v>3.9279093997588617E-2</v>
      </c>
      <c r="Q46">
        <f>IF(rainfall!$X45&gt;0,(rainfall!Q45*Q$1)/(rainfall!$X45*$X$1)*$X46,Q$1/$X$1*$X46)</f>
        <v>2.3323679686420257E-3</v>
      </c>
      <c r="R46">
        <f>IF(rainfall!$X45&gt;0,(rainfall!R45*R$1)/(rainfall!$X45*$X$1)*$X46,R$1/$X$1*$X46)</f>
        <v>4.5045786310524989E-3</v>
      </c>
      <c r="S46">
        <f>IF(rainfall!$X45&gt;0,(rainfall!S45*S$1)/(rainfall!$X45*$X$1)*$X46,S$1/$X$1*$X46)</f>
        <v>5.7920128125076818E-3</v>
      </c>
      <c r="T46">
        <f>IF(rainfall!$X45&gt;0,(rainfall!T45*T$1)/(rainfall!$X45*$X$1)*$X46,T$1/$X$1*$X46)</f>
        <v>0.24382858827837467</v>
      </c>
      <c r="U46">
        <f>IF(rainfall!$X45&gt;0,(rainfall!U45*U$1)/(rainfall!$X45*$X$1)*$X46,U$1/$X$1*$X46)</f>
        <v>4.800766718720826E-2</v>
      </c>
      <c r="V46">
        <f>IF(rainfall!$X45&gt;0,(rainfall!V45*V$1)/(rainfall!$X45*$X$1)*$X46,V$1/$X$1*$X46)</f>
        <v>1.2849638888140799E-3</v>
      </c>
      <c r="W46">
        <f>IF(rainfall!$X45&gt;0,(rainfall!W45*W$1)/(rainfall!$X45*$X$1)*$X46,W$1/$X$1*$X46)</f>
        <v>3.3396297930520374E-3</v>
      </c>
      <c r="X46">
        <f t="shared" si="2"/>
        <v>1.5954306796634263</v>
      </c>
      <c r="Y46" t="str">
        <f t="shared" si="3"/>
        <v/>
      </c>
      <c r="Z46" s="32">
        <f t="shared" si="0"/>
        <v>1</v>
      </c>
      <c r="AA46">
        <f t="shared" si="1"/>
        <v>0</v>
      </c>
      <c r="AC46">
        <v>10.595430679663426</v>
      </c>
    </row>
    <row r="47" spans="1:29" x14ac:dyDescent="0.25">
      <c r="A47">
        <v>1986</v>
      </c>
      <c r="B47">
        <v>8</v>
      </c>
      <c r="C47">
        <f>IF(rainfall!$X46&gt;0,(rainfall!C46*C$1)/(rainfall!$X46*$X$1)*$X47,C$1/$X$1*$X47)</f>
        <v>5.9019798782697071E-4</v>
      </c>
      <c r="D47">
        <f>IF(rainfall!$X46&gt;0,(rainfall!D46*D$1)/(rainfall!$X46*$X$1)*$X47,D$1/$X$1*$X47)</f>
        <v>2.0771098599020217E-3</v>
      </c>
      <c r="E47">
        <f>IF(rainfall!$X46&gt;0,(rainfall!E46*E$1)/(rainfall!$X46*$X$1)*$X47,E$1/$X$1*$X47)</f>
        <v>1.2441382338518488E-5</v>
      </c>
      <c r="F47">
        <f>IF(rainfall!$X46&gt;0,(rainfall!F46*F$1)/(rainfall!$X46*$X$1)*$X47,F$1/$X$1*$X47)</f>
        <v>9.1822878052591291E-5</v>
      </c>
      <c r="G47">
        <f>IF(rainfall!$X46&gt;0,(rainfall!G46*G$1)/(rainfall!$X46*$X$1)*$X47,G$1/$X$1*$X47)</f>
        <v>1.6642271917035256E-5</v>
      </c>
      <c r="H47">
        <f>IF(rainfall!$X46&gt;0,(rainfall!H46*H$1)/(rainfall!$X46*$X$1)*$X47,H$1/$X$1*$X47)</f>
        <v>4.3517491512098915E-5</v>
      </c>
      <c r="I47">
        <f>IF(rainfall!$X46&gt;0,(rainfall!I46*I$1)/(rainfall!$X46*$X$1)*$X47,I$1/$X$1*$X47)</f>
        <v>9.3076146184492515E-4</v>
      </c>
      <c r="J47">
        <f>IF(rainfall!$X46&gt;0,(rainfall!J46*J$1)/(rainfall!$X46*$X$1)*$X47,J$1/$X$1*$X47)</f>
        <v>2.2017363760866714E-4</v>
      </c>
      <c r="K47">
        <f>IF(rainfall!$X46&gt;0,(rainfall!K46*K$1)/(rainfall!$X46*$X$1)*$X47,K$1/$X$1*$X47)</f>
        <v>5.9338543771994907E-5</v>
      </c>
      <c r="L47">
        <f>IF(rainfall!$X46&gt;0,(rainfall!L46*L$1)/(rainfall!$X46*$X$1)*$X47,L$1/$X$1*$X47)</f>
        <v>2.067914703439871E-4</v>
      </c>
      <c r="M47">
        <f>IF(rainfall!$X46&gt;0,(rainfall!M46*M$1)/(rainfall!$X46*$X$1)*$X47,M$1/$X$1*$X47)</f>
        <v>3.4889535240886229E-4</v>
      </c>
      <c r="N47">
        <f>IF(rainfall!$X46&gt;0,(rainfall!N46*N$1)/(rainfall!$X46*$X$1)*$X47,N$1/$X$1*$X47)</f>
        <v>9.0119900228963801E-6</v>
      </c>
      <c r="O47">
        <f>IF(rainfall!$X46&gt;0,(rainfall!O46*O$1)/(rainfall!$X46*$X$1)*$X47,O$1/$X$1*$X47)</f>
        <v>1.7569863480231942E-4</v>
      </c>
      <c r="P47">
        <f>IF(rainfall!$X46&gt;0,(rainfall!P46*P$1)/(rainfall!$X46*$X$1)*$X47,P$1/$X$1*$X47)</f>
        <v>3.0626582827959938E-4</v>
      </c>
      <c r="Q47">
        <f>IF(rainfall!$X46&gt;0,(rainfall!Q46*Q$1)/(rainfall!$X46*$X$1)*$X47,Q$1/$X$1*$X47)</f>
        <v>7.8905498761109285E-6</v>
      </c>
      <c r="R47">
        <f>IF(rainfall!$X46&gt;0,(rainfall!R46*R$1)/(rainfall!$X46*$X$1)*$X47,R$1/$X$1*$X47)</f>
        <v>1.9176829859872105E-5</v>
      </c>
      <c r="S47">
        <f>IF(rainfall!$X46&gt;0,(rainfall!S46*S$1)/(rainfall!$X46*$X$1)*$X47,S$1/$X$1*$X47)</f>
        <v>1.9712425294138442E-5</v>
      </c>
      <c r="T47">
        <f>IF(rainfall!$X46&gt;0,(rainfall!T46*T$1)/(rainfall!$X46*$X$1)*$X47,T$1/$X$1*$X47)</f>
        <v>9.3369504496829798E-4</v>
      </c>
      <c r="U47">
        <f>IF(rainfall!$X46&gt;0,(rainfall!U46*U$1)/(rainfall!$X46*$X$1)*$X47,U$1/$X$1*$X47)</f>
        <v>2.4418436993678383E-4</v>
      </c>
      <c r="V47">
        <f>IF(rainfall!$X46&gt;0,(rainfall!V46*V$1)/(rainfall!$X46*$X$1)*$X47,V$1/$X$1*$X47)</f>
        <v>1.1511281805168238E-5</v>
      </c>
      <c r="W47">
        <f>IF(rainfall!$X46&gt;0,(rainfall!W46*W$1)/(rainfall!$X46*$X$1)*$X47,W$1/$X$1*$X47)</f>
        <v>1.4281836224894718E-5</v>
      </c>
      <c r="X47">
        <f t="shared" si="2"/>
        <v>6.3364251800397398E-3</v>
      </c>
      <c r="Y47" t="str">
        <f t="shared" si="3"/>
        <v/>
      </c>
      <c r="Z47" s="32">
        <f t="shared" si="0"/>
        <v>1.000425468380264</v>
      </c>
      <c r="AA47">
        <f t="shared" si="1"/>
        <v>2.6959485580155956E-6</v>
      </c>
      <c r="AC47">
        <v>9.0063364251800397</v>
      </c>
    </row>
    <row r="48" spans="1:29" x14ac:dyDescent="0.25">
      <c r="A48">
        <v>1986</v>
      </c>
      <c r="B48">
        <v>9</v>
      </c>
      <c r="C48">
        <f>IF(rainfall!$X47&gt;0,(rainfall!C47*C$1)/(rainfall!$X47*$X$1)*$X48,C$1/$X$1*$X48)</f>
        <v>0</v>
      </c>
      <c r="D48">
        <f>IF(rainfall!$X47&gt;0,(rainfall!D47*D$1)/(rainfall!$X47*$X$1)*$X48,D$1/$X$1*$X48)</f>
        <v>0</v>
      </c>
      <c r="E48">
        <f>IF(rainfall!$X47&gt;0,(rainfall!E47*E$1)/(rainfall!$X47*$X$1)*$X48,E$1/$X$1*$X48)</f>
        <v>0</v>
      </c>
      <c r="F48">
        <f>IF(rainfall!$X47&gt;0,(rainfall!F47*F$1)/(rainfall!$X47*$X$1)*$X48,F$1/$X$1*$X48)</f>
        <v>0</v>
      </c>
      <c r="G48">
        <f>IF(rainfall!$X47&gt;0,(rainfall!G47*G$1)/(rainfall!$X47*$X$1)*$X48,G$1/$X$1*$X48)</f>
        <v>0</v>
      </c>
      <c r="H48">
        <f>IF(rainfall!$X47&gt;0,(rainfall!H47*H$1)/(rainfall!$X47*$X$1)*$X48,H$1/$X$1*$X48)</f>
        <v>0</v>
      </c>
      <c r="I48">
        <f>IF(rainfall!$X47&gt;0,(rainfall!I47*I$1)/(rainfall!$X47*$X$1)*$X48,I$1/$X$1*$X48)</f>
        <v>0</v>
      </c>
      <c r="J48">
        <f>IF(rainfall!$X47&gt;0,(rainfall!J47*J$1)/(rainfall!$X47*$X$1)*$X48,J$1/$X$1*$X48)</f>
        <v>0</v>
      </c>
      <c r="K48">
        <f>IF(rainfall!$X47&gt;0,(rainfall!K47*K$1)/(rainfall!$X47*$X$1)*$X48,K$1/$X$1*$X48)</f>
        <v>0</v>
      </c>
      <c r="L48">
        <f>IF(rainfall!$X47&gt;0,(rainfall!L47*L$1)/(rainfall!$X47*$X$1)*$X48,L$1/$X$1*$X48)</f>
        <v>0</v>
      </c>
      <c r="M48">
        <f>IF(rainfall!$X47&gt;0,(rainfall!M47*M$1)/(rainfall!$X47*$X$1)*$X48,M$1/$X$1*$X48)</f>
        <v>0</v>
      </c>
      <c r="N48">
        <f>IF(rainfall!$X47&gt;0,(rainfall!N47*N$1)/(rainfall!$X47*$X$1)*$X48,N$1/$X$1*$X48)</f>
        <v>0</v>
      </c>
      <c r="O48">
        <f>IF(rainfall!$X47&gt;0,(rainfall!O47*O$1)/(rainfall!$X47*$X$1)*$X48,O$1/$X$1*$X48)</f>
        <v>0</v>
      </c>
      <c r="P48">
        <f>IF(rainfall!$X47&gt;0,(rainfall!P47*P$1)/(rainfall!$X47*$X$1)*$X48,P$1/$X$1*$X48)</f>
        <v>0</v>
      </c>
      <c r="Q48">
        <f>IF(rainfall!$X47&gt;0,(rainfall!Q47*Q$1)/(rainfall!$X47*$X$1)*$X48,Q$1/$X$1*$X48)</f>
        <v>0</v>
      </c>
      <c r="R48">
        <f>IF(rainfall!$X47&gt;0,(rainfall!R47*R$1)/(rainfall!$X47*$X$1)*$X48,R$1/$X$1*$X48)</f>
        <v>0</v>
      </c>
      <c r="S48">
        <f>IF(rainfall!$X47&gt;0,(rainfall!S47*S$1)/(rainfall!$X47*$X$1)*$X48,S$1/$X$1*$X48)</f>
        <v>0</v>
      </c>
      <c r="T48">
        <f>IF(rainfall!$X47&gt;0,(rainfall!T47*T$1)/(rainfall!$X47*$X$1)*$X48,T$1/$X$1*$X48)</f>
        <v>0</v>
      </c>
      <c r="U48">
        <f>IF(rainfall!$X47&gt;0,(rainfall!U47*U$1)/(rainfall!$X47*$X$1)*$X48,U$1/$X$1*$X48)</f>
        <v>0</v>
      </c>
      <c r="V48">
        <f>IF(rainfall!$X47&gt;0,(rainfall!V47*V$1)/(rainfall!$X47*$X$1)*$X48,V$1/$X$1*$X48)</f>
        <v>0</v>
      </c>
      <c r="W48">
        <f>IF(rainfall!$X47&gt;0,(rainfall!W47*W$1)/(rainfall!$X47*$X$1)*$X48,W$1/$X$1*$X48)</f>
        <v>0</v>
      </c>
      <c r="X48">
        <f t="shared" si="2"/>
        <v>0</v>
      </c>
      <c r="Y48" t="str">
        <f t="shared" si="3"/>
        <v/>
      </c>
      <c r="Z48" s="32" t="e">
        <f t="shared" si="0"/>
        <v>#DIV/0!</v>
      </c>
      <c r="AA48">
        <f t="shared" si="1"/>
        <v>0</v>
      </c>
      <c r="AC48">
        <v>8.2455794350567775</v>
      </c>
    </row>
    <row r="49" spans="1:29" x14ac:dyDescent="0.25">
      <c r="A49">
        <v>1986</v>
      </c>
      <c r="B49">
        <v>10</v>
      </c>
      <c r="C49">
        <f>IF(rainfall!$X48&gt;0,(rainfall!C48*C$1)/(rainfall!$X48*$X$1)*$X49,C$1/$X$1*$X49)</f>
        <v>8.7410900062991612E-2</v>
      </c>
      <c r="D49">
        <f>IF(rainfall!$X48&gt;0,(rainfall!D48*D$1)/(rainfall!$X48*$X$1)*$X49,D$1/$X$1*$X49)</f>
        <v>0.30793165186407212</v>
      </c>
      <c r="E49">
        <f>IF(rainfall!$X48&gt;0,(rainfall!E48*E$1)/(rainfall!$X48*$X$1)*$X49,E$1/$X$1*$X49)</f>
        <v>1.842731657811596E-3</v>
      </c>
      <c r="F49">
        <f>IF(rainfall!$X48&gt;0,(rainfall!F48*F$1)/(rainfall!$X48*$X$1)*$X49,F$1/$X$1*$X49)</f>
        <v>1.3600297927350617E-2</v>
      </c>
      <c r="G49">
        <f>IF(rainfall!$X48&gt;0,(rainfall!G48*G$1)/(rainfall!$X48*$X$1)*$X49,G$1/$X$1*$X49)</f>
        <v>2.465029024739798E-3</v>
      </c>
      <c r="H49">
        <f>IF(rainfall!$X48&gt;0,(rainfall!H48*H$1)/(rainfall!$X48*$X$1)*$X49,H$1/$X$1*$X49)</f>
        <v>6.4452291863628568E-3</v>
      </c>
      <c r="I49">
        <f>IF(rainfall!$X48&gt;0,(rainfall!I48*I$1)/(rainfall!$X48*$X$1)*$X49,I$1/$X$1*$X49)</f>
        <v>0.13804621943730733</v>
      </c>
      <c r="J49">
        <f>IF(rainfall!$X48&gt;0,(rainfall!J48*J$1)/(rainfall!$X48*$X$1)*$X49,J$1/$X$1*$X49)</f>
        <v>3.261796913304963E-2</v>
      </c>
      <c r="K49">
        <f>IF(rainfall!$X48&gt;0,(rainfall!K48*K$1)/(rainfall!$X48*$X$1)*$X49,K$1/$X$1*$X49)</f>
        <v>8.7871707947446837E-3</v>
      </c>
      <c r="L49">
        <f>IF(rainfall!$X48&gt;0,(rainfall!L48*L$1)/(rainfall!$X48*$X$1)*$X49,L$1/$X$1*$X49)</f>
        <v>3.0639263086798301E-2</v>
      </c>
      <c r="M49">
        <f>IF(rainfall!$X48&gt;0,(rainfall!M48*M$1)/(rainfall!$X48*$X$1)*$X49,M$1/$X$1*$X49)</f>
        <v>5.1681539588190314E-2</v>
      </c>
      <c r="N49">
        <f>IF(rainfall!$X48&gt;0,(rainfall!N48*N$1)/(rainfall!$X48*$X$1)*$X49,N$1/$X$1*$X49)</f>
        <v>1.3349313259890328E-3</v>
      </c>
      <c r="O49">
        <f>IF(rainfall!$X48&gt;0,(rainfall!O48*O$1)/(rainfall!$X48*$X$1)*$X49,O$1/$X$1*$X49)</f>
        <v>2.6020855013908141E-2</v>
      </c>
      <c r="P49">
        <f>IF(rainfall!$X48&gt;0,(rainfall!P48*P$1)/(rainfall!$X48*$X$1)*$X49,P$1/$X$1*$X49)</f>
        <v>4.5362034439356713E-2</v>
      </c>
      <c r="Q49">
        <f>IF(rainfall!$X48&gt;0,(rainfall!Q48*Q$1)/(rainfall!$X48*$X$1)*$X49,Q$1/$X$1*$X49)</f>
        <v>1.1687386072953244E-3</v>
      </c>
      <c r="R49">
        <f>IF(rainfall!$X48&gt;0,(rainfall!R48*R$1)/(rainfall!$X48*$X$1)*$X49,R$1/$X$1*$X49)</f>
        <v>2.8408984262708317E-3</v>
      </c>
      <c r="S49">
        <f>IF(rainfall!$X48&gt;0,(rainfall!S48*S$1)/(rainfall!$X48*$X$1)*$X49,S$1/$X$1*$X49)</f>
        <v>2.9190079364918957E-3</v>
      </c>
      <c r="T49">
        <f>IF(rainfall!$X48&gt;0,(rainfall!T48*T$1)/(rainfall!$X48*$X$1)*$X49,T$1/$X$1*$X49)</f>
        <v>0.13860672991989148</v>
      </c>
      <c r="U49">
        <f>IF(rainfall!$X48&gt;0,(rainfall!U48*U$1)/(rainfall!$X48*$X$1)*$X49,U$1/$X$1*$X49)</f>
        <v>3.6164875788444073E-2</v>
      </c>
      <c r="V49">
        <f>IF(rainfall!$X48&gt;0,(rainfall!V48*V$1)/(rainfall!$X48*$X$1)*$X49,V$1/$X$1*$X49)</f>
        <v>1.7050254566972373E-3</v>
      </c>
      <c r="W49">
        <f>IF(rainfall!$X48&gt;0,(rainfall!W48*W$1)/(rainfall!$X48*$X$1)*$X49,W$1/$X$1*$X49)</f>
        <v>2.1152467308527727E-3</v>
      </c>
      <c r="X49">
        <f t="shared" si="2"/>
        <v>0.9399999999999995</v>
      </c>
      <c r="Y49" t="str">
        <f t="shared" si="3"/>
        <v/>
      </c>
      <c r="Z49" s="32">
        <f t="shared" si="0"/>
        <v>0.99968760149852853</v>
      </c>
      <c r="AA49">
        <f t="shared" si="1"/>
        <v>-2.9365459138319672E-4</v>
      </c>
      <c r="AC49">
        <v>9.94</v>
      </c>
    </row>
    <row r="50" spans="1:29" x14ac:dyDescent="0.25">
      <c r="A50">
        <v>1986</v>
      </c>
      <c r="B50">
        <v>11</v>
      </c>
      <c r="C50">
        <f>IF(rainfall!$X49&gt;0,(rainfall!C49*C$1)/(rainfall!$X49*$X$1)*$X50,C$1/$X$1*$X50)</f>
        <v>2.0630511625519996</v>
      </c>
      <c r="D50">
        <f>IF(rainfall!$X49&gt;0,(rainfall!D49*D$1)/(rainfall!$X49*$X$1)*$X50,D$1/$X$1*$X50)</f>
        <v>7.2530415935456789</v>
      </c>
      <c r="E50">
        <f>IF(rainfall!$X49&gt;0,(rainfall!E49*E$1)/(rainfall!$X49*$X$1)*$X50,E$1/$X$1*$X50)</f>
        <v>4.3480178702067419E-2</v>
      </c>
      <c r="F50">
        <f>IF(rainfall!$X49&gt;0,(rainfall!F49*F$1)/(rainfall!$X49*$X$1)*$X50,F$1/$X$1*$X50)</f>
        <v>0.32092728881849236</v>
      </c>
      <c r="G50">
        <f>IF(rainfall!$X49&gt;0,(rainfall!G49*G$1)/(rainfall!$X49*$X$1)*$X50,G$1/$X$1*$X50)</f>
        <v>5.8159686150394532E-2</v>
      </c>
      <c r="H50">
        <f>IF(rainfall!$X49&gt;0,(rainfall!H49*H$1)/(rainfall!$X49*$X$1)*$X50,H$1/$X$1*$X50)</f>
        <v>0.15209484989603672</v>
      </c>
      <c r="I50">
        <f>IF(rainfall!$X49&gt;0,(rainfall!I49*I$1)/(rainfall!$X49*$X$1)*$X50,I$1/$X$1*$X50)</f>
        <v>3.2524263563322653</v>
      </c>
      <c r="J50">
        <f>IF(rainfall!$X49&gt;0,(rainfall!J49*J$1)/(rainfall!$X49*$X$1)*$X50,J$1/$X$1*$X50)</f>
        <v>0.76990556748812278</v>
      </c>
      <c r="K50">
        <f>IF(rainfall!$X49&gt;0,(rainfall!K49*K$1)/(rainfall!$X49*$X$1)*$X50,K$1/$X$1*$X50)</f>
        <v>0.20743838191654404</v>
      </c>
      <c r="L50">
        <f>IF(rainfall!$X49&gt;0,(rainfall!L49*L$1)/(rainfall!$X49*$X$1)*$X50,L$1/$X$1*$X50)</f>
        <v>0.72281519765147162</v>
      </c>
      <c r="M50">
        <f>IF(rainfall!$X49&gt;0,(rainfall!M49*M$1)/(rainfall!$X49*$X$1)*$X50,M$1/$X$1*$X50)</f>
        <v>1.2193551920319952</v>
      </c>
      <c r="N50">
        <f>IF(rainfall!$X49&gt;0,(rainfall!N49*N$1)/(rainfall!$X49*$X$1)*$X50,N$1/$X$1*$X50)</f>
        <v>3.1501869113094327E-2</v>
      </c>
      <c r="O50">
        <f>IF(rainfall!$X49&gt;0,(rainfall!O49*O$1)/(rainfall!$X49*$X$1)*$X50,O$1/$X$1*$X50)</f>
        <v>0.6140513090845181</v>
      </c>
      <c r="P50">
        <f>IF(rainfall!$X49&gt;0,(rainfall!P49*P$1)/(rainfall!$X49*$X$1)*$X50,P$1/$X$1*$X50)</f>
        <v>1.0704767208171024</v>
      </c>
      <c r="Q50">
        <f>IF(rainfall!$X49&gt;0,(rainfall!Q49*Q$1)/(rainfall!$X49*$X$1)*$X50,Q$1/$X$1*$X50)</f>
        <v>2.7577757816029974E-2</v>
      </c>
      <c r="R50">
        <f>IF(rainfall!$X49&gt;0,(rainfall!R49*R$1)/(rainfall!$X49*$X$1)*$X50,R$1/$X$1*$X50)</f>
        <v>6.7025207919199664E-2</v>
      </c>
      <c r="S50">
        <f>IF(rainfall!$X49&gt;0,(rainfall!S49*S$1)/(rainfall!$X49*$X$1)*$X50,S$1/$X$1*$X50)</f>
        <v>6.8886448773477202E-2</v>
      </c>
      <c r="T50">
        <f>IF(rainfall!$X49&gt;0,(rainfall!T49*T$1)/(rainfall!$X49*$X$1)*$X50,T$1/$X$1*$X50)</f>
        <v>3.2662270451988973</v>
      </c>
      <c r="U50">
        <f>IF(rainfall!$X49&gt;0,(rainfall!U49*U$1)/(rainfall!$X49*$X$1)*$X50,U$1/$X$1*$X50)</f>
        <v>0.85355428009407075</v>
      </c>
      <c r="V50">
        <f>IF(rainfall!$X49&gt;0,(rainfall!V49*V$1)/(rainfall!$X49*$X$1)*$X50,V$1/$X$1*$X50)</f>
        <v>4.0234898416599378E-2</v>
      </c>
      <c r="W50">
        <f>IF(rainfall!$X49&gt;0,(rainfall!W49*W$1)/(rainfall!$X49*$X$1)*$X50,W$1/$X$1*$X50)</f>
        <v>4.9916441723052186E-2</v>
      </c>
      <c r="X50">
        <f t="shared" si="2"/>
        <v>22.19</v>
      </c>
      <c r="Y50" t="str">
        <f t="shared" si="3"/>
        <v/>
      </c>
      <c r="Z50" s="32">
        <f t="shared" si="0"/>
        <v>0.99829416106539448</v>
      </c>
      <c r="AA50">
        <f t="shared" si="1"/>
        <v>-3.7852565958896633E-2</v>
      </c>
      <c r="AC50">
        <v>31.19</v>
      </c>
    </row>
    <row r="51" spans="1:29" x14ac:dyDescent="0.25">
      <c r="A51">
        <v>1986</v>
      </c>
      <c r="B51">
        <v>12</v>
      </c>
      <c r="C51">
        <f>IF(rainfall!$X50&gt;0,(rainfall!C50*C$1)/(rainfall!$X50*$X$1)*$X51,C$1/$X$1*$X51)</f>
        <v>1.7008251829654737</v>
      </c>
      <c r="D51">
        <f>IF(rainfall!$X50&gt;0,(rainfall!D50*D$1)/(rainfall!$X50*$X$1)*$X51,D$1/$X$1*$X51)</f>
        <v>5.9876524629414352</v>
      </c>
      <c r="E51">
        <f>IF(rainfall!$X50&gt;0,(rainfall!E50*E$1)/(rainfall!$X50*$X$1)*$X51,E$1/$X$1*$X51)</f>
        <v>3.5857117994937869E-2</v>
      </c>
      <c r="F51">
        <f>IF(rainfall!$X50&gt;0,(rainfall!F50*F$1)/(rainfall!$X50*$X$1)*$X51,F$1/$X$1*$X51)</f>
        <v>0.26467990675544756</v>
      </c>
      <c r="G51">
        <f>IF(rainfall!$X50&gt;0,(rainfall!G50*G$1)/(rainfall!$X50*$X$1)*$X51,G$1/$X$1*$X51)</f>
        <v>4.7969113396362874E-2</v>
      </c>
      <c r="H51">
        <f>IF(rainfall!$X50&gt;0,(rainfall!H50*H$1)/(rainfall!$X50*$X$1)*$X51,H$1/$X$1*$X51)</f>
        <v>0.12543849021587833</v>
      </c>
      <c r="I51">
        <f>IF(rainfall!$X50&gt;0,(rainfall!I50*I$1)/(rainfall!$X50*$X$1)*$X51,I$1/$X$1*$X51)</f>
        <v>2.6869916918565431</v>
      </c>
      <c r="J51">
        <f>IF(rainfall!$X50&gt;0,(rainfall!J50*J$1)/(rainfall!$X50*$X$1)*$X51,J$1/$X$1*$X51)</f>
        <v>0.63435099187812283</v>
      </c>
      <c r="K51">
        <f>IF(rainfall!$X50&gt;0,(rainfall!K50*K$1)/(rainfall!$X50*$X$1)*$X51,K$1/$X$1*$X51)</f>
        <v>0.17103443584160929</v>
      </c>
      <c r="L51">
        <f>IF(rainfall!$X50&gt;0,(rainfall!L50*L$1)/(rainfall!$X50*$X$1)*$X51,L$1/$X$1*$X51)</f>
        <v>0.59624816719272133</v>
      </c>
      <c r="M51">
        <f>IF(rainfall!$X50&gt;0,(rainfall!M50*M$1)/(rainfall!$X50*$X$1)*$X51,M$1/$X$1*$X51)</f>
        <v>1.0049709787715666</v>
      </c>
      <c r="N51">
        <f>IF(rainfall!$X50&gt;0,(rainfall!N50*N$1)/(rainfall!$X50*$X$1)*$X51,N$1/$X$1*$X51)</f>
        <v>2.597532113497376E-2</v>
      </c>
      <c r="O51">
        <f>IF(rainfall!$X50&gt;0,(rainfall!O50*O$1)/(rainfall!$X50*$X$1)*$X51,O$1/$X$1*$X51)</f>
        <v>0.50637436054291307</v>
      </c>
      <c r="P51">
        <f>IF(rainfall!$X50&gt;0,(rainfall!P50*P$1)/(rainfall!$X50*$X$1)*$X51,P$1/$X$1*$X51)</f>
        <v>0.88274532174189169</v>
      </c>
      <c r="Q51">
        <f>IF(rainfall!$X50&gt;0,(rainfall!Q50*Q$1)/(rainfall!$X50*$X$1)*$X51,Q$1/$X$1*$X51)</f>
        <v>2.2740508983159196E-2</v>
      </c>
      <c r="R51">
        <f>IF(rainfall!$X50&gt;0,(rainfall!R50*R$1)/(rainfall!$X50*$X$1)*$X51,R$1/$X$1*$X51)</f>
        <v>5.527965750613776E-2</v>
      </c>
      <c r="S51">
        <f>IF(rainfall!$X50&gt;0,(rainfall!S50*S$1)/(rainfall!$X50*$X$1)*$X51,S$1/$X$1*$X51)</f>
        <v>5.6809920455382842E-2</v>
      </c>
      <c r="T51">
        <f>IF(rainfall!$X50&gt;0,(rainfall!T50*T$1)/(rainfall!$X50*$X$1)*$X51,T$1/$X$1*$X51)</f>
        <v>2.6908953124870898</v>
      </c>
      <c r="U51">
        <f>IF(rainfall!$X50&gt;0,(rainfall!U50*U$1)/(rainfall!$X50*$X$1)*$X51,U$1/$X$1*$X51)</f>
        <v>0.70379660311429204</v>
      </c>
      <c r="V51">
        <f>IF(rainfall!$X50&gt;0,(rainfall!V50*V$1)/(rainfall!$X50*$X$1)*$X51,V$1/$X$1*$X51)</f>
        <v>3.3178398924503E-2</v>
      </c>
      <c r="W51">
        <f>IF(rainfall!$X50&gt;0,(rainfall!W50*W$1)/(rainfall!$X50*$X$1)*$X51,W$1/$X$1*$X51)</f>
        <v>4.1163337916731421E-2</v>
      </c>
      <c r="X51">
        <f t="shared" si="2"/>
        <v>18.399999999999999</v>
      </c>
      <c r="Y51">
        <f t="shared" si="3"/>
        <v>109.59284282812609</v>
      </c>
      <c r="Z51" s="32">
        <f t="shared" si="0"/>
        <v>0.99320528709875944</v>
      </c>
      <c r="AA51">
        <f t="shared" si="1"/>
        <v>-0.12502271738282644</v>
      </c>
      <c r="AC51">
        <v>27.4</v>
      </c>
    </row>
    <row r="52" spans="1:29" x14ac:dyDescent="0.25">
      <c r="A52">
        <v>1987</v>
      </c>
      <c r="B52">
        <v>1</v>
      </c>
      <c r="C52">
        <f>IF(rainfall!$X51&gt;0,(rainfall!C51*C$1)/(rainfall!$X51*$X$1)*$X52,C$1/$X$1*$X52)</f>
        <v>6.6091609238494584</v>
      </c>
      <c r="D52">
        <f>IF(rainfall!$X51&gt;0,(rainfall!D51*D$1)/(rainfall!$X51*$X$1)*$X52,D$1/$X$1*$X52)</f>
        <v>23.259416142129734</v>
      </c>
      <c r="E52">
        <f>IF(rainfall!$X51&gt;0,(rainfall!E51*E$1)/(rainfall!$X51*$X$1)*$X52,E$1/$X$1*$X52)</f>
        <v>0.13928573399171437</v>
      </c>
      <c r="F52">
        <f>IF(rainfall!$X51&gt;0,(rainfall!F51*F$1)/(rainfall!$X51*$X$1)*$X52,F$1/$X$1*$X52)</f>
        <v>1.028033532690233</v>
      </c>
      <c r="G52">
        <f>IF(rainfall!$X51&gt;0,(rainfall!G51*G$1)/(rainfall!$X51*$X$1)*$X52,G$1/$X$1*$X52)</f>
        <v>0.18633750503071864</v>
      </c>
      <c r="H52">
        <f>IF(rainfall!$X51&gt;0,(rainfall!H51*H$1)/(rainfall!$X51*$X$1)*$X52,H$1/$X$1*$X52)</f>
        <v>0.48724396372473594</v>
      </c>
      <c r="I52">
        <f>IF(rainfall!$X51&gt;0,(rainfall!I51*I$1)/(rainfall!$X51*$X$1)*$X52,I$1/$X$1*$X52)</f>
        <v>10.422473345753465</v>
      </c>
      <c r="J52">
        <f>IF(rainfall!$X51&gt;0,(rainfall!J51*J$1)/(rainfall!$X51*$X$1)*$X52,J$1/$X$1*$X52)</f>
        <v>2.463271389369261</v>
      </c>
      <c r="K52">
        <f>IF(rainfall!$X51&gt;0,(rainfall!K51*K$1)/(rainfall!$X51*$X$1)*$X52,K$1/$X$1*$X52)</f>
        <v>0.66433506042396673</v>
      </c>
      <c r="L52">
        <f>IF(rainfall!$X51&gt;0,(rainfall!L51*L$1)/(rainfall!$X51*$X$1)*$X52,L$1/$X$1*$X52)</f>
        <v>2.3162007616115052</v>
      </c>
      <c r="M52">
        <f>IF(rainfall!$X51&gt;0,(rainfall!M51*M$1)/(rainfall!$X51*$X$1)*$X52,M$1/$X$1*$X52)</f>
        <v>3.9049318444995147</v>
      </c>
      <c r="N52">
        <f>IF(rainfall!$X51&gt;0,(rainfall!N51*N$1)/(rainfall!$X51*$X$1)*$X52,N$1/$X$1*$X52)</f>
        <v>0.10090966983979006</v>
      </c>
      <c r="O52">
        <f>IF(rainfall!$X51&gt;0,(rainfall!O51*O$1)/(rainfall!$X51*$X$1)*$X52,O$1/$X$1*$X52)</f>
        <v>1.9669512775087801</v>
      </c>
      <c r="P52">
        <f>IF(rainfall!$X51&gt;0,(rainfall!P51*P$1)/(rainfall!$X51*$X$1)*$X52,P$1/$X$1*$X52)</f>
        <v>3.4287953324544742</v>
      </c>
      <c r="Q52">
        <f>IF(rainfall!$X51&gt;0,(rainfall!Q51*Q$1)/(rainfall!$X51*$X$1)*$X52,Q$1/$X$1*$X52)</f>
        <v>8.8336374162090031E-2</v>
      </c>
      <c r="R52">
        <f>IF(rainfall!$X51&gt;0,(rainfall!R51*R$1)/(rainfall!$X51*$X$1)*$X52,R$1/$X$1*$X52)</f>
        <v>0.21471767081375795</v>
      </c>
      <c r="S52">
        <f>IF(rainfall!$X51&gt;0,(rainfall!S51*S$1)/(rainfall!$X51*$X$1)*$X52,S$1/$X$1*$X52)</f>
        <v>0.22070479429031684</v>
      </c>
      <c r="T52">
        <f>IF(rainfall!$X51&gt;0,(rainfall!T51*T$1)/(rainfall!$X51*$X$1)*$X52,T$1/$X$1*$X52)</f>
        <v>10.446931956646054</v>
      </c>
      <c r="U52">
        <f>IF(rainfall!$X51&gt;0,(rainfall!U51*U$1)/(rainfall!$X51*$X$1)*$X52,U$1/$X$1*$X52)</f>
        <v>2.7339482217776361</v>
      </c>
      <c r="V52">
        <f>IF(rainfall!$X51&gt;0,(rainfall!V51*V$1)/(rainfall!$X51*$X$1)*$X52,V$1/$X$1*$X52)</f>
        <v>0.12888006718444442</v>
      </c>
      <c r="W52">
        <f>IF(rainfall!$X51&gt;0,(rainfall!W51*W$1)/(rainfall!$X51*$X$1)*$X52,W$1/$X$1*$X52)</f>
        <v>0.15990700417227222</v>
      </c>
      <c r="X52">
        <f t="shared" si="2"/>
        <v>71.010000000000005</v>
      </c>
      <c r="Y52" t="str">
        <f t="shared" si="3"/>
        <v/>
      </c>
      <c r="Z52" s="32">
        <f t="shared" si="0"/>
        <v>0.99944757881881297</v>
      </c>
      <c r="AA52">
        <f t="shared" si="1"/>
        <v>-3.92274280760887E-2</v>
      </c>
      <c r="AC52">
        <v>80.010000000000005</v>
      </c>
    </row>
    <row r="53" spans="1:29" x14ac:dyDescent="0.25">
      <c r="A53">
        <v>1987</v>
      </c>
      <c r="B53">
        <v>2</v>
      </c>
      <c r="C53">
        <f>IF(rainfall!$X52&gt;0,(rainfall!C52*C$1)/(rainfall!$X52*$X$1)*$X53,C$1/$X$1*$X53)</f>
        <v>3.0898910611097716</v>
      </c>
      <c r="D53">
        <f>IF(rainfall!$X52&gt;0,(rainfall!D52*D$1)/(rainfall!$X52*$X$1)*$X53,D$1/$X$1*$X53)</f>
        <v>10.870394057918174</v>
      </c>
      <c r="E53">
        <f>IF(rainfall!$X52&gt;0,(rainfall!E52*E$1)/(rainfall!$X52*$X$1)*$X53,E$1/$X$1*$X53)</f>
        <v>6.5118014911942135E-2</v>
      </c>
      <c r="F53">
        <f>IF(rainfall!$X52&gt;0,(rainfall!F52*F$1)/(rainfall!$X52*$X$1)*$X53,F$1/$X$1*$X53)</f>
        <v>0.48059715145661314</v>
      </c>
      <c r="G53">
        <f>IF(rainfall!$X52&gt;0,(rainfall!G52*G$1)/(rainfall!$X52*$X$1)*$X53,G$1/$X$1*$X53)</f>
        <v>8.7109391414808682E-2</v>
      </c>
      <c r="H53">
        <f>IF(rainfall!$X52&gt;0,(rainfall!H52*H$1)/(rainfall!$X52*$X$1)*$X53,H$1/$X$1*$X53)</f>
        <v>0.22780384903782361</v>
      </c>
      <c r="I53">
        <f>IF(rainfall!$X52&gt;0,(rainfall!I52*I$1)/(rainfall!$X52*$X$1)*$X53,I$1/$X$1*$X53)</f>
        <v>4.8696559779132249</v>
      </c>
      <c r="J53">
        <f>IF(rainfall!$X52&gt;0,(rainfall!J52*J$1)/(rainfall!$X52*$X$1)*$X53,J$1/$X$1*$X53)</f>
        <v>1.1529464768284621</v>
      </c>
      <c r="K53">
        <f>IF(rainfall!$X52&gt;0,(rainfall!K52*K$1)/(rainfall!$X52*$X$1)*$X53,K$1/$X$1*$X53)</f>
        <v>0.31054190286834571</v>
      </c>
      <c r="L53">
        <f>IF(rainfall!$X52&gt;0,(rainfall!L52*L$1)/(rainfall!$X52*$X$1)*$X53,L$1/$X$1*$X53)</f>
        <v>1.0823406127787887</v>
      </c>
      <c r="M53">
        <f>IF(rainfall!$X52&gt;0,(rainfall!M52*M$1)/(rainfall!$X52*$X$1)*$X53,M$1/$X$1*$X53)</f>
        <v>1.8260882919157293</v>
      </c>
      <c r="N53">
        <f>IF(rainfall!$X52&gt;0,(rainfall!N52*N$1)/(rainfall!$X52*$X$1)*$X53,N$1/$X$1*$X53)</f>
        <v>4.7173131982055486E-2</v>
      </c>
      <c r="O53">
        <f>IF(rainfall!$X52&gt;0,(rainfall!O52*O$1)/(rainfall!$X52*$X$1)*$X53,O$1/$X$1*$X53)</f>
        <v>0.91957308906840707</v>
      </c>
      <c r="P53">
        <f>IF(rainfall!$X52&gt;0,(rainfall!P52*P$1)/(rainfall!$X52*$X$1)*$X53,P$1/$X$1*$X53)</f>
        <v>1.6029205301696088</v>
      </c>
      <c r="Q53">
        <f>IF(rainfall!$X52&gt;0,(rainfall!Q52*Q$1)/(rainfall!$X52*$X$1)*$X53,Q$1/$X$1*$X53)</f>
        <v>4.129921603112046E-2</v>
      </c>
      <c r="R53">
        <f>IF(rainfall!$X52&gt;0,(rainfall!R52*R$1)/(rainfall!$X52*$X$1)*$X53,R$1/$X$1*$X53)</f>
        <v>0.10038153662777911</v>
      </c>
      <c r="S53">
        <f>IF(rainfall!$X52&gt;0,(rainfall!S52*S$1)/(rainfall!$X52*$X$1)*$X53,S$1/$X$1*$X53)</f>
        <v>0.10315560880211723</v>
      </c>
      <c r="T53">
        <f>IF(rainfall!$X52&gt;0,(rainfall!T52*T$1)/(rainfall!$X52*$X$1)*$X53,T$1/$X$1*$X53)</f>
        <v>4.8915205369491837</v>
      </c>
      <c r="U53">
        <f>IF(rainfall!$X52&gt;0,(rainfall!U52*U$1)/(rainfall!$X52*$X$1)*$X53,U$1/$X$1*$X53)</f>
        <v>1.2780975039814628</v>
      </c>
      <c r="V53">
        <f>IF(rainfall!$X52&gt;0,(rainfall!V52*V$1)/(rainfall!$X52*$X$1)*$X53,V$1/$X$1*$X53)</f>
        <v>6.0252760782439546E-2</v>
      </c>
      <c r="W53">
        <f>IF(rainfall!$X52&gt;0,(rainfall!W52*W$1)/(rainfall!$X52*$X$1)*$X53,W$1/$X$1*$X53)</f>
        <v>7.4755742666214306E-2</v>
      </c>
      <c r="X53">
        <f t="shared" si="2"/>
        <v>33.31</v>
      </c>
      <c r="Y53" t="str">
        <f t="shared" si="3"/>
        <v/>
      </c>
      <c r="Z53" s="32">
        <f t="shared" si="0"/>
        <v>0.99614579541321124</v>
      </c>
      <c r="AA53">
        <f t="shared" si="1"/>
        <v>-0.128383554785934</v>
      </c>
      <c r="AC53">
        <v>42.31</v>
      </c>
    </row>
    <row r="54" spans="1:29" x14ac:dyDescent="0.25">
      <c r="A54">
        <v>1987</v>
      </c>
      <c r="B54">
        <v>3</v>
      </c>
      <c r="C54">
        <f>IF(rainfall!$X53&gt;0,(rainfall!C53*C$1)/(rainfall!$X53*$X$1)*$X54,C$1/$X$1*$X54)</f>
        <v>8.4640238804433157</v>
      </c>
      <c r="D54">
        <f>IF(rainfall!$X53&gt;0,(rainfall!D53*D$1)/(rainfall!$X53*$X$1)*$X54,D$1/$X$1*$X54)</f>
        <v>29.81594923228872</v>
      </c>
      <c r="E54">
        <f>IF(rainfall!$X53&gt;0,(rainfall!E53*E$1)/(rainfall!$X53*$X$1)*$X54,E$1/$X$1*$X54)</f>
        <v>0.17833384573046085</v>
      </c>
      <c r="F54">
        <f>IF(rainfall!$X53&gt;0,(rainfall!F53*F$1)/(rainfall!$X53*$X$1)*$X54,F$1/$X$1*$X54)</f>
        <v>1.3163672897082499</v>
      </c>
      <c r="G54">
        <f>IF(rainfall!$X53&gt;0,(rainfall!G53*G$1)/(rainfall!$X53*$X$1)*$X54,G$1/$X$1*$X54)</f>
        <v>0.23853490201614458</v>
      </c>
      <c r="H54">
        <f>IF(rainfall!$X53&gt;0,(rainfall!H53*H$1)/(rainfall!$X53*$X$1)*$X54,H$1/$X$1*$X54)</f>
        <v>0.62389541434657203</v>
      </c>
      <c r="I54">
        <f>IF(rainfall!$X53&gt;0,(rainfall!I53*I$1)/(rainfall!$X53*$X$1)*$X54,I$1/$X$1*$X54)</f>
        <v>13.347217698353615</v>
      </c>
      <c r="J54">
        <f>IF(rainfall!$X53&gt;0,(rainfall!J53*J$1)/(rainfall!$X53*$X$1)*$X54,J$1/$X$1*$X54)</f>
        <v>3.155986382751752</v>
      </c>
      <c r="K54">
        <f>IF(rainfall!$X53&gt;0,(rainfall!K53*K$1)/(rainfall!$X53*$X$1)*$X54,K$1/$X$1*$X54)</f>
        <v>0.85052462572894105</v>
      </c>
      <c r="L54">
        <f>IF(rainfall!$X53&gt;0,(rainfall!L53*L$1)/(rainfall!$X53*$X$1)*$X54,L$1/$X$1*$X54)</f>
        <v>2.9651051241553783</v>
      </c>
      <c r="M54">
        <f>IF(rainfall!$X53&gt;0,(rainfall!M53*M$1)/(rainfall!$X53*$X$1)*$X54,M$1/$X$1*$X54)</f>
        <v>5.0023871937107556</v>
      </c>
      <c r="N54">
        <f>IF(rainfall!$X53&gt;0,(rainfall!N53*N$1)/(rainfall!$X53*$X$1)*$X54,N$1/$X$1*$X54)</f>
        <v>0.12919899702282417</v>
      </c>
      <c r="O54">
        <f>IF(rainfall!$X53&gt;0,(rainfall!O53*O$1)/(rainfall!$X53*$X$1)*$X54,O$1/$X$1*$X54)</f>
        <v>2.5184980281936395</v>
      </c>
      <c r="P54">
        <f>IF(rainfall!$X53&gt;0,(rainfall!P53*P$1)/(rainfall!$X53*$X$1)*$X54,P$1/$X$1*$X54)</f>
        <v>4.3904201836320089</v>
      </c>
      <c r="Q54">
        <f>IF(rainfall!$X53&gt;0,(rainfall!Q53*Q$1)/(rainfall!$X53*$X$1)*$X54,Q$1/$X$1*$X54)</f>
        <v>0.11311372433361699</v>
      </c>
      <c r="R54">
        <f>IF(rainfall!$X53&gt;0,(rainfall!R53*R$1)/(rainfall!$X53*$X$1)*$X54,R$1/$X$1*$X54)</f>
        <v>0.27488371727931871</v>
      </c>
      <c r="S54">
        <f>IF(rainfall!$X53&gt;0,(rainfall!S53*S$1)/(rainfall!$X53*$X$1)*$X54,S$1/$X$1*$X54)</f>
        <v>0.28250597365271785</v>
      </c>
      <c r="T54">
        <f>IF(rainfall!$X53&gt;0,(rainfall!T53*T$1)/(rainfall!$X53*$X$1)*$X54,T$1/$X$1*$X54)</f>
        <v>13.392650822501801</v>
      </c>
      <c r="U54">
        <f>IF(rainfall!$X53&gt;0,(rainfall!U53*U$1)/(rainfall!$X53*$X$1)*$X54,U$1/$X$1*$X54)</f>
        <v>3.5002643385492545</v>
      </c>
      <c r="V54">
        <f>IF(rainfall!$X53&gt;0,(rainfall!V53*V$1)/(rainfall!$X53*$X$1)*$X54,V$1/$X$1*$X54)</f>
        <v>0.16502423741369651</v>
      </c>
      <c r="W54">
        <f>IF(rainfall!$X53&gt;0,(rainfall!W53*W$1)/(rainfall!$X53*$X$1)*$X54,W$1/$X$1*$X54)</f>
        <v>0.20473394349397137</v>
      </c>
      <c r="X54">
        <f t="shared" si="2"/>
        <v>91.23</v>
      </c>
      <c r="Y54" t="str">
        <f t="shared" si="3"/>
        <v/>
      </c>
      <c r="Z54" s="32">
        <f t="shared" si="0"/>
        <v>0.99670743785275406</v>
      </c>
      <c r="AA54">
        <f t="shared" si="1"/>
        <v>-0.30038044469324632</v>
      </c>
      <c r="AC54">
        <v>100.23</v>
      </c>
    </row>
    <row r="55" spans="1:29" x14ac:dyDescent="0.25">
      <c r="A55">
        <v>1987</v>
      </c>
      <c r="B55">
        <v>4</v>
      </c>
      <c r="C55">
        <f>IF(rainfall!$X54&gt;0,(rainfall!C54*C$1)/(rainfall!$X54*$X$1)*$X55,C$1/$X$1*$X55)</f>
        <v>1.912929700737136</v>
      </c>
      <c r="D55">
        <f>IF(rainfall!$X54&gt;0,(rainfall!D54*D$1)/(rainfall!$X54*$X$1)*$X55,D$1/$X$1*$X55)</f>
        <v>6.7299493727134232</v>
      </c>
      <c r="E55">
        <f>IF(rainfall!$X54&gt;0,(rainfall!E54*E$1)/(rainfall!$X54*$X$1)*$X55,E$1/$X$1*$X55)</f>
        <v>4.0317887813683423E-2</v>
      </c>
      <c r="F55">
        <f>IF(rainfall!$X54&gt;0,(rainfall!F54*F$1)/(rainfall!$X54*$X$1)*$X55,F$1/$X$1*$X55)</f>
        <v>0.297594450936078</v>
      </c>
      <c r="G55">
        <f>IF(rainfall!$X54&gt;0,(rainfall!G54*G$1)/(rainfall!$X54*$X$1)*$X55,G$1/$X$1*$X55)</f>
        <v>5.3934223717767536E-2</v>
      </c>
      <c r="H55">
        <f>IF(rainfall!$X54&gt;0,(rainfall!H54*H$1)/(rainfall!$X54*$X$1)*$X55,H$1/$X$1*$X55)</f>
        <v>0.14104259733453642</v>
      </c>
      <c r="I55">
        <f>IF(rainfall!$X54&gt;0,(rainfall!I54*I$1)/(rainfall!$X54*$X$1)*$X55,I$1/$X$1*$X55)</f>
        <v>3.0215641818761578</v>
      </c>
      <c r="J55">
        <f>IF(rainfall!$X54&gt;0,(rainfall!J54*J$1)/(rainfall!$X54*$X$1)*$X55,J$1/$X$1*$X55)</f>
        <v>0.71339545392188941</v>
      </c>
      <c r="K55">
        <f>IF(rainfall!$X54&gt;0,(rainfall!K54*K$1)/(rainfall!$X54*$X$1)*$X55,K$1/$X$1*$X55)</f>
        <v>0.19229692635110926</v>
      </c>
      <c r="L55">
        <f>IF(rainfall!$X54&gt;0,(rainfall!L54*L$1)/(rainfall!$X54*$X$1)*$X55,L$1/$X$1*$X55)</f>
        <v>0.67041044496376312</v>
      </c>
      <c r="M55">
        <f>IF(rainfall!$X54&gt;0,(rainfall!M54*M$1)/(rainfall!$X54*$X$1)*$X55,M$1/$X$1*$X55)</f>
        <v>1.1308795141145014</v>
      </c>
      <c r="N55">
        <f>IF(rainfall!$X54&gt;0,(rainfall!N54*N$1)/(rainfall!$X54*$X$1)*$X55,N$1/$X$1*$X55)</f>
        <v>2.9209445173931363E-2</v>
      </c>
      <c r="O55">
        <f>IF(rainfall!$X54&gt;0,(rainfall!O54*O$1)/(rainfall!$X54*$X$1)*$X55,O$1/$X$1*$X55)</f>
        <v>0.56944109555800337</v>
      </c>
      <c r="P55">
        <f>IF(rainfall!$X54&gt;0,(rainfall!P54*P$1)/(rainfall!$X54*$X$1)*$X55,P$1/$X$1*$X55)</f>
        <v>0.99265404603240737</v>
      </c>
      <c r="Q55">
        <f>IF(rainfall!$X54&gt;0,(rainfall!Q54*Q$1)/(rainfall!$X54*$X$1)*$X55,Q$1/$X$1*$X55)</f>
        <v>2.557438787030163E-2</v>
      </c>
      <c r="R55">
        <f>IF(rainfall!$X54&gt;0,(rainfall!R54*R$1)/(rainfall!$X54*$X$1)*$X55,R$1/$X$1*$X55)</f>
        <v>6.2145247696799515E-2</v>
      </c>
      <c r="S55">
        <f>IF(rainfall!$X54&gt;0,(rainfall!S54*S$1)/(rainfall!$X54*$X$1)*$X55,S$1/$X$1*$X55)</f>
        <v>6.3889778892628729E-2</v>
      </c>
      <c r="T55">
        <f>IF(rainfall!$X54&gt;0,(rainfall!T54*T$1)/(rainfall!$X54*$X$1)*$X55,T$1/$X$1*$X55)</f>
        <v>3.0283194524078683</v>
      </c>
      <c r="U55">
        <f>IF(rainfall!$X54&gt;0,(rainfall!U54*U$1)/(rainfall!$X54*$X$1)*$X55,U$1/$X$1*$X55)</f>
        <v>0.79140711800797436</v>
      </c>
      <c r="V55">
        <f>IF(rainfall!$X54&gt;0,(rainfall!V54*V$1)/(rainfall!$X54*$X$1)*$X55,V$1/$X$1*$X55)</f>
        <v>3.7310837206618992E-2</v>
      </c>
      <c r="W55">
        <f>IF(rainfall!$X54&gt;0,(rainfall!W54*W$1)/(rainfall!$X54*$X$1)*$X55,W$1/$X$1*$X55)</f>
        <v>4.6285611057632861E-2</v>
      </c>
      <c r="X55">
        <f t="shared" si="2"/>
        <v>20.685134724094926</v>
      </c>
      <c r="Y55" t="str">
        <f t="shared" si="3"/>
        <v/>
      </c>
      <c r="Z55" s="32">
        <f t="shared" si="0"/>
        <v>0.99349373588783318</v>
      </c>
      <c r="AA55">
        <f t="shared" si="1"/>
        <v>-0.13458294971071538</v>
      </c>
      <c r="AC55">
        <v>29.685134724094926</v>
      </c>
    </row>
    <row r="56" spans="1:29" x14ac:dyDescent="0.25">
      <c r="A56">
        <v>1987</v>
      </c>
      <c r="B56">
        <v>5</v>
      </c>
      <c r="C56">
        <f>IF(rainfall!$X55&gt;0,(rainfall!C55*C$1)/(rainfall!$X55*$X$1)*$X56,C$1/$X$1*$X56)</f>
        <v>1.1926282405940833</v>
      </c>
      <c r="D56">
        <f>IF(rainfall!$X55&gt;0,(rainfall!D55*D$1)/(rainfall!$X55*$X$1)*$X56,D$1/$X$1*$X56)</f>
        <v>4.1963438747984121</v>
      </c>
      <c r="E56">
        <f>IF(rainfall!$X55&gt;0,(rainfall!E55*E$1)/(rainfall!$X55*$X$1)*$X56,E$1/$X$1*$X56)</f>
        <v>2.513100730153045E-2</v>
      </c>
      <c r="F56">
        <f>IF(rainfall!$X55&gt;0,(rainfall!F55*F$1)/(rainfall!$X55*$X$1)*$X56,F$1/$X$1*$X56)</f>
        <v>0.1855031527891402</v>
      </c>
      <c r="G56">
        <f>IF(rainfall!$X55&gt;0,(rainfall!G55*G$1)/(rainfall!$X55*$X$1)*$X56,G$1/$X$1*$X56)</f>
        <v>3.3615595933791202E-2</v>
      </c>
      <c r="H56">
        <f>IF(rainfall!$X55&gt;0,(rainfall!H55*H$1)/(rainfall!$X55*$X$1)*$X56,H$1/$X$1*$X56)</f>
        <v>8.790498190190843E-2</v>
      </c>
      <c r="I56">
        <f>IF(rainfall!$X55&gt;0,(rainfall!I55*I$1)/(rainfall!$X55*$X$1)*$X56,I$1/$X$1*$X56)</f>
        <v>1.8799664206397411</v>
      </c>
      <c r="J56">
        <f>IF(rainfall!$X55&gt;0,(rainfall!J55*J$1)/(rainfall!$X55*$X$1)*$X56,J$1/$X$1*$X56)</f>
        <v>0.4445294691253841</v>
      </c>
      <c r="K56">
        <f>IF(rainfall!$X55&gt;0,(rainfall!K55*K$1)/(rainfall!$X55*$X$1)*$X56,K$1/$X$1*$X56)</f>
        <v>0.11984034899092463</v>
      </c>
      <c r="L56">
        <f>IF(rainfall!$X55&gt;0,(rainfall!L55*L$1)/(rainfall!$X55*$X$1)*$X56,L$1/$X$1*$X56)</f>
        <v>0.41771861495456586</v>
      </c>
      <c r="M56">
        <f>IF(rainfall!$X55&gt;0,(rainfall!M55*M$1)/(rainfall!$X55*$X$1)*$X56,M$1/$X$1*$X56)</f>
        <v>0.70448845401566929</v>
      </c>
      <c r="N56">
        <f>IF(rainfall!$X55&gt;0,(rainfall!N55*N$1)/(rainfall!$X55*$X$1)*$X56,N$1/$X$1*$X56)</f>
        <v>1.820495926490772E-2</v>
      </c>
      <c r="O56">
        <f>IF(rainfall!$X55&gt;0,(rainfall!O55*O$1)/(rainfall!$X55*$X$1)*$X56,O$1/$X$1*$X56)</f>
        <v>0.35489731302953859</v>
      </c>
      <c r="P56">
        <f>IF(rainfall!$X55&gt;0,(rainfall!P55*P$1)/(rainfall!$X55*$X$1)*$X56,P$1/$X$1*$X56)</f>
        <v>0.61862358573504139</v>
      </c>
      <c r="Q56">
        <f>IF(rainfall!$X55&gt;0,(rainfall!Q55*Q$1)/(rainfall!$X55*$X$1)*$X56,Q$1/$X$1*$X56)</f>
        <v>1.5937304273375523E-2</v>
      </c>
      <c r="R56">
        <f>IF(rainfall!$X55&gt;0,(rainfall!R55*R$1)/(rainfall!$X55*$X$1)*$X56,R$1/$X$1*$X56)</f>
        <v>3.8742042296121222E-2</v>
      </c>
      <c r="S56">
        <f>IF(rainfall!$X55&gt;0,(rainfall!S55*S$1)/(rainfall!$X55*$X$1)*$X56,S$1/$X$1*$X56)</f>
        <v>3.9815318339266798E-2</v>
      </c>
      <c r="T56">
        <f>IF(rainfall!$X55&gt;0,(rainfall!T55*T$1)/(rainfall!$X55*$X$1)*$X56,T$1/$X$1*$X56)</f>
        <v>1.889664057371278</v>
      </c>
      <c r="U56">
        <f>IF(rainfall!$X55&gt;0,(rainfall!U55*U$1)/(rainfall!$X55*$X$1)*$X56,U$1/$X$1*$X56)</f>
        <v>0.49323347849767674</v>
      </c>
      <c r="V56">
        <f>IF(rainfall!$X55&gt;0,(rainfall!V55*V$1)/(rainfall!$X55*$X$1)*$X56,V$1/$X$1*$X56)</f>
        <v>2.3252264447039817E-2</v>
      </c>
      <c r="W56">
        <f>IF(rainfall!$X55&gt;0,(rainfall!W55*W$1)/(rainfall!$X55*$X$1)*$X56,W$1/$X$1*$X56)</f>
        <v>2.8846481555834885E-2</v>
      </c>
      <c r="X56">
        <f t="shared" si="2"/>
        <v>12.829090509945303</v>
      </c>
      <c r="Y56" t="str">
        <f t="shared" si="3"/>
        <v/>
      </c>
      <c r="Z56" s="32">
        <f t="shared" si="0"/>
        <v>0.99842517721155621</v>
      </c>
      <c r="AA56">
        <f t="shared" si="1"/>
        <v>-2.0203544090069414E-2</v>
      </c>
      <c r="AC56">
        <v>21.829090509945303</v>
      </c>
    </row>
    <row r="57" spans="1:29" x14ac:dyDescent="0.25">
      <c r="A57">
        <v>1987</v>
      </c>
      <c r="B57">
        <v>6</v>
      </c>
      <c r="C57">
        <f>IF(rainfall!$X56&gt;0,(rainfall!C56*C$1)/(rainfall!$X56*$X$1)*$X57,C$1/$X$1*$X57)</f>
        <v>0.82624375757142998</v>
      </c>
      <c r="D57">
        <f>IF(rainfall!$X56&gt;0,(rainfall!D56*D$1)/(rainfall!$X56*$X$1)*$X57,D$1/$X$1*$X57)</f>
        <v>2.9086325483080393</v>
      </c>
      <c r="E57">
        <f>IF(rainfall!$X56&gt;0,(rainfall!E56*E$1)/(rainfall!$X56*$X$1)*$X57,E$1/$X$1*$X57)</f>
        <v>1.7414947053516209E-2</v>
      </c>
      <c r="F57">
        <f>IF(rainfall!$X56&gt;0,(rainfall!F56*F$1)/(rainfall!$X56*$X$1)*$X57,F$1/$X$1*$X57)</f>
        <v>0.12854813921522332</v>
      </c>
      <c r="G57">
        <f>IF(rainfall!$X56&gt;0,(rainfall!G56*G$1)/(rainfall!$X56*$X$1)*$X57,G$1/$X$1*$X57)</f>
        <v>2.3294196794637557E-2</v>
      </c>
      <c r="H57">
        <f>IF(rainfall!$X56&gt;0,(rainfall!H56*H$1)/(rainfall!$X56*$X$1)*$X57,H$1/$X$1*$X57)</f>
        <v>6.0922027077996682E-2</v>
      </c>
      <c r="I57">
        <f>IF(rainfall!$X56&gt;0,(rainfall!I56*I$1)/(rainfall!$X56*$X$1)*$X57,I$1/$X$1*$X57)</f>
        <v>1.3034348736288077</v>
      </c>
      <c r="J57">
        <f>IF(rainfall!$X56&gt;0,(rainfall!J56*J$1)/(rainfall!$X56*$X$1)*$X57,J$1/$X$1*$X57)</f>
        <v>0.30827448195199131</v>
      </c>
      <c r="K57">
        <f>IF(rainfall!$X56&gt;0,(rainfall!K56*K$1)/(rainfall!$X56*$X$1)*$X57,K$1/$X$1*$X57)</f>
        <v>8.3046286163770341E-2</v>
      </c>
      <c r="L57">
        <f>IF(rainfall!$X56&gt;0,(rainfall!L56*L$1)/(rainfall!$X56*$X$1)*$X57,L$1/$X$1*$X57)</f>
        <v>0.28961386796347649</v>
      </c>
      <c r="M57">
        <f>IF(rainfall!$X56&gt;0,(rainfall!M56*M$1)/(rainfall!$X56*$X$1)*$X57,M$1/$X$1*$X57)</f>
        <v>0.48842713812220662</v>
      </c>
      <c r="N57">
        <f>IF(rainfall!$X56&gt;0,(rainfall!N56*N$1)/(rainfall!$X56*$X$1)*$X57,N$1/$X$1*$X57)</f>
        <v>1.2616282070706648E-2</v>
      </c>
      <c r="O57">
        <f>IF(rainfall!$X56&gt;0,(rainfall!O56*O$1)/(rainfall!$X56*$X$1)*$X57,O$1/$X$1*$X57)</f>
        <v>0.24595088652457345</v>
      </c>
      <c r="P57">
        <f>IF(rainfall!$X56&gt;0,(rainfall!P56*P$1)/(rainfall!$X56*$X$1)*$X57,P$1/$X$1*$X57)</f>
        <v>0.42872580865843873</v>
      </c>
      <c r="Q57">
        <f>IF(rainfall!$X56&gt;0,(rainfall!Q56*Q$1)/(rainfall!$X56*$X$1)*$X57,Q$1/$X$1*$X57)</f>
        <v>1.104474040031319E-2</v>
      </c>
      <c r="R57">
        <f>IF(rainfall!$X56&gt;0,(rainfall!R56*R$1)/(rainfall!$X56*$X$1)*$X57,R$1/$X$1*$X57)</f>
        <v>2.6844555992443522E-2</v>
      </c>
      <c r="S57">
        <f>IF(rainfall!$X56&gt;0,(rainfall!S56*S$1)/(rainfall!$X56*$X$1)*$X57,S$1/$X$1*$X57)</f>
        <v>2.7592900639897902E-2</v>
      </c>
      <c r="T57">
        <f>IF(rainfall!$X56&gt;0,(rainfall!T56*T$1)/(rainfall!$X56*$X$1)*$X57,T$1/$X$1*$X57)</f>
        <v>1.3094748458692245</v>
      </c>
      <c r="U57">
        <f>IF(rainfall!$X56&gt;0,(rainfall!U56*U$1)/(rainfall!$X56*$X$1)*$X57,U$1/$X$1*$X57)</f>
        <v>0.34180259290217985</v>
      </c>
      <c r="V57">
        <f>IF(rainfall!$X56&gt;0,(rainfall!V56*V$1)/(rainfall!$X56*$X$1)*$X57,V$1/$X$1*$X57)</f>
        <v>1.61147081206253E-2</v>
      </c>
      <c r="W57">
        <f>IF(rainfall!$X56&gt;0,(rainfall!W56*W$1)/(rainfall!$X56*$X$1)*$X57,W$1/$X$1*$X57)</f>
        <v>1.9992039064708318E-2</v>
      </c>
      <c r="X57">
        <f t="shared" si="2"/>
        <v>8.8718824433035266</v>
      </c>
      <c r="Y57" t="str">
        <f t="shared" si="3"/>
        <v/>
      </c>
      <c r="Z57" s="32">
        <f t="shared" si="0"/>
        <v>1.0006908545993312</v>
      </c>
      <c r="AA57">
        <f t="shared" si="1"/>
        <v>6.1291807906815876E-3</v>
      </c>
      <c r="AC57">
        <v>17.871882443303527</v>
      </c>
    </row>
    <row r="58" spans="1:29" x14ac:dyDescent="0.25">
      <c r="A58">
        <v>1987</v>
      </c>
      <c r="B58">
        <v>7</v>
      </c>
      <c r="C58">
        <f>IF(rainfall!$X57&gt;0,(rainfall!C57*C$1)/(rainfall!$X57*$X$1)*$X58,C$1/$X$1*$X58)</f>
        <v>0.54055522491932462</v>
      </c>
      <c r="D58">
        <f>IF(rainfall!$X57&gt;0,(rainfall!D57*D$1)/(rainfall!$X57*$X$1)*$X58,D$1/$X$1*$X58)</f>
        <v>1.902756677440518</v>
      </c>
      <c r="E58">
        <f>IF(rainfall!$X57&gt;0,(rainfall!E57*E$1)/(rainfall!$X57*$X$1)*$X58,E$1/$X$1*$X58)</f>
        <v>1.1393592251369935E-2</v>
      </c>
      <c r="F58">
        <f>IF(rainfall!$X57&gt;0,(rainfall!F57*F$1)/(rainfall!$X57*$X$1)*$X58,F$1/$X$1*$X58)</f>
        <v>8.4101164465877842E-2</v>
      </c>
      <c r="G58">
        <f>IF(rainfall!$X57&gt;0,(rainfall!G57*G$1)/(rainfall!$X57*$X$1)*$X58,G$1/$X$1*$X58)</f>
        <v>1.5240980033033778E-2</v>
      </c>
      <c r="H58">
        <f>IF(rainfall!$X57&gt;0,(rainfall!H57*H$1)/(rainfall!$X57*$X$1)*$X58,H$1/$X$1*$X58)</f>
        <v>3.9859711176563208E-2</v>
      </c>
      <c r="I58">
        <f>IF(rainfall!$X57&gt;0,(rainfall!I57*I$1)/(rainfall!$X57*$X$1)*$X58,I$1/$X$1*$X58)</f>
        <v>0.85207876782446756</v>
      </c>
      <c r="J58">
        <f>IF(rainfall!$X57&gt;0,(rainfall!J57*J$1)/(rainfall!$X57*$X$1)*$X58,J$1/$X$1*$X58)</f>
        <v>0.20153236186629023</v>
      </c>
      <c r="K58">
        <f>IF(rainfall!$X57&gt;0,(rainfall!K57*K$1)/(rainfall!$X57*$X$1)*$X58,K$1/$X$1*$X58)</f>
        <v>5.4346134828621349E-2</v>
      </c>
      <c r="L58">
        <f>IF(rainfall!$X57&gt;0,(rainfall!L57*L$1)/(rainfall!$X57*$X$1)*$X58,L$1/$X$1*$X58)</f>
        <v>0.18946476595166306</v>
      </c>
      <c r="M58">
        <f>IF(rainfall!$X57&gt;0,(rainfall!M57*M$1)/(rainfall!$X57*$X$1)*$X58,M$1/$X$1*$X58)</f>
        <v>0.31952341857086319</v>
      </c>
      <c r="N58">
        <f>IF(rainfall!$X57&gt;0,(rainfall!N57*N$1)/(rainfall!$X57*$X$1)*$X58,N$1/$X$1*$X58)</f>
        <v>8.2545713512374944E-3</v>
      </c>
      <c r="O58">
        <f>IF(rainfall!$X57&gt;0,(rainfall!O57*O$1)/(rainfall!$X57*$X$1)*$X58,O$1/$X$1*$X58)</f>
        <v>0.16091012178763378</v>
      </c>
      <c r="P58">
        <f>IF(rainfall!$X57&gt;0,(rainfall!P57*P$1)/(rainfall!$X57*$X$1)*$X58,P$1/$X$1*$X58)</f>
        <v>0.28052213666509651</v>
      </c>
      <c r="Q58">
        <f>IF(rainfall!$X57&gt;0,(rainfall!Q57*Q$1)/(rainfall!$X57*$X$1)*$X58,Q$1/$X$1*$X58)</f>
        <v>7.2262596641277039E-3</v>
      </c>
      <c r="R58">
        <f>IF(rainfall!$X57&gt;0,(rainfall!R57*R$1)/(rainfall!$X57*$X$1)*$X58,R$1/$X$1*$X58)</f>
        <v>1.7561661732651227E-2</v>
      </c>
      <c r="S58">
        <f>IF(rainfall!$X57&gt;0,(rainfall!S57*S$1)/(rainfall!$X57*$X$1)*$X58,S$1/$X$1*$X58)</f>
        <v>1.8054203516726194E-2</v>
      </c>
      <c r="T58">
        <f>IF(rainfall!$X57&gt;0,(rainfall!T57*T$1)/(rainfall!$X57*$X$1)*$X58,T$1/$X$1*$X58)</f>
        <v>0.85586079046828256</v>
      </c>
      <c r="U58">
        <f>IF(rainfall!$X57&gt;0,(rainfall!U57*U$1)/(rainfall!$X57*$X$1)*$X58,U$1/$X$1*$X58)</f>
        <v>0.22364395550950175</v>
      </c>
      <c r="V58">
        <f>IF(rainfall!$X57&gt;0,(rainfall!V57*V$1)/(rainfall!$X57*$X$1)*$X58,V$1/$X$1*$X58)</f>
        <v>1.0543171632451198E-2</v>
      </c>
      <c r="W58">
        <f>IF(rainfall!$X57&gt;0,(rainfall!W57*W$1)/(rainfall!$X57*$X$1)*$X58,W$1/$X$1*$X58)</f>
        <v>1.3079448419056948E-2</v>
      </c>
      <c r="X58">
        <f t="shared" si="2"/>
        <v>5.8086639221870016</v>
      </c>
      <c r="Y58" t="str">
        <f t="shared" si="3"/>
        <v/>
      </c>
      <c r="Z58" s="32">
        <f t="shared" si="0"/>
        <v>0.99962903653223723</v>
      </c>
      <c r="AA58">
        <f t="shared" si="1"/>
        <v>-2.1548021116428728E-3</v>
      </c>
      <c r="AC58">
        <v>14.808663922187002</v>
      </c>
    </row>
    <row r="59" spans="1:29" x14ac:dyDescent="0.25">
      <c r="A59">
        <v>1987</v>
      </c>
      <c r="B59">
        <v>8</v>
      </c>
      <c r="C59">
        <f>IF(rainfall!$X58&gt;0,(rainfall!C58*C$1)/(rainfall!$X58*$X$1)*$X59,C$1/$X$1*$X59)</f>
        <v>0.82426100348112075</v>
      </c>
      <c r="D59">
        <f>IF(rainfall!$X58&gt;0,(rainfall!D58*D$1)/(rainfall!$X58*$X$1)*$X59,D$1/$X$1*$X59)</f>
        <v>2.9036171036338247</v>
      </c>
      <c r="E59">
        <f>IF(rainfall!$X58&gt;0,(rainfall!E58*E$1)/(rainfall!$X58*$X$1)*$X59,E$1/$X$1*$X59)</f>
        <v>1.7375134982157935E-2</v>
      </c>
      <c r="F59">
        <f>IF(rainfall!$X58&gt;0,(rainfall!F58*F$1)/(rainfall!$X58*$X$1)*$X59,F$1/$X$1*$X59)</f>
        <v>0.12826237115678324</v>
      </c>
      <c r="G59">
        <f>IF(rainfall!$X58&gt;0,(rainfall!G58*G$1)/(rainfall!$X58*$X$1)*$X59,G$1/$X$1*$X59)</f>
        <v>2.3244366712812364E-2</v>
      </c>
      <c r="H59">
        <f>IF(rainfall!$X58&gt;0,(rainfall!H58*H$1)/(rainfall!$X58*$X$1)*$X59,H$1/$X$1*$X59)</f>
        <v>6.0774682790035089E-2</v>
      </c>
      <c r="I59">
        <f>IF(rainfall!$X58&gt;0,(rainfall!I58*I$1)/(rainfall!$X58*$X$1)*$X59,I$1/$X$1*$X59)</f>
        <v>1.3008981948439378</v>
      </c>
      <c r="J59">
        <f>IF(rainfall!$X58&gt;0,(rainfall!J58*J$1)/(rainfall!$X58*$X$1)*$X59,J$1/$X$1*$X59)</f>
        <v>0.30751366042104183</v>
      </c>
      <c r="K59">
        <f>IF(rainfall!$X58&gt;0,(rainfall!K58*K$1)/(rainfall!$X58*$X$1)*$X59,K$1/$X$1*$X59)</f>
        <v>8.2881523256499418E-2</v>
      </c>
      <c r="L59">
        <f>IF(rainfall!$X58&gt;0,(rainfall!L58*L$1)/(rainfall!$X58*$X$1)*$X59,L$1/$X$1*$X59)</f>
        <v>0.28891135362126985</v>
      </c>
      <c r="M59">
        <f>IF(rainfall!$X58&gt;0,(rainfall!M58*M$1)/(rainfall!$X58*$X$1)*$X59,M$1/$X$1*$X59)</f>
        <v>0.48731790801672931</v>
      </c>
      <c r="N59">
        <f>IF(rainfall!$X58&gt;0,(rainfall!N58*N$1)/(rainfall!$X58*$X$1)*$X59,N$1/$X$1*$X59)</f>
        <v>1.2587843701965262E-2</v>
      </c>
      <c r="O59">
        <f>IF(rainfall!$X58&gt;0,(rainfall!O58*O$1)/(rainfall!$X58*$X$1)*$X59,O$1/$X$1*$X59)</f>
        <v>0.24538168385799713</v>
      </c>
      <c r="P59">
        <f>IF(rainfall!$X58&gt;0,(rainfall!P58*P$1)/(rainfall!$X58*$X$1)*$X59,P$1/$X$1*$X59)</f>
        <v>0.42780832962819082</v>
      </c>
      <c r="Q59">
        <f>IF(rainfall!$X58&gt;0,(rainfall!Q58*Q$1)/(rainfall!$X58*$X$1)*$X59,Q$1/$X$1*$X59)</f>
        <v>1.1019873890838555E-2</v>
      </c>
      <c r="R59">
        <f>IF(rainfall!$X58&gt;0,(rainfall!R58*R$1)/(rainfall!$X58*$X$1)*$X59,R$1/$X$1*$X59)</f>
        <v>2.6789085925919102E-2</v>
      </c>
      <c r="S59">
        <f>IF(rainfall!$X58&gt;0,(rainfall!S58*S$1)/(rainfall!$X58*$X$1)*$X59,S$1/$X$1*$X59)</f>
        <v>2.7534321165348173E-2</v>
      </c>
      <c r="T59">
        <f>IF(rainfall!$X58&gt;0,(rainfall!T58*T$1)/(rainfall!$X58*$X$1)*$X59,T$1/$X$1*$X59)</f>
        <v>1.3043620925120405</v>
      </c>
      <c r="U59">
        <f>IF(rainfall!$X58&gt;0,(rainfall!U58*U$1)/(rainfall!$X58*$X$1)*$X59,U$1/$X$1*$X59)</f>
        <v>0.34106645424220611</v>
      </c>
      <c r="V59">
        <f>IF(rainfall!$X58&gt;0,(rainfall!V58*V$1)/(rainfall!$X58*$X$1)*$X59,V$1/$X$1*$X59)</f>
        <v>1.6077629430239673E-2</v>
      </c>
      <c r="W59">
        <f>IF(rainfall!$X58&gt;0,(rainfall!W58*W$1)/(rainfall!$X58*$X$1)*$X59,W$1/$X$1*$X59)</f>
        <v>1.9945709527094711E-2</v>
      </c>
      <c r="X59">
        <f t="shared" si="2"/>
        <v>8.84</v>
      </c>
      <c r="Y59" t="str">
        <f t="shared" si="3"/>
        <v/>
      </c>
      <c r="Z59" s="32">
        <f t="shared" si="0"/>
        <v>1.0019943808595082</v>
      </c>
      <c r="AA59">
        <f t="shared" si="1"/>
        <v>1.7630326798052209E-2</v>
      </c>
      <c r="AC59">
        <v>17.84</v>
      </c>
    </row>
    <row r="60" spans="1:29" x14ac:dyDescent="0.25">
      <c r="A60">
        <v>1987</v>
      </c>
      <c r="B60">
        <v>9</v>
      </c>
      <c r="C60">
        <f>IF(rainfall!$X59&gt;0,(rainfall!C59*C$1)/(rainfall!$X59*$X$1)*$X60,C$1/$X$1*$X60)</f>
        <v>0.98161614924114871</v>
      </c>
      <c r="D60">
        <f>IF(rainfall!$X59&gt;0,(rainfall!D59*D$1)/(rainfall!$X59*$X$1)*$X60,D$1/$X$1*$X60)</f>
        <v>3.4575409457925752</v>
      </c>
      <c r="E60">
        <f>IF(rainfall!$X59&gt;0,(rainfall!E59*E$1)/(rainfall!$X59*$X$1)*$X60,E$1/$X$1*$X60)</f>
        <v>2.0690484572746842E-2</v>
      </c>
      <c r="F60">
        <f>IF(rainfall!$X59&gt;0,(rainfall!F59*F$1)/(rainfall!$X59*$X$1)*$X60,F$1/$X$1*$X60)</f>
        <v>0.15272240097419318</v>
      </c>
      <c r="G60">
        <f>IF(rainfall!$X59&gt;0,(rainfall!G59*G$1)/(rainfall!$X59*$X$1)*$X60,G$1/$X$1*$X60)</f>
        <v>2.7679561983915569E-2</v>
      </c>
      <c r="H60">
        <f>IF(rainfall!$X59&gt;0,(rainfall!H59*H$1)/(rainfall!$X59*$X$1)*$X60,H$1/$X$1*$X60)</f>
        <v>7.2377569281734735E-2</v>
      </c>
      <c r="I60">
        <f>IF(rainfall!$X59&gt;0,(rainfall!I59*I$1)/(rainfall!$X59*$X$1)*$X60,I$1/$X$1*$X60)</f>
        <v>1.5496804038811223</v>
      </c>
      <c r="J60">
        <f>IF(rainfall!$X59&gt;0,(rainfall!J59*J$1)/(rainfall!$X59*$X$1)*$X60,J$1/$X$1*$X60)</f>
        <v>0.3662436387143303</v>
      </c>
      <c r="K60">
        <f>IF(rainfall!$X59&gt;0,(rainfall!K59*K$1)/(rainfall!$X59*$X$1)*$X60,K$1/$X$1*$X60)</f>
        <v>9.8681815364635425E-2</v>
      </c>
      <c r="L60">
        <f>IF(rainfall!$X59&gt;0,(rainfall!L59*L$1)/(rainfall!$X59*$X$1)*$X60,L$1/$X$1*$X60)</f>
        <v>0.3439912772934593</v>
      </c>
      <c r="M60">
        <f>IF(rainfall!$X59&gt;0,(rainfall!M59*M$1)/(rainfall!$X59*$X$1)*$X60,M$1/$X$1*$X60)</f>
        <v>0.58022183723003939</v>
      </c>
      <c r="N60">
        <f>IF(rainfall!$X59&gt;0,(rainfall!N59*N$1)/(rainfall!$X59*$X$1)*$X60,N$1/$X$1*$X60)</f>
        <v>1.4987732413905611E-2</v>
      </c>
      <c r="O60">
        <f>IF(rainfall!$X59&gt;0,(rainfall!O59*O$1)/(rainfall!$X59*$X$1)*$X60,O$1/$X$1*$X60)</f>
        <v>0.29219513593445079</v>
      </c>
      <c r="P60">
        <f>IF(rainfall!$X59&gt;0,(rainfall!P59*P$1)/(rainfall!$X59*$X$1)*$X60,P$1/$X$1*$X60)</f>
        <v>0.50933834830031566</v>
      </c>
      <c r="Q60">
        <f>IF(rainfall!$X59&gt;0,(rainfall!Q59*Q$1)/(rainfall!$X59*$X$1)*$X60,Q$1/$X$1*$X60)</f>
        <v>1.3122501834932731E-2</v>
      </c>
      <c r="R60">
        <f>IF(rainfall!$X59&gt;0,(rainfall!R59*R$1)/(rainfall!$X59*$X$1)*$X60,R$1/$X$1*$X60)</f>
        <v>3.1897415071974709E-2</v>
      </c>
      <c r="S60">
        <f>IF(rainfall!$X59&gt;0,(rainfall!S59*S$1)/(rainfall!$X59*$X$1)*$X60,S$1/$X$1*$X60)</f>
        <v>3.278467738884952E-2</v>
      </c>
      <c r="T60">
        <f>IF(rainfall!$X59&gt;0,(rainfall!T59*T$1)/(rainfall!$X59*$X$1)*$X60,T$1/$X$1*$X60)</f>
        <v>1.5539189943357703</v>
      </c>
      <c r="U60">
        <f>IF(rainfall!$X59&gt;0,(rainfall!U59*U$1)/(rainfall!$X59*$X$1)*$X60,U$1/$X$1*$X60)</f>
        <v>0.40607746205432677</v>
      </c>
      <c r="V60">
        <f>IF(rainfall!$X59&gt;0,(rainfall!V59*V$1)/(rainfall!$X59*$X$1)*$X60,V$1/$X$1*$X60)</f>
        <v>1.9144054395558087E-2</v>
      </c>
      <c r="W60">
        <f>IF(rainfall!$X59&gt;0,(rainfall!W59*W$1)/(rainfall!$X59*$X$1)*$X60,W$1/$X$1*$X60)</f>
        <v>2.3751560542112745E-2</v>
      </c>
      <c r="X60">
        <f t="shared" si="2"/>
        <v>10.530000000000001</v>
      </c>
      <c r="Y60" t="str">
        <f t="shared" si="3"/>
        <v/>
      </c>
      <c r="Z60" s="32">
        <f t="shared" si="0"/>
        <v>1.0017724564674353</v>
      </c>
      <c r="AA60">
        <f t="shared" si="1"/>
        <v>1.8663966602094462E-2</v>
      </c>
      <c r="AC60">
        <v>19.53</v>
      </c>
    </row>
    <row r="61" spans="1:29" x14ac:dyDescent="0.25">
      <c r="A61">
        <v>1987</v>
      </c>
      <c r="B61">
        <v>10</v>
      </c>
      <c r="C61">
        <f>IF(rainfall!$X60&gt;0,(rainfall!C60*C$1)/(rainfall!$X60*$X$1)*$X61,C$1/$X$1*$X61)</f>
        <v>1.3132559316130072</v>
      </c>
      <c r="D61">
        <f>IF(rainfall!$X60&gt;0,(rainfall!D60*D$1)/(rainfall!$X60*$X$1)*$X61,D$1/$X$1*$X61)</f>
        <v>4.6247813046576978</v>
      </c>
      <c r="E61">
        <f>IF(rainfall!$X60&gt;0,(rainfall!E60*E$1)/(rainfall!$X60*$X$1)*$X61,E$1/$X$1*$X61)</f>
        <v>2.7688806901208875E-2</v>
      </c>
      <c r="F61">
        <f>IF(rainfall!$X60&gt;0,(rainfall!F60*F$1)/(rainfall!$X60*$X$1)*$X61,F$1/$X$1*$X61)</f>
        <v>0.20438112675552159</v>
      </c>
      <c r="G61">
        <f>IF(rainfall!$X60&gt;0,(rainfall!G60*G$1)/(rainfall!$X60*$X$1)*$X61,G$1/$X$1*$X61)</f>
        <v>3.7038778016105188E-2</v>
      </c>
      <c r="H61">
        <f>IF(rainfall!$X60&gt;0,(rainfall!H60*H$1)/(rainfall!$X60*$X$1)*$X61,H$1/$X$1*$X61)</f>
        <v>9.6865669021864581E-2</v>
      </c>
      <c r="I61">
        <f>IF(rainfall!$X60&gt;0,(rainfall!I60*I$1)/(rainfall!$X60*$X$1)*$X61,I$1/$X$1*$X61)</f>
        <v>2.0706171437716847</v>
      </c>
      <c r="J61">
        <f>IF(rainfall!$X60&gt;0,(rainfall!J60*J$1)/(rainfall!$X60*$X$1)*$X61,J$1/$X$1*$X61)</f>
        <v>0.48974270152694171</v>
      </c>
      <c r="K61">
        <f>IF(rainfall!$X60&gt;0,(rainfall!K60*K$1)/(rainfall!$X60*$X$1)*$X61,K$1/$X$1*$X61)</f>
        <v>0.13206072586295459</v>
      </c>
      <c r="L61">
        <f>IF(rainfall!$X60&gt;0,(rainfall!L60*L$1)/(rainfall!$X60*$X$1)*$X61,L$1/$X$1*$X61)</f>
        <v>0.4604382018719429</v>
      </c>
      <c r="M61">
        <f>IF(rainfall!$X60&gt;0,(rainfall!M60*M$1)/(rainfall!$X60*$X$1)*$X61,M$1/$X$1*$X61)</f>
        <v>0.7761129910548733</v>
      </c>
      <c r="N61">
        <f>IF(rainfall!$X60&gt;0,(rainfall!N60*N$1)/(rainfall!$X60*$X$1)*$X61,N$1/$X$1*$X61)</f>
        <v>2.0059749554229553E-2</v>
      </c>
      <c r="O61">
        <f>IF(rainfall!$X60&gt;0,(rainfall!O60*O$1)/(rainfall!$X60*$X$1)*$X61,O$1/$X$1*$X61)</f>
        <v>0.39103803668087628</v>
      </c>
      <c r="P61">
        <f>IF(rainfall!$X60&gt;0,(rainfall!P60*P$1)/(rainfall!$X60*$X$1)*$X61,P$1/$X$1*$X61)</f>
        <v>0.68176707469501363</v>
      </c>
      <c r="Q61">
        <f>IF(rainfall!$X60&gt;0,(rainfall!Q60*Q$1)/(rainfall!$X60*$X$1)*$X61,Q$1/$X$1*$X61)</f>
        <v>1.7561993531736944E-2</v>
      </c>
      <c r="R61">
        <f>IF(rainfall!$X60&gt;0,(rainfall!R60*R$1)/(rainfall!$X60*$X$1)*$X61,R$1/$X$1*$X61)</f>
        <v>4.268598786016517E-2</v>
      </c>
      <c r="S61">
        <f>IF(rainfall!$X60&gt;0,(rainfall!S60*S$1)/(rainfall!$X60*$X$1)*$X61,S$1/$X$1*$X61)</f>
        <v>4.3868572786182398E-2</v>
      </c>
      <c r="T61">
        <f>IF(rainfall!$X60&gt;0,(rainfall!T60*T$1)/(rainfall!$X60*$X$1)*$X61,T$1/$X$1*$X61)</f>
        <v>2.080952299556619</v>
      </c>
      <c r="U61">
        <f>IF(rainfall!$X60&gt;0,(rainfall!U60*U$1)/(rainfall!$X60*$X$1)*$X61,U$1/$X$1*$X61)</f>
        <v>0.54348968224406458</v>
      </c>
      <c r="V61">
        <f>IF(rainfall!$X60&gt;0,(rainfall!V60*V$1)/(rainfall!$X60*$X$1)*$X61,V$1/$X$1*$X61)</f>
        <v>2.5621779985228632E-2</v>
      </c>
      <c r="W61">
        <f>IF(rainfall!$X60&gt;0,(rainfall!W60*W$1)/(rainfall!$X60*$X$1)*$X61,W$1/$X$1*$X61)</f>
        <v>3.178657021279075E-2</v>
      </c>
      <c r="X61">
        <f t="shared" si="2"/>
        <v>14.14</v>
      </c>
      <c r="Y61" t="str">
        <f t="shared" si="3"/>
        <v/>
      </c>
      <c r="Z61" s="32">
        <f t="shared" si="0"/>
        <v>0.99800672759269526</v>
      </c>
      <c r="AA61">
        <f t="shared" si="1"/>
        <v>-2.8184871839288306E-2</v>
      </c>
      <c r="AC61">
        <v>23.14</v>
      </c>
    </row>
    <row r="62" spans="1:29" x14ac:dyDescent="0.25">
      <c r="A62">
        <v>1987</v>
      </c>
      <c r="B62">
        <v>11</v>
      </c>
      <c r="C62">
        <f>IF(rainfall!$X61&gt;0,(rainfall!C61*C$1)/(rainfall!$X61*$X$1)*$X62,C$1/$X$1*$X62)</f>
        <v>1.2820216576021402</v>
      </c>
      <c r="D62">
        <f>IF(rainfall!$X61&gt;0,(rainfall!D61*D$1)/(rainfall!$X61*$X$1)*$X62,D$1/$X$1*$X62)</f>
        <v>4.5135394542743068</v>
      </c>
      <c r="E62">
        <f>IF(rainfall!$X61&gt;0,(rainfall!E61*E$1)/(rainfall!$X61*$X$1)*$X62,E$1/$X$1*$X62)</f>
        <v>2.7029314613194251E-2</v>
      </c>
      <c r="F62">
        <f>IF(rainfall!$X61&gt;0,(rainfall!F61*F$1)/(rainfall!$X61*$X$1)*$X62,F$1/$X$1*$X62)</f>
        <v>0.19952327067111736</v>
      </c>
      <c r="G62">
        <f>IF(rainfall!$X61&gt;0,(rainfall!G61*G$1)/(rainfall!$X61*$X$1)*$X62,G$1/$X$1*$X62)</f>
        <v>3.6158735184865995E-2</v>
      </c>
      <c r="H62">
        <f>IF(rainfall!$X61&gt;0,(rainfall!H61*H$1)/(rainfall!$X61*$X$1)*$X62,H$1/$X$1*$X62)</f>
        <v>9.4547236272727514E-2</v>
      </c>
      <c r="I62">
        <f>IF(rainfall!$X61&gt;0,(rainfall!I61*I$1)/(rainfall!$X61*$X$1)*$X62,I$1/$X$1*$X62)</f>
        <v>2.0256182316168241</v>
      </c>
      <c r="J62">
        <f>IF(rainfall!$X61&gt;0,(rainfall!J61*J$1)/(rainfall!$X61*$X$1)*$X62,J$1/$X$1*$X62)</f>
        <v>0.47824682706563287</v>
      </c>
      <c r="K62">
        <f>IF(rainfall!$X61&gt;0,(rainfall!K61*K$1)/(rainfall!$X61*$X$1)*$X62,K$1/$X$1*$X62)</f>
        <v>0.12891348161319613</v>
      </c>
      <c r="L62">
        <f>IF(rainfall!$X61&gt;0,(rainfall!L61*L$1)/(rainfall!$X61*$X$1)*$X62,L$1/$X$1*$X62)</f>
        <v>0.44930369559361233</v>
      </c>
      <c r="M62">
        <f>IF(rainfall!$X61&gt;0,(rainfall!M61*M$1)/(rainfall!$X61*$X$1)*$X62,M$1/$X$1*$X62)</f>
        <v>0.75755927315267579</v>
      </c>
      <c r="N62">
        <f>IF(rainfall!$X61&gt;0,(rainfall!N61*N$1)/(rainfall!$X61*$X$1)*$X62,N$1/$X$1*$X62)</f>
        <v>1.9582191287239318E-2</v>
      </c>
      <c r="O62">
        <f>IF(rainfall!$X61&gt;0,(rainfall!O61*O$1)/(rainfall!$X61*$X$1)*$X62,O$1/$X$1*$X62)</f>
        <v>0.38170521447739147</v>
      </c>
      <c r="P62">
        <f>IF(rainfall!$X61&gt;0,(rainfall!P61*P$1)/(rainfall!$X61*$X$1)*$X62,P$1/$X$1*$X62)</f>
        <v>0.66541790689325697</v>
      </c>
      <c r="Q62">
        <f>IF(rainfall!$X61&gt;0,(rainfall!Q61*Q$1)/(rainfall!$X61*$X$1)*$X62,Q$1/$X$1*$X62)</f>
        <v>1.714263166779206E-2</v>
      </c>
      <c r="R62">
        <f>IF(rainfall!$X61&gt;0,(rainfall!R61*R$1)/(rainfall!$X61*$X$1)*$X62,R$1/$X$1*$X62)</f>
        <v>4.1673088501582897E-2</v>
      </c>
      <c r="S62">
        <f>IF(rainfall!$X61&gt;0,(rainfall!S61*S$1)/(rainfall!$X61*$X$1)*$X62,S$1/$X$1*$X62)</f>
        <v>4.2818292456734006E-2</v>
      </c>
      <c r="T62">
        <f>IF(rainfall!$X61&gt;0,(rainfall!T61*T$1)/(rainfall!$X61*$X$1)*$X62,T$1/$X$1*$X62)</f>
        <v>2.0291251965887405</v>
      </c>
      <c r="U62">
        <f>IF(rainfall!$X61&gt;0,(rainfall!U61*U$1)/(rainfall!$X61*$X$1)*$X62,U$1/$X$1*$X62)</f>
        <v>0.53052570909251617</v>
      </c>
      <c r="V62">
        <f>IF(rainfall!$X61&gt;0,(rainfall!V61*V$1)/(rainfall!$X61*$X$1)*$X62,V$1/$X$1*$X62)</f>
        <v>2.5010704979560133E-2</v>
      </c>
      <c r="W62">
        <f>IF(rainfall!$X61&gt;0,(rainfall!W61*W$1)/(rainfall!$X61*$X$1)*$X62,W$1/$X$1*$X62)</f>
        <v>3.1027943809935041E-2</v>
      </c>
      <c r="X62">
        <f t="shared" si="2"/>
        <v>13.850000000000001</v>
      </c>
      <c r="Y62" t="str">
        <f t="shared" si="3"/>
        <v/>
      </c>
      <c r="Z62" s="32">
        <f t="shared" si="0"/>
        <v>0.99469242291805349</v>
      </c>
      <c r="AA62">
        <f t="shared" si="1"/>
        <v>-7.350994258495902E-2</v>
      </c>
      <c r="AC62">
        <v>22.85</v>
      </c>
    </row>
    <row r="63" spans="1:29" x14ac:dyDescent="0.25">
      <c r="A63">
        <v>1987</v>
      </c>
      <c r="B63">
        <v>12</v>
      </c>
      <c r="C63">
        <f>IF(rainfall!$X62&gt;0,(rainfall!C62*C$1)/(rainfall!$X62*$X$1)*$X63,C$1/$X$1*$X63)</f>
        <v>1.6987143693509579</v>
      </c>
      <c r="D63">
        <f>IF(rainfall!$X62&gt;0,(rainfall!D62*D$1)/(rainfall!$X62*$X$1)*$X63,D$1/$X$1*$X63)</f>
        <v>5.9834601398611538</v>
      </c>
      <c r="E63">
        <f>IF(rainfall!$X62&gt;0,(rainfall!E62*E$1)/(rainfall!$X62*$X$1)*$X63,E$1/$X$1*$X63)</f>
        <v>3.5807760536979538E-2</v>
      </c>
      <c r="F63">
        <f>IF(rainfall!$X62&gt;0,(rainfall!F62*F$1)/(rainfall!$X62*$X$1)*$X63,F$1/$X$1*$X63)</f>
        <v>0.26430506678913279</v>
      </c>
      <c r="G63">
        <f>IF(rainfall!$X62&gt;0,(rainfall!G62*G$1)/(rainfall!$X62*$X$1)*$X63,G$1/$X$1*$X63)</f>
        <v>4.7906503425888147E-2</v>
      </c>
      <c r="H63">
        <f>IF(rainfall!$X62&gt;0,(rainfall!H62*H$1)/(rainfall!$X62*$X$1)*$X63,H$1/$X$1*$X63)</f>
        <v>0.12526577468022054</v>
      </c>
      <c r="I63">
        <f>IF(rainfall!$X62&gt;0,(rainfall!I62*I$1)/(rainfall!$X62*$X$1)*$X63,I$1/$X$1*$X63)</f>
        <v>2.6817212377297879</v>
      </c>
      <c r="J63">
        <f>IF(rainfall!$X62&gt;0,(rainfall!J62*J$1)/(rainfall!$X62*$X$1)*$X63,J$1/$X$1*$X63)</f>
        <v>0.6335794479942074</v>
      </c>
      <c r="K63">
        <f>IF(rainfall!$X62&gt;0,(rainfall!K62*K$1)/(rainfall!$X62*$X$1)*$X63,K$1/$X$1*$X63)</f>
        <v>0.17079749328614915</v>
      </c>
      <c r="L63">
        <f>IF(rainfall!$X62&gt;0,(rainfall!L62*L$1)/(rainfall!$X62*$X$1)*$X63,L$1/$X$1*$X63)</f>
        <v>0.59551372446243156</v>
      </c>
      <c r="M63">
        <f>IF(rainfall!$X62&gt;0,(rainfall!M62*M$1)/(rainfall!$X62*$X$1)*$X63,M$1/$X$1*$X63)</f>
        <v>1.003815105935038</v>
      </c>
      <c r="N63">
        <f>IF(rainfall!$X62&gt;0,(rainfall!N62*N$1)/(rainfall!$X62*$X$1)*$X63,N$1/$X$1*$X63)</f>
        <v>2.594097722178032E-2</v>
      </c>
      <c r="O63">
        <f>IF(rainfall!$X62&gt;0,(rainfall!O62*O$1)/(rainfall!$X62*$X$1)*$X63,O$1/$X$1*$X63)</f>
        <v>0.50569116797663338</v>
      </c>
      <c r="P63">
        <f>IF(rainfall!$X62&gt;0,(rainfall!P62*P$1)/(rainfall!$X62*$X$1)*$X63,P$1/$X$1*$X63)</f>
        <v>0.88143710050751534</v>
      </c>
      <c r="Q63">
        <f>IF(rainfall!$X62&gt;0,(rainfall!Q62*Q$1)/(rainfall!$X62*$X$1)*$X63,Q$1/$X$1*$X63)</f>
        <v>2.2711523429666716E-2</v>
      </c>
      <c r="R63">
        <f>IF(rainfall!$X62&gt;0,(rainfall!R62*R$1)/(rainfall!$X62*$X$1)*$X63,R$1/$X$1*$X63)</f>
        <v>5.5205200340664999E-2</v>
      </c>
      <c r="S63">
        <f>IF(rainfall!$X62&gt;0,(rainfall!S62*S$1)/(rainfall!$X62*$X$1)*$X63,S$1/$X$1*$X63)</f>
        <v>5.6736754954420293E-2</v>
      </c>
      <c r="T63">
        <f>IF(rainfall!$X62&gt;0,(rainfall!T62*T$1)/(rainfall!$X62*$X$1)*$X63,T$1/$X$1*$X63)</f>
        <v>2.6871218479871022</v>
      </c>
      <c r="U63">
        <f>IF(rainfall!$X62&gt;0,(rainfall!U62*U$1)/(rainfall!$X62*$X$1)*$X63,U$1/$X$1*$X63)</f>
        <v>0.70292162804419256</v>
      </c>
      <c r="V63">
        <f>IF(rainfall!$X62&gt;0,(rainfall!V62*V$1)/(rainfall!$X62*$X$1)*$X63,V$1/$X$1*$X63)</f>
        <v>3.3134000342870847E-2</v>
      </c>
      <c r="W63">
        <f>IF(rainfall!$X62&gt;0,(rainfall!W62*W$1)/(rainfall!$X62*$X$1)*$X63,W$1/$X$1*$X63)</f>
        <v>4.1108412148047176E-2</v>
      </c>
      <c r="X63">
        <f t="shared" si="2"/>
        <v>18.28</v>
      </c>
      <c r="Y63">
        <f t="shared" si="3"/>
        <v>309.38477159953072</v>
      </c>
      <c r="Z63" s="32">
        <f t="shared" si="0"/>
        <v>0.99851724491273752</v>
      </c>
      <c r="AA63">
        <f t="shared" si="1"/>
        <v>-2.7104762995158183E-2</v>
      </c>
      <c r="AC63">
        <v>27.28</v>
      </c>
    </row>
    <row r="64" spans="1:29" x14ac:dyDescent="0.25">
      <c r="A64">
        <v>1988</v>
      </c>
      <c r="B64">
        <v>1</v>
      </c>
      <c r="C64">
        <f>IF(rainfall!$X63&gt;0,(rainfall!C63*C$1)/(rainfall!$X63*$X$1)*$X64,C$1/$X$1*$X64)</f>
        <v>1.8152010696690051</v>
      </c>
      <c r="D64">
        <f>IF(rainfall!$X63&gt;0,(rainfall!D63*D$1)/(rainfall!$X63*$X$1)*$X64,D$1/$X$1*$X64)</f>
        <v>6.3886209688748536</v>
      </c>
      <c r="E64">
        <f>IF(rainfall!$X63&gt;0,(rainfall!E63*E$1)/(rainfall!$X63*$X$1)*$X64,E$1/$X$1*$X64)</f>
        <v>3.8259112358093213E-2</v>
      </c>
      <c r="F64">
        <f>IF(rainfall!$X63&gt;0,(rainfall!F63*F$1)/(rainfall!$X63*$X$1)*$X64,F$1/$X$1*$X64)</f>
        <v>0.28235091014436753</v>
      </c>
      <c r="G64">
        <f>IF(rainfall!$X63&gt;0,(rainfall!G63*G$1)/(rainfall!$X63*$X$1)*$X64,G$1/$X$1*$X64)</f>
        <v>5.117433191017725E-2</v>
      </c>
      <c r="H64">
        <f>IF(rainfall!$X63&gt;0,(rainfall!H63*H$1)/(rainfall!$X63*$X$1)*$X64,H$1/$X$1*$X64)</f>
        <v>0.13382446861261152</v>
      </c>
      <c r="I64">
        <f>IF(rainfall!$X63&gt;0,(rainfall!I63*I$1)/(rainfall!$X63*$X$1)*$X64,I$1/$X$1*$X64)</f>
        <v>2.8637710900656721</v>
      </c>
      <c r="J64">
        <f>IF(rainfall!$X63&gt;0,(rainfall!J63*J$1)/(rainfall!$X63*$X$1)*$X64,J$1/$X$1*$X64)</f>
        <v>0.67690202842823277</v>
      </c>
      <c r="K64">
        <f>IF(rainfall!$X63&gt;0,(rainfall!K63*K$1)/(rainfall!$X63*$X$1)*$X64,K$1/$X$1*$X64)</f>
        <v>0.18247512957665732</v>
      </c>
      <c r="L64">
        <f>IF(rainfall!$X63&gt;0,(rainfall!L63*L$1)/(rainfall!$X63*$X$1)*$X64,L$1/$X$1*$X64)</f>
        <v>0.63607168044148865</v>
      </c>
      <c r="M64">
        <f>IF(rainfall!$X63&gt;0,(rainfall!M63*M$1)/(rainfall!$X63*$X$1)*$X64,M$1/$X$1*$X64)</f>
        <v>1.0723013221135864</v>
      </c>
      <c r="N64">
        <f>IF(rainfall!$X63&gt;0,(rainfall!N63*N$1)/(rainfall!$X63*$X$1)*$X64,N$1/$X$1*$X64)</f>
        <v>2.7715234249113107E-2</v>
      </c>
      <c r="O64">
        <f>IF(rainfall!$X63&gt;0,(rainfall!O63*O$1)/(rainfall!$X63*$X$1)*$X64,O$1/$X$1*$X64)</f>
        <v>0.54027147198443448</v>
      </c>
      <c r="P64">
        <f>IF(rainfall!$X63&gt;0,(rainfall!P63*P$1)/(rainfall!$X63*$X$1)*$X64,P$1/$X$1*$X64)</f>
        <v>0.94187056171062278</v>
      </c>
      <c r="Q64">
        <f>IF(rainfall!$X63&gt;0,(rainfall!Q63*Q$1)/(rainfall!$X63*$X$1)*$X64,Q$1/$X$1*$X64)</f>
        <v>2.4263315647305821E-2</v>
      </c>
      <c r="R64">
        <f>IF(rainfall!$X63&gt;0,(rainfall!R63*R$1)/(rainfall!$X63*$X$1)*$X64,R$1/$X$1*$X64)</f>
        <v>5.8969959282072118E-2</v>
      </c>
      <c r="S64">
        <f>IF(rainfall!$X63&gt;0,(rainfall!S63*S$1)/(rainfall!$X63*$X$1)*$X64,S$1/$X$1*$X64)</f>
        <v>6.0620461927637627E-2</v>
      </c>
      <c r="T64">
        <f>IF(rainfall!$X63&gt;0,(rainfall!T63*T$1)/(rainfall!$X63*$X$1)*$X64,T$1/$X$1*$X64)</f>
        <v>2.8726534434743369</v>
      </c>
      <c r="U64">
        <f>IF(rainfall!$X63&gt;0,(rainfall!U63*U$1)/(rainfall!$X63*$X$1)*$X64,U$1/$X$1*$X64)</f>
        <v>0.75093162084784226</v>
      </c>
      <c r="V64">
        <f>IF(rainfall!$X63&gt;0,(rainfall!V63*V$1)/(rainfall!$X63*$X$1)*$X64,V$1/$X$1*$X64)</f>
        <v>3.5400425793326085E-2</v>
      </c>
      <c r="W64">
        <f>IF(rainfall!$X63&gt;0,(rainfall!W63*W$1)/(rainfall!$X63*$X$1)*$X64,W$1/$X$1*$X64)</f>
        <v>4.3920664304934284E-2</v>
      </c>
      <c r="X64">
        <f t="shared" si="2"/>
        <v>19.510000000000002</v>
      </c>
      <c r="Y64" t="str">
        <f t="shared" si="3"/>
        <v/>
      </c>
      <c r="Z64" s="32">
        <f t="shared" si="0"/>
        <v>0.99936285348110554</v>
      </c>
      <c r="AA64">
        <f t="shared" si="1"/>
        <v>-1.2430728583630923E-2</v>
      </c>
      <c r="AC64">
        <v>28.51</v>
      </c>
    </row>
    <row r="65" spans="1:29" x14ac:dyDescent="0.25">
      <c r="A65">
        <v>1988</v>
      </c>
      <c r="B65">
        <v>2</v>
      </c>
      <c r="C65">
        <f>IF(rainfall!$X64&gt;0,(rainfall!C64*C$1)/(rainfall!$X64*$X$1)*$X65,C$1/$X$1*$X65)</f>
        <v>8.2569038606848224</v>
      </c>
      <c r="D65">
        <f>IF(rainfall!$X64&gt;0,(rainfall!D64*D$1)/(rainfall!$X64*$X$1)*$X65,D$1/$X$1*$X65)</f>
        <v>29.05994690435115</v>
      </c>
      <c r="E65">
        <f>IF(rainfall!$X64&gt;0,(rainfall!E64*E$1)/(rainfall!$X64*$X$1)*$X65,E$1/$X$1*$X65)</f>
        <v>0.17407068276165219</v>
      </c>
      <c r="F65">
        <f>IF(rainfall!$X64&gt;0,(rainfall!F64*F$1)/(rainfall!$X64*$X$1)*$X65,F$1/$X$1*$X65)</f>
        <v>1.2848000616360826</v>
      </c>
      <c r="G65">
        <f>IF(rainfall!$X64&gt;0,(rainfall!G64*G$1)/(rainfall!$X64*$X$1)*$X65,G$1/$X$1*$X65)</f>
        <v>0.23286047622022882</v>
      </c>
      <c r="H65">
        <f>IF(rainfall!$X64&gt;0,(rainfall!H64*H$1)/(rainfall!$X64*$X$1)*$X65,H$1/$X$1*$X65)</f>
        <v>0.60891248054933389</v>
      </c>
      <c r="I65">
        <f>IF(rainfall!$X64&gt;0,(rainfall!I64*I$1)/(rainfall!$X64*$X$1)*$X65,I$1/$X$1*$X65)</f>
        <v>13.032612751197028</v>
      </c>
      <c r="J65">
        <f>IF(rainfall!$X64&gt;0,(rainfall!J64*J$1)/(rainfall!$X64*$X$1)*$X65,J$1/$X$1*$X65)</f>
        <v>3.0815250878224703</v>
      </c>
      <c r="K65">
        <f>IF(rainfall!$X64&gt;0,(rainfall!K64*K$1)/(rainfall!$X64*$X$1)*$X65,K$1/$X$1*$X65)</f>
        <v>0.83037575377410122</v>
      </c>
      <c r="L65">
        <f>IF(rainfall!$X64&gt;0,(rainfall!L64*L$1)/(rainfall!$X64*$X$1)*$X65,L$1/$X$1*$X65)</f>
        <v>2.8941412857368012</v>
      </c>
      <c r="M65">
        <f>IF(rainfall!$X64&gt;0,(rainfall!M64*M$1)/(rainfall!$X64*$X$1)*$X65,M$1/$X$1*$X65)</f>
        <v>4.8790216287733612</v>
      </c>
      <c r="N65">
        <f>IF(rainfall!$X64&gt;0,(rainfall!N64*N$1)/(rainfall!$X64*$X$1)*$X65,N$1/$X$1*$X65)</f>
        <v>0.1261062501096239</v>
      </c>
      <c r="O65">
        <f>IF(rainfall!$X64&gt;0,(rainfall!O64*O$1)/(rainfall!$X64*$X$1)*$X65,O$1/$X$1*$X65)</f>
        <v>2.4581222224880102</v>
      </c>
      <c r="P65">
        <f>IF(rainfall!$X64&gt;0,(rainfall!P64*P$1)/(rainfall!$X64*$X$1)*$X65,P$1/$X$1*$X65)</f>
        <v>4.28526783269756</v>
      </c>
      <c r="Q65">
        <f>IF(rainfall!$X64&gt;0,(rainfall!Q64*Q$1)/(rainfall!$X64*$X$1)*$X65,Q$1/$X$1*$X65)</f>
        <v>0.11040062489414218</v>
      </c>
      <c r="R65">
        <f>IF(rainfall!$X64&gt;0,(rainfall!R64*R$1)/(rainfall!$X64*$X$1)*$X65,R$1/$X$1*$X65)</f>
        <v>0.26834895256720803</v>
      </c>
      <c r="S65">
        <f>IF(rainfall!$X64&gt;0,(rainfall!S64*S$1)/(rainfall!$X64*$X$1)*$X65,S$1/$X$1*$X65)</f>
        <v>0.27574803066133641</v>
      </c>
      <c r="T65">
        <f>IF(rainfall!$X64&gt;0,(rainfall!T64*T$1)/(rainfall!$X64*$X$1)*$X65,T$1/$X$1*$X65)</f>
        <v>13.091975256601614</v>
      </c>
      <c r="U65">
        <f>IF(rainfall!$X64&gt;0,(rainfall!U64*U$1)/(rainfall!$X64*$X$1)*$X65,U$1/$X$1*$X65)</f>
        <v>3.4166661521315205</v>
      </c>
      <c r="V65">
        <f>IF(rainfall!$X64&gt;0,(rainfall!V64*V$1)/(rainfall!$X64*$X$1)*$X65,V$1/$X$1*$X65)</f>
        <v>0.16106169192547198</v>
      </c>
      <c r="W65">
        <f>IF(rainfall!$X64&gt;0,(rainfall!W64*W$1)/(rainfall!$X64*$X$1)*$X65,W$1/$X$1*$X65)</f>
        <v>0.19982580757560162</v>
      </c>
      <c r="X65">
        <f t="shared" si="2"/>
        <v>88.66</v>
      </c>
      <c r="Y65" t="str">
        <f t="shared" si="3"/>
        <v/>
      </c>
      <c r="Z65" s="32">
        <f t="shared" si="0"/>
        <v>1.000774800306329</v>
      </c>
      <c r="AA65">
        <f t="shared" si="1"/>
        <v>6.8693795159134652E-2</v>
      </c>
      <c r="AC65">
        <v>97.66</v>
      </c>
    </row>
    <row r="66" spans="1:29" x14ac:dyDescent="0.25">
      <c r="A66">
        <v>1988</v>
      </c>
      <c r="B66">
        <v>3</v>
      </c>
      <c r="C66">
        <f>IF(rainfall!$X65&gt;0,(rainfall!C65*C$1)/(rainfall!$X65*$X$1)*$X66,C$1/$X$1*$X66)</f>
        <v>8.193579572995878</v>
      </c>
      <c r="D66">
        <f>IF(rainfall!$X65&gt;0,(rainfall!D65*D$1)/(rainfall!$X65*$X$1)*$X66,D$1/$X$1*$X66)</f>
        <v>28.866594818560788</v>
      </c>
      <c r="E66">
        <f>IF(rainfall!$X65&gt;0,(rainfall!E65*E$1)/(rainfall!$X65*$X$1)*$X66,E$1/$X$1*$X66)</f>
        <v>0.17272188593682378</v>
      </c>
      <c r="F66">
        <f>IF(rainfall!$X65&gt;0,(rainfall!F65*F$1)/(rainfall!$X65*$X$1)*$X66,F$1/$X$1*$X66)</f>
        <v>1.2748651287766719</v>
      </c>
      <c r="G66">
        <f>IF(rainfall!$X65&gt;0,(rainfall!G65*G$1)/(rainfall!$X65*$X$1)*$X66,G$1/$X$1*$X66)</f>
        <v>0.23103205089037157</v>
      </c>
      <c r="H66">
        <f>IF(rainfall!$X65&gt;0,(rainfall!H65*H$1)/(rainfall!$X65*$X$1)*$X66,H$1/$X$1*$X66)</f>
        <v>0.60420285413870012</v>
      </c>
      <c r="I66">
        <f>IF(rainfall!$X65&gt;0,(rainfall!I65*I$1)/(rainfall!$X65*$X$1)*$X66,I$1/$X$1*$X66)</f>
        <v>12.931332345145448</v>
      </c>
      <c r="J66">
        <f>IF(rainfall!$X65&gt;0,(rainfall!J65*J$1)/(rainfall!$X65*$X$1)*$X66,J$1/$X$1*$X66)</f>
        <v>3.0570072216521709</v>
      </c>
      <c r="K66">
        <f>IF(rainfall!$X65&gt;0,(rainfall!K65*K$1)/(rainfall!$X65*$X$1)*$X66,K$1/$X$1*$X66)</f>
        <v>0.82396901735272587</v>
      </c>
      <c r="L66">
        <f>IF(rainfall!$X65&gt;0,(rainfall!L65*L$1)/(rainfall!$X65*$X$1)*$X66,L$1/$X$1*$X66)</f>
        <v>2.8721902066870606</v>
      </c>
      <c r="M66">
        <f>IF(rainfall!$X65&gt;0,(rainfall!M65*M$1)/(rainfall!$X65*$X$1)*$X66,M$1/$X$1*$X66)</f>
        <v>4.8446841641127696</v>
      </c>
      <c r="N66">
        <f>IF(rainfall!$X65&gt;0,(rainfall!N65*N$1)/(rainfall!$X65*$X$1)*$X66,N$1/$X$1*$X66)</f>
        <v>0.12513439066254395</v>
      </c>
      <c r="O66">
        <f>IF(rainfall!$X65&gt;0,(rainfall!O65*O$1)/(rainfall!$X65*$X$1)*$X66,O$1/$X$1*$X66)</f>
        <v>2.4391327044377484</v>
      </c>
      <c r="P66">
        <f>IF(rainfall!$X65&gt;0,(rainfall!P65*P$1)/(rainfall!$X65*$X$1)*$X66,P$1/$X$1*$X66)</f>
        <v>4.2522478538953186</v>
      </c>
      <c r="Q66">
        <f>IF(rainfall!$X65&gt;0,(rainfall!Q65*Q$1)/(rainfall!$X65*$X$1)*$X66,Q$1/$X$1*$X66)</f>
        <v>0.10954395825518286</v>
      </c>
      <c r="R66">
        <f>IF(rainfall!$X65&gt;0,(rainfall!R65*R$1)/(rainfall!$X65*$X$1)*$X66,R$1/$X$1*$X66)</f>
        <v>0.2662270260837315</v>
      </c>
      <c r="S66">
        <f>IF(rainfall!$X65&gt;0,(rainfall!S65*S$1)/(rainfall!$X65*$X$1)*$X66,S$1/$X$1*$X66)</f>
        <v>0.27359116857052312</v>
      </c>
      <c r="T66">
        <f>IF(rainfall!$X65&gt;0,(rainfall!T65*T$1)/(rainfall!$X65*$X$1)*$X66,T$1/$X$1*$X66)</f>
        <v>12.967746757644546</v>
      </c>
      <c r="U66">
        <f>IF(rainfall!$X65&gt;0,(rainfall!U65*U$1)/(rainfall!$X65*$X$1)*$X66,U$1/$X$1*$X66)</f>
        <v>3.3904514873359313</v>
      </c>
      <c r="V66">
        <f>IF(rainfall!$X65&gt;0,(rainfall!V65*V$1)/(rainfall!$X65*$X$1)*$X66,V$1/$X$1*$X66)</f>
        <v>0.159819790695618</v>
      </c>
      <c r="W66">
        <f>IF(rainfall!$X65&gt;0,(rainfall!W65*W$1)/(rainfall!$X65*$X$1)*$X66,W$1/$X$1*$X66)</f>
        <v>0.19828787643000353</v>
      </c>
      <c r="X66">
        <f t="shared" si="2"/>
        <v>87.83</v>
      </c>
      <c r="Y66" t="str">
        <f t="shared" si="3"/>
        <v/>
      </c>
      <c r="Z66" s="32">
        <f t="shared" si="0"/>
        <v>1.0025545062081356</v>
      </c>
      <c r="AA66">
        <f t="shared" si="1"/>
        <v>0.22436228026055005</v>
      </c>
      <c r="AC66">
        <v>96.83</v>
      </c>
    </row>
    <row r="67" spans="1:29" x14ac:dyDescent="0.25">
      <c r="A67">
        <v>1988</v>
      </c>
      <c r="B67">
        <v>4</v>
      </c>
      <c r="C67">
        <f>IF(rainfall!$X66&gt;0,(rainfall!C66*C$1)/(rainfall!$X66*$X$1)*$X67,C$1/$X$1*$X67)</f>
        <v>3.0572739900556418</v>
      </c>
      <c r="D67">
        <f>IF(rainfall!$X66&gt;0,(rainfall!D66*D$1)/(rainfall!$X66*$X$1)*$X67,D$1/$X$1*$X67)</f>
        <v>10.755954511901082</v>
      </c>
      <c r="E67">
        <f>IF(rainfall!$X66&gt;0,(rainfall!E66*E$1)/(rainfall!$X66*$X$1)*$X67,E$1/$X$1*$X67)</f>
        <v>6.4450752096501224E-2</v>
      </c>
      <c r="F67">
        <f>IF(rainfall!$X66&gt;0,(rainfall!F66*F$1)/(rainfall!$X66*$X$1)*$X67,F$1/$X$1*$X67)</f>
        <v>0.47570998732213243</v>
      </c>
      <c r="G67">
        <f>IF(rainfall!$X66&gt;0,(rainfall!G66*G$1)/(rainfall!$X66*$X$1)*$X67,G$1/$X$1*$X67)</f>
        <v>8.6216131616642572E-2</v>
      </c>
      <c r="H67">
        <f>IF(rainfall!$X66&gt;0,(rainfall!H66*H$1)/(rainfall!$X66*$X$1)*$X67,H$1/$X$1*$X67)</f>
        <v>0.22544592054497592</v>
      </c>
      <c r="I67">
        <f>IF(rainfall!$X66&gt;0,(rainfall!I66*I$1)/(rainfall!$X66*$X$1)*$X67,I$1/$X$1*$X67)</f>
        <v>4.822185455812579</v>
      </c>
      <c r="J67">
        <f>IF(rainfall!$X66&gt;0,(rainfall!J66*J$1)/(rainfall!$X66*$X$1)*$X67,J$1/$X$1*$X67)</f>
        <v>1.1409971020119658</v>
      </c>
      <c r="K67">
        <f>IF(rainfall!$X66&gt;0,(rainfall!K66*K$1)/(rainfall!$X66*$X$1)*$X67,K$1/$X$1*$X67)</f>
        <v>0.30735143107996316</v>
      </c>
      <c r="L67">
        <f>IF(rainfall!$X66&gt;0,(rainfall!L66*L$1)/(rainfall!$X66*$X$1)*$X67,L$1/$X$1*$X67)</f>
        <v>1.0715306561464319</v>
      </c>
      <c r="M67">
        <f>IF(rainfall!$X66&gt;0,(rainfall!M66*M$1)/(rainfall!$X66*$X$1)*$X67,M$1/$X$1*$X67)</f>
        <v>1.8075814485901254</v>
      </c>
      <c r="N67">
        <f>IF(rainfall!$X66&gt;0,(rainfall!N66*N$1)/(rainfall!$X66*$X$1)*$X67,N$1/$X$1*$X67)</f>
        <v>4.6690523392856474E-2</v>
      </c>
      <c r="O67">
        <f>IF(rainfall!$X66&gt;0,(rainfall!O66*O$1)/(rainfall!$X66*$X$1)*$X67,O$1/$X$1*$X67)</f>
        <v>0.91017241546392968</v>
      </c>
      <c r="P67">
        <f>IF(rainfall!$X66&gt;0,(rainfall!P66*P$1)/(rainfall!$X66*$X$1)*$X67,P$1/$X$1*$X67)</f>
        <v>1.5866672299268489</v>
      </c>
      <c r="Q67">
        <f>IF(rainfall!$X66&gt;0,(rainfall!Q66*Q$1)/(rainfall!$X66*$X$1)*$X67,Q$1/$X$1*$X67)</f>
        <v>4.0875349255529804E-2</v>
      </c>
      <c r="R67">
        <f>IF(rainfall!$X66&gt;0,(rainfall!R66*R$1)/(rainfall!$X66*$X$1)*$X67,R$1/$X$1*$X67)</f>
        <v>9.9362337219209493E-2</v>
      </c>
      <c r="S67">
        <f>IF(rainfall!$X66&gt;0,(rainfall!S66*S$1)/(rainfall!$X66*$X$1)*$X67,S$1/$X$1*$X67)</f>
        <v>0.10211599340207285</v>
      </c>
      <c r="T67">
        <f>IF(rainfall!$X66&gt;0,(rainfall!T66*T$1)/(rainfall!$X66*$X$1)*$X67,T$1/$X$1*$X67)</f>
        <v>4.8412900975158735</v>
      </c>
      <c r="U67">
        <f>IF(rainfall!$X66&gt;0,(rainfall!U66*U$1)/(rainfall!$X66*$X$1)*$X67,U$1/$X$1*$X67)</f>
        <v>1.2649117960048739</v>
      </c>
      <c r="V67">
        <f>IF(rainfall!$X66&gt;0,(rainfall!V66*V$1)/(rainfall!$X66*$X$1)*$X67,V$1/$X$1*$X67)</f>
        <v>5.9634676597181274E-2</v>
      </c>
      <c r="W67">
        <f>IF(rainfall!$X66&gt;0,(rainfall!W66*W$1)/(rainfall!$X66*$X$1)*$X67,W$1/$X$1*$X67)</f>
        <v>7.3982933874165935E-2</v>
      </c>
      <c r="X67">
        <f t="shared" si="2"/>
        <v>33.057063165863845</v>
      </c>
      <c r="Y67" t="str">
        <f t="shared" si="3"/>
        <v/>
      </c>
      <c r="Z67" s="32">
        <f t="shared" si="0"/>
        <v>0.99344580536552318</v>
      </c>
      <c r="AA67">
        <f t="shared" si="1"/>
        <v>-0.2166624260332668</v>
      </c>
      <c r="AC67">
        <v>42.057063165863845</v>
      </c>
    </row>
    <row r="68" spans="1:29" x14ac:dyDescent="0.25">
      <c r="A68">
        <v>1988</v>
      </c>
      <c r="B68">
        <v>5</v>
      </c>
      <c r="C68">
        <f>IF(rainfall!$X67&gt;0,(rainfall!C67*C$1)/(rainfall!$X67*$X$1)*$X68,C$1/$X$1*$X68)</f>
        <v>1.9765230839708814</v>
      </c>
      <c r="D68">
        <f>IF(rainfall!$X67&gt;0,(rainfall!D67*D$1)/(rainfall!$X67*$X$1)*$X68,D$1/$X$1*$X68)</f>
        <v>6.9516546811960698</v>
      </c>
      <c r="E68">
        <f>IF(rainfall!$X67&gt;0,(rainfall!E67*E$1)/(rainfall!$X67*$X$1)*$X68,E$1/$X$1*$X68)</f>
        <v>4.1665888142252527E-2</v>
      </c>
      <c r="F68">
        <f>IF(rainfall!$X67&gt;0,(rainfall!F67*F$1)/(rainfall!$X67*$X$1)*$X68,F$1/$X$1*$X68)</f>
        <v>0.30754995827423476</v>
      </c>
      <c r="G68">
        <f>IF(rainfall!$X67&gt;0,(rainfall!G67*G$1)/(rainfall!$X67*$X$1)*$X68,G$1/$X$1*$X68)</f>
        <v>5.5732873586526809E-2</v>
      </c>
      <c r="H68">
        <f>IF(rainfall!$X67&gt;0,(rainfall!H67*H$1)/(rainfall!$X67*$X$1)*$X68,H$1/$X$1*$X68)</f>
        <v>0.14573797462204888</v>
      </c>
      <c r="I68">
        <f>IF(rainfall!$X67&gt;0,(rainfall!I67*I$1)/(rainfall!$X67*$X$1)*$X68,I$1/$X$1*$X68)</f>
        <v>3.1201546924054213</v>
      </c>
      <c r="J68">
        <f>IF(rainfall!$X67&gt;0,(rainfall!J67*J$1)/(rainfall!$X67*$X$1)*$X68,J$1/$X$1*$X68)</f>
        <v>0.73703210819091225</v>
      </c>
      <c r="K68">
        <f>IF(rainfall!$X67&gt;0,(rainfall!K67*K$1)/(rainfall!$X67*$X$1)*$X68,K$1/$X$1*$X68)</f>
        <v>0.19878105047991942</v>
      </c>
      <c r="L68">
        <f>IF(rainfall!$X67&gt;0,(rainfall!L67*L$1)/(rainfall!$X67*$X$1)*$X68,L$1/$X$1*$X68)</f>
        <v>0.69281310271971153</v>
      </c>
      <c r="M68">
        <f>IF(rainfall!$X67&gt;0,(rainfall!M67*M$1)/(rainfall!$X67*$X$1)*$X68,M$1/$X$1*$X68)</f>
        <v>1.1677880169489041</v>
      </c>
      <c r="N68">
        <f>IF(rainfall!$X67&gt;0,(rainfall!N67*N$1)/(rainfall!$X67*$X$1)*$X68,N$1/$X$1*$X68)</f>
        <v>3.0184664303232939E-2</v>
      </c>
      <c r="O68">
        <f>IF(rainfall!$X67&gt;0,(rainfall!O67*O$1)/(rainfall!$X67*$X$1)*$X68,O$1/$X$1*$X68)</f>
        <v>0.58841058531024615</v>
      </c>
      <c r="P68">
        <f>IF(rainfall!$X67&gt;0,(rainfall!P67*P$1)/(rainfall!$X67*$X$1)*$X68,P$1/$X$1*$X68)</f>
        <v>1.025777763814153</v>
      </c>
      <c r="Q68">
        <f>IF(rainfall!$X67&gt;0,(rainfall!Q67*Q$1)/(rainfall!$X67*$X$1)*$X68,Q$1/$X$1*$X68)</f>
        <v>2.6425133720161739E-2</v>
      </c>
      <c r="R68">
        <f>IF(rainfall!$X67&gt;0,(rainfall!R67*R$1)/(rainfall!$X67*$X$1)*$X68,R$1/$X$1*$X68)</f>
        <v>6.4232446350482086E-2</v>
      </c>
      <c r="S68">
        <f>IF(rainfall!$X67&gt;0,(rainfall!S67*S$1)/(rainfall!$X67*$X$1)*$X68,S$1/$X$1*$X68)</f>
        <v>6.6013547207719139E-2</v>
      </c>
      <c r="T68">
        <f>IF(rainfall!$X67&gt;0,(rainfall!T67*T$1)/(rainfall!$X67*$X$1)*$X68,T$1/$X$1*$X68)</f>
        <v>3.1288090564486635</v>
      </c>
      <c r="U68">
        <f>IF(rainfall!$X67&gt;0,(rainfall!U67*U$1)/(rainfall!$X67*$X$1)*$X68,U$1/$X$1*$X68)</f>
        <v>0.81798253061276882</v>
      </c>
      <c r="V68">
        <f>IF(rainfall!$X67&gt;0,(rainfall!V67*V$1)/(rainfall!$X67*$X$1)*$X68,V$1/$X$1*$X68)</f>
        <v>3.8553528146921673E-2</v>
      </c>
      <c r="W68">
        <f>IF(rainfall!$X67&gt;0,(rainfall!W67*W$1)/(rainfall!$X67*$X$1)*$X68,W$1/$X$1*$X68)</f>
        <v>4.7829733258134825E-2</v>
      </c>
      <c r="X68">
        <f t="shared" si="2"/>
        <v>21.119040242122203</v>
      </c>
      <c r="Y68" t="str">
        <f t="shared" si="3"/>
        <v/>
      </c>
      <c r="Z68" s="32">
        <f t="shared" ref="Z68:Z131" si="4">SUM(C68:W68)/X68</f>
        <v>1.0052375570252734</v>
      </c>
      <c r="AA68">
        <f t="shared" ref="AA68:AA131" si="5">SUM(C68:W68)-X68</f>
        <v>0.11061217758716069</v>
      </c>
      <c r="AC68">
        <v>30.119040242122203</v>
      </c>
    </row>
    <row r="69" spans="1:29" x14ac:dyDescent="0.25">
      <c r="A69">
        <v>1988</v>
      </c>
      <c r="B69">
        <v>6</v>
      </c>
      <c r="C69">
        <f>IF(rainfall!$X68&gt;0,(rainfall!C68*C$1)/(rainfall!$X68*$X$1)*$X69,C$1/$X$1*$X69)</f>
        <v>1.383848696264705</v>
      </c>
      <c r="D69">
        <f>IF(rainfall!$X68&gt;0,(rainfall!D68*D$1)/(rainfall!$X68*$X$1)*$X69,D$1/$X$1*$X69)</f>
        <v>4.8684053580527973</v>
      </c>
      <c r="E69">
        <f>IF(rainfall!$X68&gt;0,(rainfall!E68*E$1)/(rainfall!$X68*$X$1)*$X69,E$1/$X$1*$X69)</f>
        <v>2.9167578095902955E-2</v>
      </c>
      <c r="F69">
        <f>IF(rainfall!$X68&gt;0,(rainfall!F68*F$1)/(rainfall!$X68*$X$1)*$X69,F$1/$X$1*$X69)</f>
        <v>0.21530804240597839</v>
      </c>
      <c r="G69">
        <f>IF(rainfall!$X68&gt;0,(rainfall!G68*G$1)/(rainfall!$X68*$X$1)*$X69,G$1/$X$1*$X69)</f>
        <v>3.9018563595766081E-2</v>
      </c>
      <c r="H69">
        <f>IF(rainfall!$X68&gt;0,(rainfall!H68*H$1)/(rainfall!$X68*$X$1)*$X69,H$1/$X$1*$X69)</f>
        <v>0.10202792502880269</v>
      </c>
      <c r="I69">
        <f>IF(rainfall!$X68&gt;0,(rainfall!I68*I$1)/(rainfall!$X68*$X$1)*$X69,I$1/$X$1*$X69)</f>
        <v>2.1815213983198767</v>
      </c>
      <c r="J69">
        <f>IF(rainfall!$X68&gt;0,(rainfall!J68*J$1)/(rainfall!$X68*$X$1)*$X69,J$1/$X$1*$X69)</f>
        <v>0.51635179987662594</v>
      </c>
      <c r="K69">
        <f>IF(rainfall!$X68&gt;0,(rainfall!K68*K$1)/(rainfall!$X68*$X$1)*$X69,K$1/$X$1*$X69)</f>
        <v>0.13913422490206395</v>
      </c>
      <c r="L69">
        <f>IF(rainfall!$X68&gt;0,(rainfall!L68*L$1)/(rainfall!$X68*$X$1)*$X69,L$1/$X$1*$X69)</f>
        <v>0.48494723260445199</v>
      </c>
      <c r="M69">
        <f>IF(rainfall!$X68&gt;0,(rainfall!M68*M$1)/(rainfall!$X68*$X$1)*$X69,M$1/$X$1*$X69)</f>
        <v>0.81794648481216647</v>
      </c>
      <c r="N69">
        <f>IF(rainfall!$X68&gt;0,(rainfall!N68*N$1)/(rainfall!$X68*$X$1)*$X69,N$1/$X$1*$X69)</f>
        <v>2.1131180275906332E-2</v>
      </c>
      <c r="O69">
        <f>IF(rainfall!$X68&gt;0,(rainfall!O68*O$1)/(rainfall!$X68*$X$1)*$X69,O$1/$X$1*$X69)</f>
        <v>0.41192268358880962</v>
      </c>
      <c r="P69">
        <f>IF(rainfall!$X68&gt;0,(rainfall!P68*P$1)/(rainfall!$X68*$X$1)*$X69,P$1/$X$1*$X69)</f>
        <v>0.7180906123954347</v>
      </c>
      <c r="Q69">
        <f>IF(rainfall!$X68&gt;0,(rainfall!Q68*Q$1)/(rainfall!$X68*$X$1)*$X69,Q$1/$X$1*$X69)</f>
        <v>1.8499738612208584E-2</v>
      </c>
      <c r="R69">
        <f>IF(rainfall!$X68&gt;0,(rainfall!R68*R$1)/(rainfall!$X68*$X$1)*$X69,R$1/$X$1*$X69)</f>
        <v>4.4964208816747647E-2</v>
      </c>
      <c r="S69">
        <f>IF(rainfall!$X68&gt;0,(rainfall!S68*S$1)/(rainfall!$X68*$X$1)*$X69,S$1/$X$1*$X69)</f>
        <v>4.6221232888508983E-2</v>
      </c>
      <c r="T69">
        <f>IF(rainfall!$X68&gt;0,(rainfall!T68*T$1)/(rainfall!$X68*$X$1)*$X69,T$1/$X$1*$X69)</f>
        <v>2.1906454797712311</v>
      </c>
      <c r="U69">
        <f>IF(rainfall!$X68&gt;0,(rainfall!U68*U$1)/(rainfall!$X68*$X$1)*$X69,U$1/$X$1*$X69)</f>
        <v>0.57252434700921295</v>
      </c>
      <c r="V69">
        <f>IF(rainfall!$X68&gt;0,(rainfall!V68*V$1)/(rainfall!$X68*$X$1)*$X69,V$1/$X$1*$X69)</f>
        <v>2.698924033324003E-2</v>
      </c>
      <c r="W69">
        <f>IF(rainfall!$X68&gt;0,(rainfall!W68*W$1)/(rainfall!$X68*$X$1)*$X69,W$1/$X$1*$X69)</f>
        <v>3.3482314320994279E-2</v>
      </c>
      <c r="X69">
        <f t="shared" ref="X69:X132" si="6">MAX(0,AC69-AB$1)</f>
        <v>14.875193411866835</v>
      </c>
      <c r="Y69" t="str">
        <f t="shared" si="3"/>
        <v/>
      </c>
      <c r="Z69" s="32">
        <f t="shared" si="4"/>
        <v>0.99912303191399177</v>
      </c>
      <c r="AA69">
        <f t="shared" si="5"/>
        <v>-1.3045069895406769E-2</v>
      </c>
      <c r="AC69">
        <v>23.875193411866835</v>
      </c>
    </row>
    <row r="70" spans="1:29" x14ac:dyDescent="0.25">
      <c r="A70">
        <v>1988</v>
      </c>
      <c r="B70">
        <v>7</v>
      </c>
      <c r="C70">
        <f>IF(rainfall!$X69&gt;0,(rainfall!C69*C$1)/(rainfall!$X69*$X$1)*$X70,C$1/$X$1*$X70)</f>
        <v>1.0288942967615087</v>
      </c>
      <c r="D70">
        <f>IF(rainfall!$X69&gt;0,(rainfall!D69*D$1)/(rainfall!$X69*$X$1)*$X70,D$1/$X$1*$X70)</f>
        <v>3.6202143764920365</v>
      </c>
      <c r="E70">
        <f>IF(rainfall!$X69&gt;0,(rainfall!E69*E$1)/(rainfall!$X69*$X$1)*$X70,E$1/$X$1*$X70)</f>
        <v>2.1679240511909482E-2</v>
      </c>
      <c r="F70">
        <f>IF(rainfall!$X69&gt;0,(rainfall!F69*F$1)/(rainfall!$X69*$X$1)*$X70,F$1/$X$1*$X70)</f>
        <v>0.16001540961193214</v>
      </c>
      <c r="G70">
        <f>IF(rainfall!$X69&gt;0,(rainfall!G69*G$1)/(rainfall!$X69*$X$1)*$X70,G$1/$X$1*$X70)</f>
        <v>2.9001130065938276E-2</v>
      </c>
      <c r="H70">
        <f>IF(rainfall!$X69&gt;0,(rainfall!H69*H$1)/(rainfall!$X69*$X$1)*$X70,H$1/$X$1*$X70)</f>
        <v>7.5845675075633695E-2</v>
      </c>
      <c r="I70">
        <f>IF(rainfall!$X69&gt;0,(rainfall!I69*I$1)/(rainfall!$X69*$X$1)*$X70,I$1/$X$1*$X70)</f>
        <v>1.621667930652819</v>
      </c>
      <c r="J70">
        <f>IF(rainfall!$X69&gt;0,(rainfall!J69*J$1)/(rainfall!$X69*$X$1)*$X70,J$1/$X$1*$X70)</f>
        <v>0.3835522918496157</v>
      </c>
      <c r="K70">
        <f>IF(rainfall!$X69&gt;0,(rainfall!K69*K$1)/(rainfall!$X69*$X$1)*$X70,K$1/$X$1*$X70)</f>
        <v>0.10338966715774012</v>
      </c>
      <c r="L70">
        <f>IF(rainfall!$X69&gt;0,(rainfall!L69*L$1)/(rainfall!$X69*$X$1)*$X70,L$1/$X$1*$X70)</f>
        <v>0.36038528330211111</v>
      </c>
      <c r="M70">
        <f>IF(rainfall!$X69&gt;0,(rainfall!M69*M$1)/(rainfall!$X69*$X$1)*$X70,M$1/$X$1*$X70)</f>
        <v>0.60789379492498297</v>
      </c>
      <c r="N70">
        <f>IF(rainfall!$X69&gt;0,(rainfall!N69*N$1)/(rainfall!$X69*$X$1)*$X70,N$1/$X$1*$X70)</f>
        <v>1.5706549957062291E-2</v>
      </c>
      <c r="O70">
        <f>IF(rainfall!$X69&gt;0,(rainfall!O69*O$1)/(rainfall!$X69*$X$1)*$X70,O$1/$X$1*$X70)</f>
        <v>0.30616158870108084</v>
      </c>
      <c r="P70">
        <f>IF(rainfall!$X69&gt;0,(rainfall!P69*P$1)/(rainfall!$X69*$X$1)*$X70,P$1/$X$1*$X70)</f>
        <v>0.53373448816740066</v>
      </c>
      <c r="Q70">
        <f>IF(rainfall!$X69&gt;0,(rainfall!Q69*Q$1)/(rainfall!$X69*$X$1)*$X70,Q$1/$X$1*$X70)</f>
        <v>1.37500789737634E-2</v>
      </c>
      <c r="R70">
        <f>IF(rainfall!$X69&gt;0,(rainfall!R69*R$1)/(rainfall!$X69*$X$1)*$X70,R$1/$X$1*$X70)</f>
        <v>3.3424132581312264E-2</v>
      </c>
      <c r="S70">
        <f>IF(rainfall!$X69&gt;0,(rainfall!S69*S$1)/(rainfall!$X69*$X$1)*$X70,S$1/$X$1*$X70)</f>
        <v>3.4345453470310393E-2</v>
      </c>
      <c r="T70">
        <f>IF(rainfall!$X69&gt;0,(rainfall!T69*T$1)/(rainfall!$X69*$X$1)*$X70,T$1/$X$1*$X70)</f>
        <v>1.6302899882440918</v>
      </c>
      <c r="U70">
        <f>IF(rainfall!$X69&gt;0,(rainfall!U69*U$1)/(rainfall!$X69*$X$1)*$X70,U$1/$X$1*$X70)</f>
        <v>0.42551744322352386</v>
      </c>
      <c r="V70">
        <f>IF(rainfall!$X69&gt;0,(rainfall!V69*V$1)/(rainfall!$X69*$X$1)*$X70,V$1/$X$1*$X70)</f>
        <v>2.006057967123296E-2</v>
      </c>
      <c r="W70">
        <f>IF(rainfall!$X69&gt;0,(rainfall!W69*W$1)/(rainfall!$X69*$X$1)*$X70,W$1/$X$1*$X70)</f>
        <v>2.4887360992735814E-2</v>
      </c>
      <c r="X70">
        <f t="shared" si="6"/>
        <v>11.068247172482121</v>
      </c>
      <c r="Y70" t="str">
        <f t="shared" si="3"/>
        <v/>
      </c>
      <c r="Z70" s="32">
        <f t="shared" si="4"/>
        <v>0.99838904825529118</v>
      </c>
      <c r="AA70">
        <f t="shared" si="5"/>
        <v>-1.7830412093378101E-2</v>
      </c>
      <c r="AC70">
        <v>20.068247172482121</v>
      </c>
    </row>
    <row r="71" spans="1:29" x14ac:dyDescent="0.25">
      <c r="A71">
        <v>1988</v>
      </c>
      <c r="B71">
        <v>8</v>
      </c>
      <c r="C71">
        <f>IF(rainfall!$X70&gt;0,(rainfall!C70*C$1)/(rainfall!$X70*$X$1)*$X71,C$1/$X$1*$X71)</f>
        <v>0.75351834010264762</v>
      </c>
      <c r="D71">
        <f>IF(rainfall!$X70&gt;0,(rainfall!D70*D$1)/(rainfall!$X70*$X$1)*$X71,D$1/$X$1*$X71)</f>
        <v>2.6513374574598791</v>
      </c>
      <c r="E71">
        <f>IF(rainfall!$X70&gt;0,(rainfall!E70*E$1)/(rainfall!$X70*$X$1)*$X71,E$1/$X$1*$X71)</f>
        <v>1.5883249606268437E-2</v>
      </c>
      <c r="F71">
        <f>IF(rainfall!$X70&gt;0,(rainfall!F70*F$1)/(rainfall!$X70*$X$1)*$X71,F$1/$X$1*$X71)</f>
        <v>0.1172438397595562</v>
      </c>
      <c r="G71">
        <f>IF(rainfall!$X70&gt;0,(rainfall!G70*G$1)/(rainfall!$X70*$X$1)*$X71,G$1/$X$1*$X71)</f>
        <v>2.1247189888921228E-2</v>
      </c>
      <c r="H71">
        <f>IF(rainfall!$X70&gt;0,(rainfall!H70*H$1)/(rainfall!$X70*$X$1)*$X71,H$1/$X$1*$X71)</f>
        <v>5.5561763100839587E-2</v>
      </c>
      <c r="I71">
        <f>IF(rainfall!$X70&gt;0,(rainfall!I70*I$1)/(rainfall!$X70*$X$1)*$X71,I$1/$X$1*$X71)</f>
        <v>1.1877142254715018</v>
      </c>
      <c r="J71">
        <f>IF(rainfall!$X70&gt;0,(rainfall!J70*J$1)/(rainfall!$X70*$X$1)*$X71,J$1/$X$1*$X71)</f>
        <v>0.28111466714311423</v>
      </c>
      <c r="K71">
        <f>IF(rainfall!$X70&gt;0,(rainfall!K70*K$1)/(rainfall!$X70*$X$1)*$X71,K$1/$X$1*$X71)</f>
        <v>7.5772355411050596E-2</v>
      </c>
      <c r="L71">
        <f>IF(rainfall!$X70&gt;0,(rainfall!L70*L$1)/(rainfall!$X70*$X$1)*$X71,L$1/$X$1*$X71)</f>
        <v>0.26415292003594976</v>
      </c>
      <c r="M71">
        <f>IF(rainfall!$X70&gt;0,(rainfall!M70*M$1)/(rainfall!$X70*$X$1)*$X71,M$1/$X$1*$X71)</f>
        <v>0.44550655811819773</v>
      </c>
      <c r="N71">
        <f>IF(rainfall!$X70&gt;0,(rainfall!N70*N$1)/(rainfall!$X70*$X$1)*$X71,N$1/$X$1*$X71)</f>
        <v>1.1506634080549928E-2</v>
      </c>
      <c r="O71">
        <f>IF(rainfall!$X70&gt;0,(rainfall!O70*O$1)/(rainfall!$X70*$X$1)*$X71,O$1/$X$1*$X71)</f>
        <v>0.22430847090448683</v>
      </c>
      <c r="P71">
        <f>IF(rainfall!$X70&gt;0,(rainfall!P70*P$1)/(rainfall!$X70*$X$1)*$X71,P$1/$X$1*$X71)</f>
        <v>0.39103779540291117</v>
      </c>
      <c r="Q71">
        <f>IF(rainfall!$X70&gt;0,(rainfall!Q70*Q$1)/(rainfall!$X70*$X$1)*$X71,Q$1/$X$1*$X71)</f>
        <v>1.0073830272725563E-2</v>
      </c>
      <c r="R71">
        <f>IF(rainfall!$X70&gt;0,(rainfall!R70*R$1)/(rainfall!$X70*$X$1)*$X71,R$1/$X$1*$X71)</f>
        <v>2.4487404320357783E-2</v>
      </c>
      <c r="S71">
        <f>IF(rainfall!$X70&gt;0,(rainfall!S70*S$1)/(rainfall!$X70*$X$1)*$X71,S$1/$X$1*$X71)</f>
        <v>2.5168979970468738E-2</v>
      </c>
      <c r="T71">
        <f>IF(rainfall!$X70&gt;0,(rainfall!T70*T$1)/(rainfall!$X70*$X$1)*$X71,T$1/$X$1*$X71)</f>
        <v>1.1949258199856179</v>
      </c>
      <c r="U71">
        <f>IF(rainfall!$X70&gt;0,(rainfall!U70*U$1)/(rainfall!$X70*$X$1)*$X71,U$1/$X$1*$X71)</f>
        <v>0.31178674188111682</v>
      </c>
      <c r="V71">
        <f>IF(rainfall!$X70&gt;0,(rainfall!V70*V$1)/(rainfall!$X70*$X$1)*$X71,V$1/$X$1*$X71)</f>
        <v>1.469683473994891E-2</v>
      </c>
      <c r="W71">
        <f>IF(rainfall!$X70&gt;0,(rainfall!W70*W$1)/(rainfall!$X70*$X$1)*$X71,W$1/$X$1*$X71)</f>
        <v>1.8233026749441904E-2</v>
      </c>
      <c r="X71">
        <f t="shared" si="6"/>
        <v>8.0684071970039781</v>
      </c>
      <c r="Y71" t="str">
        <f t="shared" si="3"/>
        <v/>
      </c>
      <c r="Z71" s="32">
        <f t="shared" si="4"/>
        <v>1.0033303856319438</v>
      </c>
      <c r="AA71">
        <f t="shared" si="5"/>
        <v>2.6870907401573163E-2</v>
      </c>
      <c r="AC71">
        <v>17.068407197003978</v>
      </c>
    </row>
    <row r="72" spans="1:29" x14ac:dyDescent="0.25">
      <c r="A72">
        <v>1988</v>
      </c>
      <c r="B72">
        <v>9</v>
      </c>
      <c r="C72">
        <f>IF(rainfall!$X71&gt;0,(rainfall!C71*C$1)/(rainfall!$X71*$X$1)*$X72,C$1/$X$1*$X72)</f>
        <v>0.56130683151695648</v>
      </c>
      <c r="D72">
        <f>IF(rainfall!$X71&gt;0,(rainfall!D71*D$1)/(rainfall!$X71*$X$1)*$X72,D$1/$X$1*$X72)</f>
        <v>1.9750591435701654</v>
      </c>
      <c r="E72">
        <f>IF(rainfall!$X71&gt;0,(rainfall!E71*E$1)/(rainfall!$X71*$X$1)*$X72,E$1/$X$1*$X72)</f>
        <v>1.1827782283779965E-2</v>
      </c>
      <c r="F72">
        <f>IF(rainfall!$X71&gt;0,(rainfall!F71*F$1)/(rainfall!$X71*$X$1)*$X72,F$1/$X$1*$X72)</f>
        <v>8.7303208858019121E-2</v>
      </c>
      <c r="G72">
        <f>IF(rainfall!$X71&gt;0,(rainfall!G71*G$1)/(rainfall!$X71*$X$1)*$X72,G$1/$X$1*$X72)</f>
        <v>1.5821408905246869E-2</v>
      </c>
      <c r="H72">
        <f>IF(rainfall!$X71&gt;0,(rainfall!H71*H$1)/(rainfall!$X71*$X$1)*$X72,H$1/$X$1*$X72)</f>
        <v>4.1378220384884909E-2</v>
      </c>
      <c r="I72">
        <f>IF(rainfall!$X71&gt;0,(rainfall!I71*I$1)/(rainfall!$X71*$X$1)*$X72,I$1/$X$1*$X72)</f>
        <v>0.88482678917029944</v>
      </c>
      <c r="J72">
        <f>IF(rainfall!$X71&gt;0,(rainfall!J71*J$1)/(rainfall!$X71*$X$1)*$X72,J$1/$X$1*$X72)</f>
        <v>0.20919744305022975</v>
      </c>
      <c r="K72">
        <f>IF(rainfall!$X71&gt;0,(rainfall!K71*K$1)/(rainfall!$X71*$X$1)*$X72,K$1/$X$1*$X72)</f>
        <v>5.6410260342612595E-2</v>
      </c>
      <c r="L72">
        <f>IF(rainfall!$X71&gt;0,(rainfall!L71*L$1)/(rainfall!$X71*$X$1)*$X72,L$1/$X$1*$X72)</f>
        <v>0.19672404558544748</v>
      </c>
      <c r="M72">
        <f>IF(rainfall!$X71&gt;0,(rainfall!M71*M$1)/(rainfall!$X71*$X$1)*$X72,M$1/$X$1*$X72)</f>
        <v>0.33160316946307178</v>
      </c>
      <c r="N72">
        <f>IF(rainfall!$X71&gt;0,(rainfall!N71*N$1)/(rainfall!$X71*$X$1)*$X72,N$1/$X$1*$X72)</f>
        <v>8.5689186511793761E-3</v>
      </c>
      <c r="O72">
        <f>IF(rainfall!$X71&gt;0,(rainfall!O71*O$1)/(rainfall!$X71*$X$1)*$X72,O$1/$X$1*$X72)</f>
        <v>0.16703141910680921</v>
      </c>
      <c r="P72">
        <f>IF(rainfall!$X71&gt;0,(rainfall!P71*P$1)/(rainfall!$X71*$X$1)*$X72,P$1/$X$1*$X72)</f>
        <v>0.29117869354537557</v>
      </c>
      <c r="Q72">
        <f>IF(rainfall!$X71&gt;0,(rainfall!Q71*Q$1)/(rainfall!$X71*$X$1)*$X72,Q$1/$X$1*$X72)</f>
        <v>7.5017503897406952E-3</v>
      </c>
      <c r="R72">
        <f>IF(rainfall!$X71&gt;0,(rainfall!R71*R$1)/(rainfall!$X71*$X$1)*$X72,R$1/$X$1*$X72)</f>
        <v>1.8233043487749758E-2</v>
      </c>
      <c r="S72">
        <f>IF(rainfall!$X71&gt;0,(rainfall!S71*S$1)/(rainfall!$X71*$X$1)*$X72,S$1/$X$1*$X72)</f>
        <v>1.8741396239631777E-2</v>
      </c>
      <c r="T72">
        <f>IF(rainfall!$X71&gt;0,(rainfall!T71*T$1)/(rainfall!$X71*$X$1)*$X72,T$1/$X$1*$X72)</f>
        <v>0.88918497815026798</v>
      </c>
      <c r="U72">
        <f>IF(rainfall!$X71&gt;0,(rainfall!U71*U$1)/(rainfall!$X71*$X$1)*$X72,U$1/$X$1*$X72)</f>
        <v>0.23216818412651025</v>
      </c>
      <c r="V72">
        <f>IF(rainfall!$X71&gt;0,(rainfall!V71*V$1)/(rainfall!$X71*$X$1)*$X72,V$1/$X$1*$X72)</f>
        <v>1.0944231102474609E-2</v>
      </c>
      <c r="W72">
        <f>IF(rainfall!$X71&gt;0,(rainfall!W71*W$1)/(rainfall!$X71*$X$1)*$X72,W$1/$X$1*$X72)</f>
        <v>1.3577206803676254E-2</v>
      </c>
      <c r="X72">
        <f t="shared" si="6"/>
        <v>6.0226300495179093</v>
      </c>
      <c r="Y72" t="str">
        <f t="shared" si="3"/>
        <v/>
      </c>
      <c r="Z72" s="32">
        <f t="shared" si="4"/>
        <v>1.0009892812886119</v>
      </c>
      <c r="AA72">
        <f t="shared" si="5"/>
        <v>5.9580752162196049E-3</v>
      </c>
      <c r="AC72">
        <v>15.022630049517909</v>
      </c>
    </row>
    <row r="73" spans="1:29" x14ac:dyDescent="0.25">
      <c r="A73">
        <v>1988</v>
      </c>
      <c r="B73">
        <v>10</v>
      </c>
      <c r="C73">
        <f>IF(rainfall!$X72&gt;0,(rainfall!C72*C$1)/(rainfall!$X72*$X$1)*$X73,C$1/$X$1*$X73)</f>
        <v>0.65149843956666009</v>
      </c>
      <c r="D73">
        <f>IF(rainfall!$X72&gt;0,(rainfall!D72*D$1)/(rainfall!$X72*$X$1)*$X73,D$1/$X$1*$X73)</f>
        <v>2.2950729567265715</v>
      </c>
      <c r="E73">
        <f>IF(rainfall!$X72&gt;0,(rainfall!E72*E$1)/(rainfall!$X72*$X$1)*$X73,E$1/$X$1*$X73)</f>
        <v>1.3735371277853859E-2</v>
      </c>
      <c r="F73">
        <f>IF(rainfall!$X72&gt;0,(rainfall!F72*F$1)/(rainfall!$X72*$X$1)*$X73,F$1/$X$1*$X73)</f>
        <v>0.10137518949389604</v>
      </c>
      <c r="G73">
        <f>IF(rainfall!$X72&gt;0,(rainfall!G72*G$1)/(rainfall!$X72*$X$1)*$X73,G$1/$X$1*$X73)</f>
        <v>1.8374355676279257E-2</v>
      </c>
      <c r="H73">
        <f>IF(rainfall!$X72&gt;0,(rainfall!H72*H$1)/(rainfall!$X72*$X$1)*$X73,H$1/$X$1*$X73)</f>
        <v>4.8047985060999748E-2</v>
      </c>
      <c r="I73">
        <f>IF(rainfall!$X72&gt;0,(rainfall!I72*I$1)/(rainfall!$X72*$X$1)*$X73,I$1/$X$1*$X73)</f>
        <v>1.0279316096999307</v>
      </c>
      <c r="J73">
        <f>IF(rainfall!$X72&gt;0,(rainfall!J72*J$1)/(rainfall!$X72*$X$1)*$X73,J$1/$X$1*$X73)</f>
        <v>0.24304212593066168</v>
      </c>
      <c r="K73">
        <f>IF(rainfall!$X72&gt;0,(rainfall!K72*K$1)/(rainfall!$X72*$X$1)*$X73,K$1/$X$1*$X73)</f>
        <v>6.5517405038472781E-2</v>
      </c>
      <c r="L73">
        <f>IF(rainfall!$X72&gt;0,(rainfall!L72*L$1)/(rainfall!$X72*$X$1)*$X73,L$1/$X$1*$X73)</f>
        <v>0.22838041069839288</v>
      </c>
      <c r="M73">
        <f>IF(rainfall!$X72&gt;0,(rainfall!M72*M$1)/(rainfall!$X72*$X$1)*$X73,M$1/$X$1*$X73)</f>
        <v>0.38500870176000179</v>
      </c>
      <c r="N73">
        <f>IF(rainfall!$X72&gt;0,(rainfall!N72*N$1)/(rainfall!$X72*$X$1)*$X73,N$1/$X$1*$X73)</f>
        <v>9.9494571155532702E-3</v>
      </c>
      <c r="O73">
        <f>IF(rainfall!$X72&gt;0,(rainfall!O72*O$1)/(rainfall!$X72*$X$1)*$X73,O$1/$X$1*$X73)</f>
        <v>0.19397324541727795</v>
      </c>
      <c r="P73">
        <f>IF(rainfall!$X72&gt;0,(rainfall!P72*P$1)/(rainfall!$X72*$X$1)*$X73,P$1/$X$1*$X73)</f>
        <v>0.33814447698414302</v>
      </c>
      <c r="Q73">
        <f>IF(rainfall!$X72&gt;0,(rainfall!Q72*Q$1)/(rainfall!$X72*$X$1)*$X73,Q$1/$X$1*$X73)</f>
        <v>8.7112874065055981E-3</v>
      </c>
      <c r="R73">
        <f>IF(rainfall!$X72&gt;0,(rainfall!R72*R$1)/(rainfall!$X72*$X$1)*$X73,R$1/$X$1*$X73)</f>
        <v>2.1171450062521815E-2</v>
      </c>
      <c r="S73">
        <f>IF(rainfall!$X72&gt;0,(rainfall!S72*S$1)/(rainfall!$X72*$X$1)*$X73,S$1/$X$1*$X73)</f>
        <v>2.1764784113306766E-2</v>
      </c>
      <c r="T73">
        <f>IF(rainfall!$X72&gt;0,(rainfall!T72*T$1)/(rainfall!$X72*$X$1)*$X73,T$1/$X$1*$X73)</f>
        <v>1.0336634868900381</v>
      </c>
      <c r="U73">
        <f>IF(rainfall!$X72&gt;0,(rainfall!U72*U$1)/(rainfall!$X72*$X$1)*$X73,U$1/$X$1*$X73)</f>
        <v>0.26960241110477035</v>
      </c>
      <c r="V73">
        <f>IF(rainfall!$X72&gt;0,(rainfall!V72*V$1)/(rainfall!$X72*$X$1)*$X73,V$1/$X$1*$X73)</f>
        <v>1.2709305101056261E-2</v>
      </c>
      <c r="W73">
        <f>IF(rainfall!$X72&gt;0,(rainfall!W72*W$1)/(rainfall!$X72*$X$1)*$X73,W$1/$X$1*$X73)</f>
        <v>1.5769066246442292E-2</v>
      </c>
      <c r="X73">
        <f t="shared" si="6"/>
        <v>6.9869516062834673</v>
      </c>
      <c r="Y73" t="str">
        <f t="shared" si="3"/>
        <v/>
      </c>
      <c r="Z73" s="32">
        <f t="shared" si="4"/>
        <v>1.0023603877652507</v>
      </c>
      <c r="AA73">
        <f t="shared" si="5"/>
        <v>1.6491915087870623E-2</v>
      </c>
      <c r="AC73">
        <v>15.986951606283467</v>
      </c>
    </row>
    <row r="74" spans="1:29" x14ac:dyDescent="0.25">
      <c r="A74">
        <v>1988</v>
      </c>
      <c r="B74">
        <v>11</v>
      </c>
      <c r="C74">
        <f>IF(rainfall!$X73&gt;0,(rainfall!C73*C$1)/(rainfall!$X73*$X$1)*$X74,C$1/$X$1*$X74)</f>
        <v>0.77633453514425355</v>
      </c>
      <c r="D74">
        <f>IF(rainfall!$X73&gt;0,(rainfall!D73*D$1)/(rainfall!$X73*$X$1)*$X74,D$1/$X$1*$X74)</f>
        <v>2.7310855279999147</v>
      </c>
      <c r="E74">
        <f>IF(rainfall!$X73&gt;0,(rainfall!E73*E$1)/(rainfall!$X73*$X$1)*$X74,E$1/$X$1*$X74)</f>
        <v>1.6358913581819592E-2</v>
      </c>
      <c r="F74">
        <f>IF(rainfall!$X73&gt;0,(rainfall!F73*F$1)/(rainfall!$X73*$X$1)*$X74,F$1/$X$1*$X74)</f>
        <v>0.12075720315156105</v>
      </c>
      <c r="G74">
        <f>IF(rainfall!$X73&gt;0,(rainfall!G73*G$1)/(rainfall!$X73*$X$1)*$X74,G$1/$X$1*$X74)</f>
        <v>2.1881744378945779E-2</v>
      </c>
      <c r="H74">
        <f>IF(rainfall!$X73&gt;0,(rainfall!H73*H$1)/(rainfall!$X73*$X$1)*$X74,H$1/$X$1*$X74)</f>
        <v>5.7226805319392511E-2</v>
      </c>
      <c r="I74">
        <f>IF(rainfall!$X73&gt;0,(rainfall!I73*I$1)/(rainfall!$X73*$X$1)*$X74,I$1/$X$1*$X74)</f>
        <v>1.2229321725712676</v>
      </c>
      <c r="J74">
        <f>IF(rainfall!$X73&gt;0,(rainfall!J73*J$1)/(rainfall!$X73*$X$1)*$X74,J$1/$X$1*$X74)</f>
        <v>0.28938395988832288</v>
      </c>
      <c r="K74">
        <f>IF(rainfall!$X73&gt;0,(rainfall!K73*K$1)/(rainfall!$X73*$X$1)*$X74,K$1/$X$1*$X74)</f>
        <v>7.8026922350957845E-2</v>
      </c>
      <c r="L74">
        <f>IF(rainfall!$X73&gt;0,(rainfall!L73*L$1)/(rainfall!$X73*$X$1)*$X74,L$1/$X$1*$X74)</f>
        <v>0.27192356775119186</v>
      </c>
      <c r="M74">
        <f>IF(rainfall!$X73&gt;0,(rainfall!M73*M$1)/(rainfall!$X73*$X$1)*$X74,M$1/$X$1*$X74)</f>
        <v>0.45860489843958852</v>
      </c>
      <c r="N74">
        <f>IF(rainfall!$X73&gt;0,(rainfall!N73*N$1)/(rainfall!$X73*$X$1)*$X74,N$1/$X$1*$X74)</f>
        <v>1.1851609785271137E-2</v>
      </c>
      <c r="O74">
        <f>IF(rainfall!$X73&gt;0,(rainfall!O73*O$1)/(rainfall!$X73*$X$1)*$X74,O$1/$X$1*$X74)</f>
        <v>0.23104034244110538</v>
      </c>
      <c r="P74">
        <f>IF(rainfall!$X73&gt;0,(rainfall!P73*P$1)/(rainfall!$X73*$X$1)*$X74,P$1/$X$1*$X74)</f>
        <v>0.40276142062111492</v>
      </c>
      <c r="Q74">
        <f>IF(rainfall!$X73&gt;0,(rainfall!Q73*Q$1)/(rainfall!$X73*$X$1)*$X74,Q$1/$X$1*$X74)</f>
        <v>1.0375806658901839E-2</v>
      </c>
      <c r="R74">
        <f>IF(rainfall!$X73&gt;0,(rainfall!R73*R$1)/(rainfall!$X73*$X$1)*$X74,R$1/$X$1*$X74)</f>
        <v>2.5217663907137589E-2</v>
      </c>
      <c r="S74">
        <f>IF(rainfall!$X73&gt;0,(rainfall!S73*S$1)/(rainfall!$X73*$X$1)*$X74,S$1/$X$1*$X74)</f>
        <v>2.5924804255523636E-2</v>
      </c>
      <c r="T74">
        <f>IF(rainfall!$X73&gt;0,(rainfall!T73*T$1)/(rainfall!$X73*$X$1)*$X74,T$1/$X$1*$X74)</f>
        <v>1.230338474009389</v>
      </c>
      <c r="U74">
        <f>IF(rainfall!$X73&gt;0,(rainfall!U73*U$1)/(rainfall!$X73*$X$1)*$X74,U$1/$X$1*$X74)</f>
        <v>0.32113985777895127</v>
      </c>
      <c r="V74">
        <f>IF(rainfall!$X73&gt;0,(rainfall!V73*V$1)/(rainfall!$X73*$X$1)*$X74,V$1/$X$1*$X74)</f>
        <v>1.5137736424026601E-2</v>
      </c>
      <c r="W74">
        <f>IF(rainfall!$X73&gt;0,(rainfall!W73*W$1)/(rainfall!$X73*$X$1)*$X74,W$1/$X$1*$X74)</f>
        <v>1.8780712822455647E-2</v>
      </c>
      <c r="X74">
        <f t="shared" si="6"/>
        <v>8.3099999999999987</v>
      </c>
      <c r="Y74" t="str">
        <f t="shared" si="3"/>
        <v/>
      </c>
      <c r="Z74" s="32">
        <f t="shared" si="4"/>
        <v>1.0032592875187836</v>
      </c>
      <c r="AA74">
        <f t="shared" si="5"/>
        <v>2.708467928109215E-2</v>
      </c>
      <c r="AC74">
        <v>17.309999999999999</v>
      </c>
    </row>
    <row r="75" spans="1:29" x14ac:dyDescent="0.25">
      <c r="A75">
        <v>1988</v>
      </c>
      <c r="B75">
        <v>12</v>
      </c>
      <c r="C75">
        <f>IF(rainfall!$X74&gt;0,(rainfall!C74*C$1)/(rainfall!$X74*$X$1)*$X75,C$1/$X$1*$X75)</f>
        <v>2.0097790726954217</v>
      </c>
      <c r="D75">
        <f>IF(rainfall!$X74&gt;0,(rainfall!D74*D$1)/(rainfall!$X74*$X$1)*$X75,D$1/$X$1*$X75)</f>
        <v>7.0717708695142374</v>
      </c>
      <c r="E75">
        <f>IF(rainfall!$X74&gt;0,(rainfall!E74*E$1)/(rainfall!$X74*$X$1)*$X75,E$1/$X$1*$X75)</f>
        <v>4.2355667851297664E-2</v>
      </c>
      <c r="F75">
        <f>IF(rainfall!$X74&gt;0,(rainfall!F74*F$1)/(rainfall!$X74*$X$1)*$X75,F$1/$X$1*$X75)</f>
        <v>0.3126291856548265</v>
      </c>
      <c r="G75">
        <f>IF(rainfall!$X74&gt;0,(rainfall!G74*G$1)/(rainfall!$X74*$X$1)*$X75,G$1/$X$1*$X75)</f>
        <v>5.6657611464563828E-2</v>
      </c>
      <c r="H75">
        <f>IF(rainfall!$X74&gt;0,(rainfall!H74*H$1)/(rainfall!$X74*$X$1)*$X75,H$1/$X$1*$X75)</f>
        <v>0.14817798326034382</v>
      </c>
      <c r="I75">
        <f>IF(rainfall!$X74&gt;0,(rainfall!I74*I$1)/(rainfall!$X74*$X$1)*$X75,I$1/$X$1*$X75)</f>
        <v>3.1654818218158529</v>
      </c>
      <c r="J75">
        <f>IF(rainfall!$X74&gt;0,(rainfall!J74*J$1)/(rainfall!$X74*$X$1)*$X75,J$1/$X$1*$X75)</f>
        <v>0.74951137971551773</v>
      </c>
      <c r="K75">
        <f>IF(rainfall!$X74&gt;0,(rainfall!K74*K$1)/(rainfall!$X74*$X$1)*$X75,K$1/$X$1*$X75)</f>
        <v>0.20201613330864554</v>
      </c>
      <c r="L75">
        <f>IF(rainfall!$X74&gt;0,(rainfall!L74*L$1)/(rainfall!$X74*$X$1)*$X75,L$1/$X$1*$X75)</f>
        <v>0.70432923172394779</v>
      </c>
      <c r="M75">
        <f>IF(rainfall!$X74&gt;0,(rainfall!M74*M$1)/(rainfall!$X74*$X$1)*$X75,M$1/$X$1*$X75)</f>
        <v>1.1881173975357793</v>
      </c>
      <c r="N75">
        <f>IF(rainfall!$X74&gt;0,(rainfall!N74*N$1)/(rainfall!$X74*$X$1)*$X75,N$1/$X$1*$X75)</f>
        <v>3.0686810579784309E-2</v>
      </c>
      <c r="O75">
        <f>IF(rainfall!$X74&gt;0,(rainfall!O74*O$1)/(rainfall!$X74*$X$1)*$X75,O$1/$X$1*$X75)</f>
        <v>0.59819031165993219</v>
      </c>
      <c r="P75">
        <f>IF(rainfall!$X74&gt;0,(rainfall!P74*P$1)/(rainfall!$X74*$X$1)*$X75,P$1/$X$1*$X75)</f>
        <v>1.0427651576354358</v>
      </c>
      <c r="Q75">
        <f>IF(rainfall!$X74&gt;0,(rainfall!Q74*Q$1)/(rainfall!$X74*$X$1)*$X75,Q$1/$X$1*$X75)</f>
        <v>2.6864396951005509E-2</v>
      </c>
      <c r="R75">
        <f>IF(rainfall!$X74&gt;0,(rainfall!R74*R$1)/(rainfall!$X74*$X$1)*$X75,R$1/$X$1*$X75)</f>
        <v>6.5294027057497137E-2</v>
      </c>
      <c r="S75">
        <f>IF(rainfall!$X74&gt;0,(rainfall!S74*S$1)/(rainfall!$X74*$X$1)*$X75,S$1/$X$1*$X75)</f>
        <v>6.7106111391659978E-2</v>
      </c>
      <c r="T75">
        <f>IF(rainfall!$X74&gt;0,(rainfall!T74*T$1)/(rainfall!$X74*$X$1)*$X75,T$1/$X$1*$X75)</f>
        <v>3.1786185735894144</v>
      </c>
      <c r="U75">
        <f>IF(rainfall!$X74&gt;0,(rainfall!U74*U$1)/(rainfall!$X74*$X$1)*$X75,U$1/$X$1*$X75)</f>
        <v>0.83137226491109795</v>
      </c>
      <c r="V75">
        <f>IF(rainfall!$X74&gt;0,(rainfall!V74*V$1)/(rainfall!$X74*$X$1)*$X75,V$1/$X$1*$X75)</f>
        <v>3.9191804781066167E-2</v>
      </c>
      <c r="W75">
        <f>IF(rainfall!$X74&gt;0,(rainfall!W74*W$1)/(rainfall!$X74*$X$1)*$X75,W$1/$X$1*$X75)</f>
        <v>4.8626802353808694E-2</v>
      </c>
      <c r="X75">
        <f t="shared" si="6"/>
        <v>21.580847642364894</v>
      </c>
      <c r="Y75">
        <f t="shared" si="3"/>
        <v>327.08838048750528</v>
      </c>
      <c r="Z75" s="32">
        <f t="shared" si="4"/>
        <v>0.9999395284682332</v>
      </c>
      <c r="AA75">
        <f t="shared" si="5"/>
        <v>-1.3050269137586668E-3</v>
      </c>
      <c r="AC75">
        <v>30.580847642364894</v>
      </c>
    </row>
    <row r="76" spans="1:29" x14ac:dyDescent="0.25">
      <c r="A76">
        <v>1989</v>
      </c>
      <c r="B76">
        <v>1</v>
      </c>
      <c r="C76">
        <f>IF(rainfall!$X75&gt;0,(rainfall!C75*C$1)/(rainfall!$X75*$X$1)*$X76,C$1/$X$1*$X76)</f>
        <v>2.0783103567397352</v>
      </c>
      <c r="D76">
        <f>IF(rainfall!$X75&gt;0,(rainfall!D75*D$1)/(rainfall!$X75*$X$1)*$X76,D$1/$X$1*$X76)</f>
        <v>7.319222482068346</v>
      </c>
      <c r="E76">
        <f>IF(rainfall!$X75&gt;0,(rainfall!E75*E$1)/(rainfall!$X75*$X$1)*$X76,E$1/$X$1*$X76)</f>
        <v>4.3817865848244944E-2</v>
      </c>
      <c r="F76">
        <f>IF(rainfall!$X75&gt;0,(rainfall!F75*F$1)/(rainfall!$X75*$X$1)*$X76,F$1/$X$1*$X76)</f>
        <v>0.32340489876860107</v>
      </c>
      <c r="G76">
        <f>IF(rainfall!$X75&gt;0,(rainfall!G75*G$1)/(rainfall!$X75*$X$1)*$X76,G$1/$X$1*$X76)</f>
        <v>5.8613703109624299E-2</v>
      </c>
      <c r="H76">
        <f>IF(rainfall!$X75&gt;0,(rainfall!H75*H$1)/(rainfall!$X75*$X$1)*$X76,H$1/$X$1*$X76)</f>
        <v>0.15329648594062301</v>
      </c>
      <c r="I76">
        <f>IF(rainfall!$X75&gt;0,(rainfall!I75*I$1)/(rainfall!$X75*$X$1)*$X76,I$1/$X$1*$X76)</f>
        <v>3.2801132034377569</v>
      </c>
      <c r="J76">
        <f>IF(rainfall!$X75&gt;0,(rainfall!J75*J$1)/(rainfall!$X75*$X$1)*$X76,J$1/$X$1*$X76)</f>
        <v>0.77544539238734234</v>
      </c>
      <c r="K76">
        <f>IF(rainfall!$X75&gt;0,(rainfall!K75*K$1)/(rainfall!$X75*$X$1)*$X76,K$1/$X$1*$X76)</f>
        <v>0.20905436469157887</v>
      </c>
      <c r="L76">
        <f>IF(rainfall!$X75&gt;0,(rainfall!L75*L$1)/(rainfall!$X75*$X$1)*$X76,L$1/$X$1*$X76)</f>
        <v>0.72872718825580174</v>
      </c>
      <c r="M76">
        <f>IF(rainfall!$X75&gt;0,(rainfall!M75*M$1)/(rainfall!$X75*$X$1)*$X76,M$1/$X$1*$X76)</f>
        <v>1.2284984185349064</v>
      </c>
      <c r="N76">
        <f>IF(rainfall!$X75&gt;0,(rainfall!N75*N$1)/(rainfall!$X75*$X$1)*$X76,N$1/$X$1*$X76)</f>
        <v>3.1745927267215791E-2</v>
      </c>
      <c r="O76">
        <f>IF(rainfall!$X75&gt;0,(rainfall!O75*O$1)/(rainfall!$X75*$X$1)*$X76,O$1/$X$1*$X76)</f>
        <v>0.61880926225664068</v>
      </c>
      <c r="P76">
        <f>IF(rainfall!$X75&gt;0,(rainfall!P75*P$1)/(rainfall!$X75*$X$1)*$X76,P$1/$X$1*$X76)</f>
        <v>1.078813598620856</v>
      </c>
      <c r="Q76">
        <f>IF(rainfall!$X75&gt;0,(rainfall!Q75*Q$1)/(rainfall!$X75*$X$1)*$X76,Q$1/$X$1*$X76)</f>
        <v>2.7791727466481089E-2</v>
      </c>
      <c r="R76">
        <f>IF(rainfall!$X75&gt;0,(rainfall!R75*R$1)/(rainfall!$X75*$X$1)*$X76,R$1/$X$1*$X76)</f>
        <v>6.754003673815677E-2</v>
      </c>
      <c r="S76">
        <f>IF(rainfall!$X75&gt;0,(rainfall!S75*S$1)/(rainfall!$X75*$X$1)*$X76,S$1/$X$1*$X76)</f>
        <v>6.9416874845845578E-2</v>
      </c>
      <c r="T76">
        <f>IF(rainfall!$X75&gt;0,(rainfall!T75*T$1)/(rainfall!$X75*$X$1)*$X76,T$1/$X$1*$X76)</f>
        <v>3.2904633913385539</v>
      </c>
      <c r="U76">
        <f>IF(rainfall!$X75&gt;0,(rainfall!U75*U$1)/(rainfall!$X75*$X$1)*$X76,U$1/$X$1*$X76)</f>
        <v>0.86019511812298921</v>
      </c>
      <c r="V76">
        <f>IF(rainfall!$X75&gt;0,(rainfall!V75*V$1)/(rainfall!$X75*$X$1)*$X76,V$1/$X$1*$X76)</f>
        <v>4.0545973577512974E-2</v>
      </c>
      <c r="W76">
        <f>IF(rainfall!$X75&gt;0,(rainfall!W75*W$1)/(rainfall!$X75*$X$1)*$X76,W$1/$X$1*$X76)</f>
        <v>5.0305942618607477E-2</v>
      </c>
      <c r="X76">
        <f t="shared" si="6"/>
        <v>22.337211076402667</v>
      </c>
      <c r="Y76" t="str">
        <f t="shared" si="3"/>
        <v/>
      </c>
      <c r="Z76" s="32">
        <f t="shared" si="4"/>
        <v>0.9998621643607738</v>
      </c>
      <c r="AA76">
        <f t="shared" si="5"/>
        <v>-3.0788637672465313E-3</v>
      </c>
      <c r="AC76">
        <v>31.337211076402667</v>
      </c>
    </row>
    <row r="77" spans="1:29" x14ac:dyDescent="0.25">
      <c r="A77">
        <v>1989</v>
      </c>
      <c r="B77">
        <v>2</v>
      </c>
      <c r="C77">
        <f>IF(rainfall!$X76&gt;0,(rainfall!C76*C$1)/(rainfall!$X76*$X$1)*$X77,C$1/$X$1*$X77)</f>
        <v>1.8610297858536744</v>
      </c>
      <c r="D77">
        <f>IF(rainfall!$X76&gt;0,(rainfall!D76*D$1)/(rainfall!$X76*$X$1)*$X77,D$1/$X$1*$X77)</f>
        <v>6.5526065132855766</v>
      </c>
      <c r="E77">
        <f>IF(rainfall!$X76&gt;0,(rainfall!E76*E$1)/(rainfall!$X76*$X$1)*$X77,E$1/$X$1*$X77)</f>
        <v>3.9233685324558273E-2</v>
      </c>
      <c r="F77">
        <f>IF(rainfall!$X76&gt;0,(rainfall!F76*F$1)/(rainfall!$X76*$X$1)*$X77,F$1/$X$1*$X77)</f>
        <v>0.28956014787557477</v>
      </c>
      <c r="G77">
        <f>IF(rainfall!$X76&gt;0,(rainfall!G76*G$1)/(rainfall!$X76*$X$1)*$X77,G$1/$X$1*$X77)</f>
        <v>5.2483837737405836E-2</v>
      </c>
      <c r="H77">
        <f>IF(rainfall!$X76&gt;0,(rainfall!H76*H$1)/(rainfall!$X76*$X$1)*$X77,H$1/$X$1*$X77)</f>
        <v>0.13722734840082609</v>
      </c>
      <c r="I77">
        <f>IF(rainfall!$X76&gt;0,(rainfall!I76*I$1)/(rainfall!$X76*$X$1)*$X77,I$1/$X$1*$X77)</f>
        <v>2.9343409273588525</v>
      </c>
      <c r="J77">
        <f>IF(rainfall!$X76&gt;0,(rainfall!J76*J$1)/(rainfall!$X76*$X$1)*$X77,J$1/$X$1*$X77)</f>
        <v>0.69431467088431875</v>
      </c>
      <c r="K77">
        <f>IF(rainfall!$X76&gt;0,(rainfall!K76*K$1)/(rainfall!$X76*$X$1)*$X77,K$1/$X$1*$X77)</f>
        <v>0.18710143215612413</v>
      </c>
      <c r="L77">
        <f>IF(rainfall!$X76&gt;0,(rainfall!L76*L$1)/(rainfall!$X76*$X$1)*$X77,L$1/$X$1*$X77)</f>
        <v>0.65217969235879725</v>
      </c>
      <c r="M77">
        <f>IF(rainfall!$X76&gt;0,(rainfall!M76*M$1)/(rainfall!$X76*$X$1)*$X77,M$1/$X$1*$X77)</f>
        <v>1.0995584662687894</v>
      </c>
      <c r="N77">
        <f>IF(rainfall!$X76&gt;0,(rainfall!N76*N$1)/(rainfall!$X76*$X$1)*$X77,N$1/$X$1*$X77)</f>
        <v>2.8422129142653241E-2</v>
      </c>
      <c r="O77">
        <f>IF(rainfall!$X76&gt;0,(rainfall!O76*O$1)/(rainfall!$X76*$X$1)*$X77,O$1/$X$1*$X77)</f>
        <v>0.55403768765736594</v>
      </c>
      <c r="P77">
        <f>IF(rainfall!$X76&gt;0,(rainfall!P76*P$1)/(rainfall!$X76*$X$1)*$X77,P$1/$X$1*$X77)</f>
        <v>0.96589734326186183</v>
      </c>
      <c r="Q77">
        <f>IF(rainfall!$X76&gt;0,(rainfall!Q76*Q$1)/(rainfall!$X76*$X$1)*$X77,Q$1/$X$1*$X77)</f>
        <v>2.4880744138849088E-2</v>
      </c>
      <c r="R77">
        <f>IF(rainfall!$X76&gt;0,(rainfall!R76*R$1)/(rainfall!$X76*$X$1)*$X77,R$1/$X$1*$X77)</f>
        <v>6.0484966725852518E-2</v>
      </c>
      <c r="S77">
        <f>IF(rainfall!$X76&gt;0,(rainfall!S76*S$1)/(rainfall!$X76*$X$1)*$X77,S$1/$X$1*$X77)</f>
        <v>6.2157001189449321E-2</v>
      </c>
      <c r="T77">
        <f>IF(rainfall!$X76&gt;0,(rainfall!T76*T$1)/(rainfall!$X76*$X$1)*$X77,T$1/$X$1*$X77)</f>
        <v>2.9477603583079475</v>
      </c>
      <c r="U77">
        <f>IF(rainfall!$X76&gt;0,(rainfall!U76*U$1)/(rainfall!$X76*$X$1)*$X77,U$1/$X$1*$X77)</f>
        <v>0.77000210929769686</v>
      </c>
      <c r="V77">
        <f>IF(rainfall!$X76&gt;0,(rainfall!V76*V$1)/(rainfall!$X76*$X$1)*$X77,V$1/$X$1*$X77)</f>
        <v>3.6301920824614975E-2</v>
      </c>
      <c r="W77">
        <f>IF(rainfall!$X76&gt;0,(rainfall!W76*W$1)/(rainfall!$X76*$X$1)*$X77,W$1/$X$1*$X77)</f>
        <v>4.5036051439074958E-2</v>
      </c>
      <c r="X77">
        <f t="shared" si="6"/>
        <v>20.074873581317874</v>
      </c>
      <c r="Y77" t="str">
        <f t="shared" si="3"/>
        <v/>
      </c>
      <c r="Z77" s="32">
        <f t="shared" si="4"/>
        <v>0.99600212865585869</v>
      </c>
      <c r="AA77">
        <f t="shared" si="5"/>
        <v>-8.0256761828010781E-2</v>
      </c>
      <c r="AC77">
        <v>29.074873581317874</v>
      </c>
    </row>
    <row r="78" spans="1:29" x14ac:dyDescent="0.25">
      <c r="A78">
        <v>1989</v>
      </c>
      <c r="B78">
        <v>3</v>
      </c>
      <c r="C78">
        <f>IF(rainfall!$X77&gt;0,(rainfall!C77*C$1)/(rainfall!$X77*$X$1)*$X78,C$1/$X$1*$X78)</f>
        <v>1.9850825111795838</v>
      </c>
      <c r="D78">
        <f>IF(rainfall!$X77&gt;0,(rainfall!D77*D$1)/(rainfall!$X77*$X$1)*$X78,D$1/$X$1*$X78)</f>
        <v>6.9922846445515603</v>
      </c>
      <c r="E78">
        <f>IF(rainfall!$X77&gt;0,(rainfall!E77*E$1)/(rainfall!$X77*$X$1)*$X78,E$1/$X$1*$X78)</f>
        <v>4.1836771321606889E-2</v>
      </c>
      <c r="F78">
        <f>IF(rainfall!$X77&gt;0,(rainfall!F77*F$1)/(rainfall!$X77*$X$1)*$X78,F$1/$X$1*$X78)</f>
        <v>0.3087599404401502</v>
      </c>
      <c r="G78">
        <f>IF(rainfall!$X77&gt;0,(rainfall!G77*G$1)/(rainfall!$X77*$X$1)*$X78,G$1/$X$1*$X78)</f>
        <v>5.5959980629903164E-2</v>
      </c>
      <c r="H78">
        <f>IF(rainfall!$X77&gt;0,(rainfall!H77*H$1)/(rainfall!$X77*$X$1)*$X78,H$1/$X$1*$X78)</f>
        <v>0.14634590171111023</v>
      </c>
      <c r="I78">
        <f>IF(rainfall!$X77&gt;0,(rainfall!I77*I$1)/(rainfall!$X77*$X$1)*$X78,I$1/$X$1*$X78)</f>
        <v>3.1335170949589859</v>
      </c>
      <c r="J78">
        <f>IF(rainfall!$X77&gt;0,(rainfall!J77*J$1)/(rainfall!$X77*$X$1)*$X78,J$1/$X$1*$X78)</f>
        <v>0.74028424727438924</v>
      </c>
      <c r="K78">
        <f>IF(rainfall!$X77&gt;0,(rainfall!K77*K$1)/(rainfall!$X77*$X$1)*$X78,K$1/$X$1*$X78)</f>
        <v>0.19952381484868281</v>
      </c>
      <c r="L78">
        <f>IF(rainfall!$X77&gt;0,(rainfall!L77*L$1)/(rainfall!$X77*$X$1)*$X78,L$1/$X$1*$X78)</f>
        <v>0.695381580019231</v>
      </c>
      <c r="M78">
        <f>IF(rainfall!$X77&gt;0,(rainfall!M77*M$1)/(rainfall!$X77*$X$1)*$X78,M$1/$X$1*$X78)</f>
        <v>1.1727023592789509</v>
      </c>
      <c r="N78">
        <f>IF(rainfall!$X77&gt;0,(rainfall!N77*N$1)/(rainfall!$X77*$X$1)*$X78,N$1/$X$1*$X78)</f>
        <v>3.0308896617457115E-2</v>
      </c>
      <c r="O78">
        <f>IF(rainfall!$X77&gt;0,(rainfall!O77*O$1)/(rainfall!$X77*$X$1)*$X78,O$1/$X$1*$X78)</f>
        <v>0.59080379561562835</v>
      </c>
      <c r="P78">
        <f>IF(rainfall!$X77&gt;0,(rainfall!P77*P$1)/(rainfall!$X77*$X$1)*$X78,P$1/$X$1*$X78)</f>
        <v>1.0298943099105855</v>
      </c>
      <c r="Q78">
        <f>IF(rainfall!$X77&gt;0,(rainfall!Q77*Q$1)/(rainfall!$X77*$X$1)*$X78,Q$1/$X$1*$X78)</f>
        <v>2.6534188577379395E-2</v>
      </c>
      <c r="R78">
        <f>IF(rainfall!$X77&gt;0,(rainfall!R77*R$1)/(rainfall!$X77*$X$1)*$X78,R$1/$X$1*$X78)</f>
        <v>6.4483880530394624E-2</v>
      </c>
      <c r="S78">
        <f>IF(rainfall!$X77&gt;0,(rainfall!S77*S$1)/(rainfall!$X77*$X$1)*$X78,S$1/$X$1*$X78)</f>
        <v>6.6278709880609535E-2</v>
      </c>
      <c r="T78">
        <f>IF(rainfall!$X77&gt;0,(rainfall!T77*T$1)/(rainfall!$X77*$X$1)*$X78,T$1/$X$1*$X78)</f>
        <v>3.1400505654953248</v>
      </c>
      <c r="U78">
        <f>IF(rainfall!$X77&gt;0,(rainfall!U77*U$1)/(rainfall!$X77*$X$1)*$X78,U$1/$X$1*$X78)</f>
        <v>0.82108895339400367</v>
      </c>
      <c r="V78">
        <f>IF(rainfall!$X77&gt;0,(rainfall!V77*V$1)/(rainfall!$X77*$X$1)*$X78,V$1/$X$1*$X78)</f>
        <v>3.8709858527542662E-2</v>
      </c>
      <c r="W78">
        <f>IF(rainfall!$X77&gt;0,(rainfall!W77*W$1)/(rainfall!$X77*$X$1)*$X78,W$1/$X$1*$X78)</f>
        <v>4.8029128784153427E-2</v>
      </c>
      <c r="X78">
        <f t="shared" si="6"/>
        <v>21.336445641031634</v>
      </c>
      <c r="Y78" t="str">
        <f t="shared" si="3"/>
        <v/>
      </c>
      <c r="Z78" s="32">
        <f t="shared" si="4"/>
        <v>0.99959765990883276</v>
      </c>
      <c r="AA78">
        <f t="shared" si="5"/>
        <v>-8.5845074843966529E-3</v>
      </c>
      <c r="AC78">
        <v>30.336445641031634</v>
      </c>
    </row>
    <row r="79" spans="1:29" x14ac:dyDescent="0.25">
      <c r="A79">
        <v>1989</v>
      </c>
      <c r="B79">
        <v>4</v>
      </c>
      <c r="C79">
        <f>IF(rainfall!$X78&gt;0,(rainfall!C78*C$1)/(rainfall!$X78*$X$1)*$X79,C$1/$X$1*$X79)</f>
        <v>1.1977095237907578</v>
      </c>
      <c r="D79">
        <f>IF(rainfall!$X78&gt;0,(rainfall!D78*D$1)/(rainfall!$X78*$X$1)*$X79,D$1/$X$1*$X79)</f>
        <v>4.2145485855544003</v>
      </c>
      <c r="E79">
        <f>IF(rainfall!$X78&gt;0,(rainfall!E78*E$1)/(rainfall!$X78*$X$1)*$X79,E$1/$X$1*$X79)</f>
        <v>2.5238459077298169E-2</v>
      </c>
      <c r="F79">
        <f>IF(rainfall!$X78&gt;0,(rainfall!F78*F$1)/(rainfall!$X78*$X$1)*$X79,F$1/$X$1*$X79)</f>
        <v>0.18628438838535549</v>
      </c>
      <c r="G79">
        <f>IF(rainfall!$X78&gt;0,(rainfall!G78*G$1)/(rainfall!$X78*$X$1)*$X79,G$1/$X$1*$X79)</f>
        <v>3.3760261631518636E-2</v>
      </c>
      <c r="H79">
        <f>IF(rainfall!$X78&gt;0,(rainfall!H78*H$1)/(rainfall!$X78*$X$1)*$X79,H$1/$X$1*$X79)</f>
        <v>8.8284684443959746E-2</v>
      </c>
      <c r="I79">
        <f>IF(rainfall!$X78&gt;0,(rainfall!I78*I$1)/(rainfall!$X78*$X$1)*$X79,I$1/$X$1*$X79)</f>
        <v>1.8906133453627627</v>
      </c>
      <c r="J79">
        <f>IF(rainfall!$X78&gt;0,(rainfall!J78*J$1)/(rainfall!$X78*$X$1)*$X79,J$1/$X$1*$X79)</f>
        <v>0.44694657609376154</v>
      </c>
      <c r="K79">
        <f>IF(rainfall!$X78&gt;0,(rainfall!K78*K$1)/(rainfall!$X78*$X$1)*$X79,K$1/$X$1*$X79)</f>
        <v>0.12036058002076905</v>
      </c>
      <c r="L79">
        <f>IF(rainfall!$X78&gt;0,(rainfall!L78*L$1)/(rainfall!$X78*$X$1)*$X79,L$1/$X$1*$X79)</f>
        <v>0.41954405501453146</v>
      </c>
      <c r="M79">
        <f>IF(rainfall!$X78&gt;0,(rainfall!M78*M$1)/(rainfall!$X78*$X$1)*$X79,M$1/$X$1*$X79)</f>
        <v>0.70787690752643795</v>
      </c>
      <c r="N79">
        <f>IF(rainfall!$X78&gt;0,(rainfall!N78*N$1)/(rainfall!$X78*$X$1)*$X79,N$1/$X$1*$X79)</f>
        <v>1.8284942563907416E-2</v>
      </c>
      <c r="O79">
        <f>IF(rainfall!$X78&gt;0,(rainfall!O78*O$1)/(rainfall!$X78*$X$1)*$X79,O$1/$X$1*$X79)</f>
        <v>0.35643051770871659</v>
      </c>
      <c r="P79">
        <f>IF(rainfall!$X78&gt;0,(rainfall!P78*P$1)/(rainfall!$X78*$X$1)*$X79,P$1/$X$1*$X79)</f>
        <v>0.62135965592636611</v>
      </c>
      <c r="Q79">
        <f>IF(rainfall!$X78&gt;0,(rainfall!Q78*Q$1)/(rainfall!$X78*$X$1)*$X79,Q$1/$X$1*$X79)</f>
        <v>1.6007176819037159E-2</v>
      </c>
      <c r="R79">
        <f>IF(rainfall!$X78&gt;0,(rainfall!R78*R$1)/(rainfall!$X78*$X$1)*$X79,R$1/$X$1*$X79)</f>
        <v>3.890592817821055E-2</v>
      </c>
      <c r="S79">
        <f>IF(rainfall!$X78&gt;0,(rainfall!S78*S$1)/(rainfall!$X78*$X$1)*$X79,S$1/$X$1*$X79)</f>
        <v>3.9990051560853328E-2</v>
      </c>
      <c r="T79">
        <f>IF(rainfall!$X78&gt;0,(rainfall!T78*T$1)/(rainfall!$X78*$X$1)*$X79,T$1/$X$1*$X79)</f>
        <v>1.8964289071917257</v>
      </c>
      <c r="U79">
        <f>IF(rainfall!$X78&gt;0,(rainfall!U78*U$1)/(rainfall!$X78*$X$1)*$X79,U$1/$X$1*$X79)</f>
        <v>0.49534240312903577</v>
      </c>
      <c r="V79">
        <f>IF(rainfall!$X78&gt;0,(rainfall!V78*V$1)/(rainfall!$X78*$X$1)*$X79,V$1/$X$1*$X79)</f>
        <v>2.3353925729474728E-2</v>
      </c>
      <c r="W79">
        <f>IF(rainfall!$X78&gt;0,(rainfall!W78*W$1)/(rainfall!$X78*$X$1)*$X79,W$1/$X$1*$X79)</f>
        <v>2.8972369652356306E-2</v>
      </c>
      <c r="X79">
        <f t="shared" si="6"/>
        <v>12.855397557751509</v>
      </c>
      <c r="Y79" t="str">
        <f t="shared" ref="Y79:Y142" si="7">IF(B79=12,SUM(X68:X79),"")</f>
        <v/>
      </c>
      <c r="Z79" s="32">
        <f t="shared" si="4"/>
        <v>1.0008436680048989</v>
      </c>
      <c r="AA79">
        <f t="shared" si="5"/>
        <v>1.0845687609728927E-2</v>
      </c>
      <c r="AC79">
        <v>21.855397557751509</v>
      </c>
    </row>
    <row r="80" spans="1:29" x14ac:dyDescent="0.25">
      <c r="A80">
        <v>1989</v>
      </c>
      <c r="B80">
        <v>5</v>
      </c>
      <c r="C80">
        <f>IF(rainfall!$X79&gt;0,(rainfall!C79*C$1)/(rainfall!$X79*$X$1)*$X80,C$1/$X$1*$X80)</f>
        <v>0.75920347684535083</v>
      </c>
      <c r="D80">
        <f>IF(rainfall!$X79&gt;0,(rainfall!D79*D$1)/(rainfall!$X79*$X$1)*$X80,D$1/$X$1*$X80)</f>
        <v>2.6722136437310993</v>
      </c>
      <c r="E80">
        <f>IF(rainfall!$X79&gt;0,(rainfall!E79*E$1)/(rainfall!$X79*$X$1)*$X80,E$1/$X$1*$X80)</f>
        <v>1.600027830246133E-2</v>
      </c>
      <c r="F80">
        <f>IF(rainfall!$X79&gt;0,(rainfall!F79*F$1)/(rainfall!$X79*$X$1)*$X80,F$1/$X$1*$X80)</f>
        <v>0.11811505098074447</v>
      </c>
      <c r="G80">
        <f>IF(rainfall!$X79&gt;0,(rainfall!G79*G$1)/(rainfall!$X79*$X$1)*$X80,G$1/$X$1*$X80)</f>
        <v>2.1403719596514239E-2</v>
      </c>
      <c r="H80">
        <f>IF(rainfall!$X79&gt;0,(rainfall!H79*H$1)/(rainfall!$X79*$X$1)*$X80,H$1/$X$1*$X80)</f>
        <v>5.5973664296525172E-2</v>
      </c>
      <c r="I80">
        <f>IF(rainfall!$X79&gt;0,(rainfall!I79*I$1)/(rainfall!$X79*$X$1)*$X80,I$1/$X$1*$X80)</f>
        <v>1.1976356591921189</v>
      </c>
      <c r="J80">
        <f>IF(rainfall!$X79&gt;0,(rainfall!J79*J$1)/(rainfall!$X79*$X$1)*$X80,J$1/$X$1*$X80)</f>
        <v>0.28311505162645945</v>
      </c>
      <c r="K80">
        <f>IF(rainfall!$X79&gt;0,(rainfall!K79*K$1)/(rainfall!$X79*$X$1)*$X80,K$1/$X$1*$X80)</f>
        <v>7.6318460606413618E-2</v>
      </c>
      <c r="L80">
        <f>IF(rainfall!$X79&gt;0,(rainfall!L79*L$1)/(rainfall!$X79*$X$1)*$X80,L$1/$X$1*$X80)</f>
        <v>0.26604869611879495</v>
      </c>
      <c r="M80">
        <f>IF(rainfall!$X79&gt;0,(rainfall!M79*M$1)/(rainfall!$X79*$X$1)*$X80,M$1/$X$1*$X80)</f>
        <v>0.44844683231463695</v>
      </c>
      <c r="N80">
        <f>IF(rainfall!$X79&gt;0,(rainfall!N79*N$1)/(rainfall!$X79*$X$1)*$X80,N$1/$X$1*$X80)</f>
        <v>1.1592389188594584E-2</v>
      </c>
      <c r="O80">
        <f>IF(rainfall!$X79&gt;0,(rainfall!O79*O$1)/(rainfall!$X79*$X$1)*$X80,O$1/$X$1*$X80)</f>
        <v>0.22598637374119215</v>
      </c>
      <c r="P80">
        <f>IF(rainfall!$X79&gt;0,(rainfall!P79*P$1)/(rainfall!$X79*$X$1)*$X80,P$1/$X$1*$X80)</f>
        <v>0.39394682115908664</v>
      </c>
      <c r="Q80">
        <f>IF(rainfall!$X79&gt;0,(rainfall!Q79*Q$1)/(rainfall!$X79*$X$1)*$X80,Q$1/$X$1*$X80)</f>
        <v>1.0148657137716063E-2</v>
      </c>
      <c r="R80">
        <f>IF(rainfall!$X79&gt;0,(rainfall!R79*R$1)/(rainfall!$X79*$X$1)*$X80,R$1/$X$1*$X80)</f>
        <v>2.4664831786545716E-2</v>
      </c>
      <c r="S80">
        <f>IF(rainfall!$X79&gt;0,(rainfall!S79*S$1)/(rainfall!$X79*$X$1)*$X80,S$1/$X$1*$X80)</f>
        <v>2.5356065851982353E-2</v>
      </c>
      <c r="T80">
        <f>IF(rainfall!$X79&gt;0,(rainfall!T79*T$1)/(rainfall!$X79*$X$1)*$X80,T$1/$X$1*$X80)</f>
        <v>1.2015483360669783</v>
      </c>
      <c r="U80">
        <f>IF(rainfall!$X79&gt;0,(rainfall!U79*U$1)/(rainfall!$X79*$X$1)*$X80,U$1/$X$1*$X80)</f>
        <v>0.31407231861725565</v>
      </c>
      <c r="V80">
        <f>IF(rainfall!$X79&gt;0,(rainfall!V79*V$1)/(rainfall!$X79*$X$1)*$X80,V$1/$X$1*$X80)</f>
        <v>1.4806412650988192E-2</v>
      </c>
      <c r="W80">
        <f>IF(rainfall!$X79&gt;0,(rainfall!W79*W$1)/(rainfall!$X79*$X$1)*$X80,W$1/$X$1*$X80)</f>
        <v>1.8368242728675703E-2</v>
      </c>
      <c r="X80">
        <f t="shared" si="6"/>
        <v>8.1623376184987677</v>
      </c>
      <c r="Y80" t="str">
        <f t="shared" si="7"/>
        <v/>
      </c>
      <c r="Z80" s="32">
        <f t="shared" si="4"/>
        <v>0.99909674944810878</v>
      </c>
      <c r="AA80">
        <f t="shared" si="5"/>
        <v>-7.3726359586316903E-3</v>
      </c>
      <c r="AC80">
        <v>17.162337618498768</v>
      </c>
    </row>
    <row r="81" spans="1:29" x14ac:dyDescent="0.25">
      <c r="A81">
        <v>1989</v>
      </c>
      <c r="B81">
        <v>6</v>
      </c>
      <c r="C81">
        <f>IF(rainfall!$X80&gt;0,(rainfall!C80*C$1)/(rainfall!$X80*$X$1)*$X81,C$1/$X$1*$X81)</f>
        <v>0.4982033750302719</v>
      </c>
      <c r="D81">
        <f>IF(rainfall!$X80&gt;0,(rainfall!D80*D$1)/(rainfall!$X80*$X$1)*$X81,D$1/$X$1*$X81)</f>
        <v>1.7543521380868088</v>
      </c>
      <c r="E81">
        <f>IF(rainfall!$X80&gt;0,(rainfall!E80*E$1)/(rainfall!$X80*$X$1)*$X81,E$1/$X$1*$X81)</f>
        <v>1.0504965833879222E-2</v>
      </c>
      <c r="F81">
        <f>IF(rainfall!$X80&gt;0,(rainfall!F80*F$1)/(rainfall!$X80*$X$1)*$X81,F$1/$X$1*$X81)</f>
        <v>7.7539284307057796E-2</v>
      </c>
      <c r="G81">
        <f>IF(rainfall!$X80&gt;0,(rainfall!G80*G$1)/(rainfall!$X80*$X$1)*$X81,G$1/$X$1*$X81)</f>
        <v>1.4053441297227649E-2</v>
      </c>
      <c r="H81">
        <f>IF(rainfall!$X80&gt;0,(rainfall!H80*H$1)/(rainfall!$X80*$X$1)*$X81,H$1/$X$1*$X81)</f>
        <v>3.6745629708349402E-2</v>
      </c>
      <c r="I81">
        <f>IF(rainfall!$X80&gt;0,(rainfall!I80*I$1)/(rainfall!$X80*$X$1)*$X81,I$1/$X$1*$X81)</f>
        <v>0.78617782867410901</v>
      </c>
      <c r="J81">
        <f>IF(rainfall!$X80&gt;0,(rainfall!J80*J$1)/(rainfall!$X80*$X$1)*$X81,J$1/$X$1*$X81)</f>
        <v>0.18581350663562141</v>
      </c>
      <c r="K81">
        <f>IF(rainfall!$X80&gt;0,(rainfall!K80*K$1)/(rainfall!$X80*$X$1)*$X81,K$1/$X$1*$X81)</f>
        <v>5.00914539870638E-2</v>
      </c>
      <c r="L81">
        <f>IF(rainfall!$X80&gt;0,(rainfall!L80*L$1)/(rainfall!$X80*$X$1)*$X81,L$1/$X$1*$X81)</f>
        <v>0.17471873366951551</v>
      </c>
      <c r="M81">
        <f>IF(rainfall!$X80&gt;0,(rainfall!M80*M$1)/(rainfall!$X80*$X$1)*$X81,M$1/$X$1*$X81)</f>
        <v>0.29451873800126377</v>
      </c>
      <c r="N81">
        <f>IF(rainfall!$X80&gt;0,(rainfall!N80*N$1)/(rainfall!$X80*$X$1)*$X81,N$1/$X$1*$X81)</f>
        <v>7.6103105421061364E-3</v>
      </c>
      <c r="O81">
        <f>IF(rainfall!$X80&gt;0,(rainfall!O80*O$1)/(rainfall!$X80*$X$1)*$X81,O$1/$X$1*$X81)</f>
        <v>0.14834570575088146</v>
      </c>
      <c r="P81">
        <f>IF(rainfall!$X80&gt;0,(rainfall!P80*P$1)/(rainfall!$X80*$X$1)*$X81,P$1/$X$1*$X81)</f>
        <v>0.25861739482545387</v>
      </c>
      <c r="Q81">
        <f>IF(rainfall!$X80&gt;0,(rainfall!Q80*Q$1)/(rainfall!$X80*$X$1)*$X81,Q$1/$X$1*$X81)</f>
        <v>6.6626077222160813E-3</v>
      </c>
      <c r="R81">
        <f>IF(rainfall!$X80&gt;0,(rainfall!R80*R$1)/(rainfall!$X80*$X$1)*$X81,R$1/$X$1*$X81)</f>
        <v>1.6195690510920492E-2</v>
      </c>
      <c r="S81">
        <f>IF(rainfall!$X80&gt;0,(rainfall!S80*S$1)/(rainfall!$X80*$X$1)*$X81,S$1/$X$1*$X81)</f>
        <v>1.663976554190829E-2</v>
      </c>
      <c r="T81">
        <f>IF(rainfall!$X80&gt;0,(rainfall!T80*T$1)/(rainfall!$X80*$X$1)*$X81,T$1/$X$1*$X81)</f>
        <v>0.78793057608080408</v>
      </c>
      <c r="U81">
        <f>IF(rainfall!$X80&gt;0,(rainfall!U80*U$1)/(rainfall!$X80*$X$1)*$X81,U$1/$X$1*$X81)</f>
        <v>0.20617593304745471</v>
      </c>
      <c r="V81">
        <f>IF(rainfall!$X80&gt;0,(rainfall!V80*V$1)/(rainfall!$X80*$X$1)*$X81,V$1/$X$1*$X81)</f>
        <v>9.7202829388840471E-3</v>
      </c>
      <c r="W81">
        <f>IF(rainfall!$X80&gt;0,(rainfall!W80*W$1)/(rainfall!$X80*$X$1)*$X81,W$1/$X$1*$X81)</f>
        <v>1.2060481258191374E-2</v>
      </c>
      <c r="X81">
        <f t="shared" si="6"/>
        <v>5.3580193406151437</v>
      </c>
      <c r="Y81" t="str">
        <f t="shared" si="7"/>
        <v/>
      </c>
      <c r="Z81" s="32">
        <f t="shared" si="4"/>
        <v>0.99900308363490464</v>
      </c>
      <c r="AA81">
        <f t="shared" si="5"/>
        <v>-5.341497165156639E-3</v>
      </c>
      <c r="AC81">
        <v>14.358019340615144</v>
      </c>
    </row>
    <row r="82" spans="1:29" x14ac:dyDescent="0.25">
      <c r="A82">
        <v>1989</v>
      </c>
      <c r="B82">
        <v>7</v>
      </c>
      <c r="C82">
        <f>IF(rainfall!$X81&gt;0,(rainfall!C81*C$1)/(rainfall!$X81*$X$1)*$X82,C$1/$X$1*$X82)</f>
        <v>0.35617703733160672</v>
      </c>
      <c r="D82">
        <f>IF(rainfall!$X81&gt;0,(rainfall!D81*D$1)/(rainfall!$X81*$X$1)*$X82,D$1/$X$1*$X82)</f>
        <v>1.2721446958141001</v>
      </c>
      <c r="E82">
        <f>IF(rainfall!$X81&gt;0,(rainfall!E81*E$1)/(rainfall!$X81*$X$1)*$X82,E$1/$X$1*$X82)</f>
        <v>1.0568602307925948E-2</v>
      </c>
      <c r="F82">
        <f>IF(rainfall!$X81&gt;0,(rainfall!F81*F$1)/(rainfall!$X81*$X$1)*$X82,F$1/$X$1*$X82)</f>
        <v>8.8947492968534062E-2</v>
      </c>
      <c r="G82">
        <f>IF(rainfall!$X81&gt;0,(rainfall!G81*G$1)/(rainfall!$X81*$X$1)*$X82,G$1/$X$1*$X82)</f>
        <v>1.4103650994650174E-2</v>
      </c>
      <c r="H82">
        <f>IF(rainfall!$X81&gt;0,(rainfall!H81*H$1)/(rainfall!$X81*$X$1)*$X82,H$1/$X$1*$X82)</f>
        <v>3.3368174755572848E-2</v>
      </c>
      <c r="I82">
        <f>IF(rainfall!$X81&gt;0,(rainfall!I81*I$1)/(rainfall!$X81*$X$1)*$X82,I$1/$X$1*$X82)</f>
        <v>1.172887389966816</v>
      </c>
      <c r="J82">
        <f>IF(rainfall!$X81&gt;0,(rainfall!J81*J$1)/(rainfall!$X81*$X$1)*$X82,J$1/$X$1*$X82)</f>
        <v>0.70702614474381298</v>
      </c>
      <c r="K82">
        <f>IF(rainfall!$X81&gt;0,(rainfall!K81*K$1)/(rainfall!$X81*$X$1)*$X82,K$1/$X$1*$X82)</f>
        <v>4.1939549134585828E-2</v>
      </c>
      <c r="L82">
        <f>IF(rainfall!$X81&gt;0,(rainfall!L81*L$1)/(rainfall!$X81*$X$1)*$X82,L$1/$X$1*$X82)</f>
        <v>0.27229122694467545</v>
      </c>
      <c r="M82">
        <f>IF(rainfall!$X81&gt;0,(rainfall!M81*M$1)/(rainfall!$X81*$X$1)*$X82,M$1/$X$1*$X82)</f>
        <v>0.44735369918719115</v>
      </c>
      <c r="N82">
        <f>IF(rainfall!$X81&gt;0,(rainfall!N81*N$1)/(rainfall!$X81*$X$1)*$X82,N$1/$X$1*$X82)</f>
        <v>9.6095152591649038E-3</v>
      </c>
      <c r="O82">
        <f>IF(rainfall!$X81&gt;0,(rainfall!O81*O$1)/(rainfall!$X81*$X$1)*$X82,O$1/$X$1*$X82)</f>
        <v>9.1495860344596655E-2</v>
      </c>
      <c r="P82">
        <f>IF(rainfall!$X81&gt;0,(rainfall!P81*P$1)/(rainfall!$X81*$X$1)*$X82,P$1/$X$1*$X82)</f>
        <v>0.14230211703961798</v>
      </c>
      <c r="Q82">
        <f>IF(rainfall!$X81&gt;0,(rainfall!Q81*Q$1)/(rainfall!$X81*$X$1)*$X82,Q$1/$X$1*$X82)</f>
        <v>8.4498104684779477E-3</v>
      </c>
      <c r="R82">
        <f>IF(rainfall!$X81&gt;0,(rainfall!R81*R$1)/(rainfall!$X81*$X$1)*$X82,R$1/$X$1*$X82)</f>
        <v>1.6319395646181331E-2</v>
      </c>
      <c r="S82">
        <f>IF(rainfall!$X81&gt;0,(rainfall!S81*S$1)/(rainfall!$X81*$X$1)*$X82,S$1/$X$1*$X82)</f>
        <v>2.0983571698243206E-2</v>
      </c>
      <c r="T82">
        <f>IF(rainfall!$X81&gt;0,(rainfall!T81*T$1)/(rainfall!$X81*$X$1)*$X82,T$1/$X$1*$X82)</f>
        <v>0.88335347828858291</v>
      </c>
      <c r="U82">
        <f>IF(rainfall!$X81&gt;0,(rainfall!U81*U$1)/(rainfall!$X81*$X$1)*$X82,U$1/$X$1*$X82)</f>
        <v>0.17392439538683188</v>
      </c>
      <c r="V82">
        <f>IF(rainfall!$X81&gt;0,(rainfall!V81*V$1)/(rainfall!$X81*$X$1)*$X82,V$1/$X$1*$X82)</f>
        <v>4.6552265617157418E-3</v>
      </c>
      <c r="W82">
        <f>IF(rainfall!$X81&gt;0,(rainfall!W81*W$1)/(rainfall!$X81*$X$1)*$X82,W$1/$X$1*$X82)</f>
        <v>1.2098965157115423E-2</v>
      </c>
      <c r="X82">
        <f t="shared" si="6"/>
        <v>5.7799999999999994</v>
      </c>
      <c r="Y82" t="str">
        <f t="shared" si="7"/>
        <v/>
      </c>
      <c r="Z82" s="32">
        <f t="shared" si="4"/>
        <v>0.99999999999999989</v>
      </c>
      <c r="AA82">
        <f t="shared" si="5"/>
        <v>0</v>
      </c>
      <c r="AC82">
        <v>14.78</v>
      </c>
    </row>
    <row r="83" spans="1:29" x14ac:dyDescent="0.25">
      <c r="A83">
        <v>1989</v>
      </c>
      <c r="B83">
        <v>8</v>
      </c>
      <c r="C83">
        <f>IF(rainfall!$X82&gt;0,(rainfall!C82*C$1)/(rainfall!$X82*$X$1)*$X83,C$1/$X$1*$X83)</f>
        <v>0.48928125889497542</v>
      </c>
      <c r="D83">
        <f>IF(rainfall!$X82&gt;0,(rainfall!D82*D$1)/(rainfall!$X82*$X$1)*$X83,D$1/$X$1*$X83)</f>
        <v>1.7475482499591621</v>
      </c>
      <c r="E83">
        <f>IF(rainfall!$X82&gt;0,(rainfall!E82*E$1)/(rainfall!$X82*$X$1)*$X83,E$1/$X$1*$X83)</f>
        <v>1.4518114589088591E-2</v>
      </c>
      <c r="F83">
        <f>IF(rainfall!$X82&gt;0,(rainfall!F82*F$1)/(rainfall!$X82*$X$1)*$X83,F$1/$X$1*$X83)</f>
        <v>0.12218738653462986</v>
      </c>
      <c r="G83">
        <f>IF(rainfall!$X82&gt;0,(rainfall!G82*G$1)/(rainfall!$X82*$X$1)*$X83,G$1/$X$1*$X83)</f>
        <v>1.9374219532443324E-2</v>
      </c>
      <c r="H83">
        <f>IF(rainfall!$X82&gt;0,(rainfall!H82*H$1)/(rainfall!$X82*$X$1)*$X83,H$1/$X$1*$X83)</f>
        <v>4.5837942484299045E-2</v>
      </c>
      <c r="I83">
        <f>IF(rainfall!$X82&gt;0,(rainfall!I82*I$1)/(rainfall!$X82*$X$1)*$X83,I$1/$X$1*$X83)</f>
        <v>1.6111982485011282</v>
      </c>
      <c r="J83">
        <f>IF(rainfall!$X82&gt;0,(rainfall!J82*J$1)/(rainfall!$X82*$X$1)*$X83,J$1/$X$1*$X83)</f>
        <v>0.97124352755464993</v>
      </c>
      <c r="K83">
        <f>IF(rainfall!$X82&gt;0,(rainfall!K82*K$1)/(rainfall!$X82*$X$1)*$X83,K$1/$X$1*$X83)</f>
        <v>5.7612460229863591E-2</v>
      </c>
      <c r="L83">
        <f>IF(rainfall!$X82&gt;0,(rainfall!L82*L$1)/(rainfall!$X82*$X$1)*$X83,L$1/$X$1*$X83)</f>
        <v>0.37404711798282414</v>
      </c>
      <c r="M83">
        <f>IF(rainfall!$X82&gt;0,(rainfall!M82*M$1)/(rainfall!$X82*$X$1)*$X83,M$1/$X$1*$X83)</f>
        <v>0.6145308601291174</v>
      </c>
      <c r="N83">
        <f>IF(rainfall!$X82&gt;0,(rainfall!N82*N$1)/(rainfall!$X82*$X$1)*$X83,N$1/$X$1*$X83)</f>
        <v>1.3200614387157328E-2</v>
      </c>
      <c r="O83">
        <f>IF(rainfall!$X82&gt;0,(rainfall!O82*O$1)/(rainfall!$X82*$X$1)*$X83,O$1/$X$1*$X83)</f>
        <v>0.12568808497164319</v>
      </c>
      <c r="P83">
        <f>IF(rainfall!$X82&gt;0,(rainfall!P82*P$1)/(rainfall!$X82*$X$1)*$X83,P$1/$X$1*$X83)</f>
        <v>0.19548076285373134</v>
      </c>
      <c r="Q83">
        <f>IF(rainfall!$X82&gt;0,(rainfall!Q82*Q$1)/(rainfall!$X82*$X$1)*$X83,Q$1/$X$1*$X83)</f>
        <v>1.1607525107217114E-2</v>
      </c>
      <c r="R83">
        <f>IF(rainfall!$X82&gt;0,(rainfall!R82*R$1)/(rainfall!$X82*$X$1)*$X83,R$1/$X$1*$X83)</f>
        <v>2.2417993327107231E-2</v>
      </c>
      <c r="S83">
        <f>IF(rainfall!$X82&gt;0,(rainfall!S82*S$1)/(rainfall!$X82*$X$1)*$X83,S$1/$X$1*$X83)</f>
        <v>2.8825183267136869E-2</v>
      </c>
      <c r="T83">
        <f>IF(rainfall!$X82&gt;0,(rainfall!T82*T$1)/(rainfall!$X82*$X$1)*$X83,T$1/$X$1*$X83)</f>
        <v>1.2134648127355276</v>
      </c>
      <c r="U83">
        <f>IF(rainfall!$X82&gt;0,(rainfall!U82*U$1)/(rainfall!$X82*$X$1)*$X83,U$1/$X$1*$X83)</f>
        <v>0.23892036321305288</v>
      </c>
      <c r="V83">
        <f>IF(rainfall!$X82&gt;0,(rainfall!V82*V$1)/(rainfall!$X82*$X$1)*$X83,V$1/$X$1*$X83)</f>
        <v>6.3948960034641861E-3</v>
      </c>
      <c r="W83">
        <f>IF(rainfall!$X82&gt;0,(rainfall!W82*W$1)/(rainfall!$X82*$X$1)*$X83,W$1/$X$1*$X83)</f>
        <v>1.6620377741781399E-2</v>
      </c>
      <c r="X83">
        <f t="shared" si="6"/>
        <v>7.9400000000000013</v>
      </c>
      <c r="Y83" t="str">
        <f t="shared" si="7"/>
        <v/>
      </c>
      <c r="Z83" s="32">
        <f t="shared" si="4"/>
        <v>1.0000000000000002</v>
      </c>
      <c r="AA83">
        <f t="shared" si="5"/>
        <v>0</v>
      </c>
      <c r="AC83">
        <v>16.940000000000001</v>
      </c>
    </row>
    <row r="84" spans="1:29" x14ac:dyDescent="0.25">
      <c r="A84">
        <v>1989</v>
      </c>
      <c r="B84">
        <v>9</v>
      </c>
      <c r="C84">
        <f>IF(rainfall!$X83&gt;0,(rainfall!C83*C$1)/(rainfall!$X83*$X$1)*$X84,C$1/$X$1*$X84)</f>
        <v>0.6533771442547327</v>
      </c>
      <c r="D84">
        <f>IF(rainfall!$X83&gt;0,(rainfall!D83*D$1)/(rainfall!$X83*$X$1)*$X84,D$1/$X$1*$X84)</f>
        <v>2.2983554296426543</v>
      </c>
      <c r="E84">
        <f>IF(rainfall!$X83&gt;0,(rainfall!E83*E$1)/(rainfall!$X83*$X$1)*$X84,E$1/$X$1*$X84)</f>
        <v>1.3771623599552791E-2</v>
      </c>
      <c r="F84">
        <f>IF(rainfall!$X83&gt;0,(rainfall!F83*F$1)/(rainfall!$X83*$X$1)*$X84,F$1/$X$1*$X84)</f>
        <v>0.10164217904529181</v>
      </c>
      <c r="G84">
        <f>IF(rainfall!$X83&gt;0,(rainfall!G83*G$1)/(rainfall!$X83*$X$1)*$X84,G$1/$X$1*$X84)</f>
        <v>1.8420985907493768E-2</v>
      </c>
      <c r="H84">
        <f>IF(rainfall!$X83&gt;0,(rainfall!H83*H$1)/(rainfall!$X83*$X$1)*$X84,H$1/$X$1*$X84)</f>
        <v>4.8171818349652666E-2</v>
      </c>
      <c r="I84">
        <f>IF(rainfall!$X83&gt;0,(rainfall!I83*I$1)/(rainfall!$X83*$X$1)*$X84,I$1/$X$1*$X84)</f>
        <v>1.0300965789969669</v>
      </c>
      <c r="J84">
        <f>IF(rainfall!$X83&gt;0,(rainfall!J83*J$1)/(rainfall!$X83*$X$1)*$X84,J$1/$X$1*$X84)</f>
        <v>0.24368785257927619</v>
      </c>
      <c r="K84">
        <f>IF(rainfall!$X83&gt;0,(rainfall!K83*K$1)/(rainfall!$X83*$X$1)*$X84,K$1/$X$1*$X84)</f>
        <v>6.5695604939513513E-2</v>
      </c>
      <c r="L84">
        <f>IF(rainfall!$X83&gt;0,(rainfall!L83*L$1)/(rainfall!$X83*$X$1)*$X84,L$1/$X$1*$X84)</f>
        <v>0.22902489413508825</v>
      </c>
      <c r="M84">
        <f>IF(rainfall!$X83&gt;0,(rainfall!M83*M$1)/(rainfall!$X83*$X$1)*$X84,M$1/$X$1*$X84)</f>
        <v>0.38609700884526216</v>
      </c>
      <c r="N84">
        <f>IF(rainfall!$X83&gt;0,(rainfall!N83*N$1)/(rainfall!$X83*$X$1)*$X84,N$1/$X$1*$X84)</f>
        <v>9.9767738595189399E-3</v>
      </c>
      <c r="O84">
        <f>IF(rainfall!$X83&gt;0,(rainfall!O83*O$1)/(rainfall!$X83*$X$1)*$X84,O$1/$X$1*$X84)</f>
        <v>0.19447746139643979</v>
      </c>
      <c r="P84">
        <f>IF(rainfall!$X83&gt;0,(rainfall!P83*P$1)/(rainfall!$X83*$X$1)*$X84,P$1/$X$1*$X84)</f>
        <v>0.33906147369130224</v>
      </c>
      <c r="Q84">
        <f>IF(rainfall!$X83&gt;0,(rainfall!Q83*Q$1)/(rainfall!$X83*$X$1)*$X84,Q$1/$X$1*$X84)</f>
        <v>8.734708912045943E-3</v>
      </c>
      <c r="R84">
        <f>IF(rainfall!$X83&gt;0,(rainfall!R83*R$1)/(rainfall!$X83*$X$1)*$X84,R$1/$X$1*$X84)</f>
        <v>2.1226856335090097E-2</v>
      </c>
      <c r="S84">
        <f>IF(rainfall!$X83&gt;0,(rainfall!S83*S$1)/(rainfall!$X83*$X$1)*$X84,S$1/$X$1*$X84)</f>
        <v>2.1815765300517279E-2</v>
      </c>
      <c r="T84">
        <f>IF(rainfall!$X83&gt;0,(rainfall!T83*T$1)/(rainfall!$X83*$X$1)*$X84,T$1/$X$1*$X84)</f>
        <v>1.0345527565398589</v>
      </c>
      <c r="U84">
        <f>IF(rainfall!$X83&gt;0,(rainfall!U83*U$1)/(rainfall!$X83*$X$1)*$X84,U$1/$X$1*$X84)</f>
        <v>0.27033874538139335</v>
      </c>
      <c r="V84">
        <f>IF(rainfall!$X83&gt;0,(rainfall!V83*V$1)/(rainfall!$X83*$X$1)*$X84,V$1/$X$1*$X84)</f>
        <v>1.2743031442396356E-2</v>
      </c>
      <c r="W84">
        <f>IF(rainfall!$X83&gt;0,(rainfall!W83*W$1)/(rainfall!$X83*$X$1)*$X84,W$1/$X$1*$X84)</f>
        <v>1.581094735496176E-2</v>
      </c>
      <c r="X84">
        <f t="shared" si="6"/>
        <v>7.02</v>
      </c>
      <c r="Y84" t="str">
        <f t="shared" si="7"/>
        <v/>
      </c>
      <c r="Z84" s="32">
        <f t="shared" si="4"/>
        <v>0.99958399437450296</v>
      </c>
      <c r="AA84">
        <f t="shared" si="5"/>
        <v>-2.9203594909894548E-3</v>
      </c>
      <c r="AC84">
        <v>16.02</v>
      </c>
    </row>
    <row r="85" spans="1:29" x14ac:dyDescent="0.25">
      <c r="A85">
        <v>1989</v>
      </c>
      <c r="B85">
        <v>10</v>
      </c>
      <c r="C85">
        <f>IF(rainfall!$X84&gt;0,(rainfall!C84*C$1)/(rainfall!$X84*$X$1)*$X85,C$1/$X$1*$X85)</f>
        <v>0.16072435444651412</v>
      </c>
      <c r="D85">
        <f>IF(rainfall!$X84&gt;0,(rainfall!D84*D$1)/(rainfall!$X84*$X$1)*$X85,D$1/$X$1*$X85)</f>
        <v>0.56553089781754473</v>
      </c>
      <c r="E85">
        <f>IF(rainfall!$X84&gt;0,(rainfall!E84*E$1)/(rainfall!$X84*$X$1)*$X85,E$1/$X$1*$X85)</f>
        <v>3.3866827374461595E-3</v>
      </c>
      <c r="F85">
        <f>IF(rainfall!$X84&gt;0,(rainfall!F84*F$1)/(rainfall!$X84*$X$1)*$X85,F$1/$X$1*$X85)</f>
        <v>2.4997422824095946E-2</v>
      </c>
      <c r="G85">
        <f>IF(rainfall!$X84&gt;0,(rainfall!G84*G$1)/(rainfall!$X84*$X$1)*$X85,G$1/$X$1*$X85)</f>
        <v>4.5306229921620225E-3</v>
      </c>
      <c r="H85">
        <f>IF(rainfall!$X84&gt;0,(rainfall!H84*H$1)/(rainfall!$X84*$X$1)*$X85,H$1/$X$1*$X85)</f>
        <v>1.1847364324023224E-2</v>
      </c>
      <c r="I85">
        <f>IF(rainfall!$X84&gt;0,(rainfall!I84*I$1)/(rainfall!$X84*$X$1)*$X85,I$1/$X$1*$X85)</f>
        <v>0.25349329599906401</v>
      </c>
      <c r="J85">
        <f>IF(rainfall!$X84&gt;0,(rainfall!J84*J$1)/(rainfall!$X84*$X$1)*$X85,J$1/$X$1*$X85)</f>
        <v>5.9927616629109851E-2</v>
      </c>
      <c r="K85">
        <f>IF(rainfall!$X84&gt;0,(rainfall!K84*K$1)/(rainfall!$X84*$X$1)*$X85,K$1/$X$1*$X85)</f>
        <v>1.6155131164610599E-2</v>
      </c>
      <c r="L85">
        <f>IF(rainfall!$X84&gt;0,(rainfall!L84*L$1)/(rainfall!$X84*$X$1)*$X85,L$1/$X$1*$X85)</f>
        <v>5.6324035802703662E-2</v>
      </c>
      <c r="M85">
        <f>IF(rainfall!$X84&gt;0,(rainfall!M84*M$1)/(rainfall!$X84*$X$1)*$X85,M$1/$X$1*$X85)</f>
        <v>9.4932966976809627E-2</v>
      </c>
      <c r="N85">
        <f>IF(rainfall!$X84&gt;0,(rainfall!N84*N$1)/(rainfall!$X84*$X$1)*$X85,N$1/$X$1*$X85)</f>
        <v>2.453312075997582E-3</v>
      </c>
      <c r="O85">
        <f>IF(rainfall!$X84&gt;0,(rainfall!O84*O$1)/(rainfall!$X84*$X$1)*$X85,O$1/$X$1*$X85)</f>
        <v>4.7829116650534041E-2</v>
      </c>
      <c r="P85">
        <f>IF(rainfall!$X84&gt;0,(rainfall!P84*P$1)/(rainfall!$X84*$X$1)*$X85,P$1/$X$1*$X85)</f>
        <v>8.3369113202397968E-2</v>
      </c>
      <c r="Q85">
        <f>IF(rainfall!$X84&gt;0,(rainfall!Q84*Q$1)/(rainfall!$X84*$X$1)*$X85,Q$1/$X$1*$X85)</f>
        <v>2.1479926021947108E-3</v>
      </c>
      <c r="R85">
        <f>IF(rainfall!$X84&gt;0,(rainfall!R84*R$1)/(rainfall!$X84*$X$1)*$X85,R$1/$X$1*$X85)</f>
        <v>5.2211620053976022E-3</v>
      </c>
      <c r="S85">
        <f>IF(rainfall!$X84&gt;0,(rainfall!S84*S$1)/(rainfall!$X84*$X$1)*$X85,S$1/$X$1*$X85)</f>
        <v>5.3663357473316175E-3</v>
      </c>
      <c r="T85">
        <f>IF(rainfall!$X84&gt;0,(rainfall!T84*T$1)/(rainfall!$X84*$X$1)*$X85,T$1/$X$1*$X85)</f>
        <v>0.25426999301602421</v>
      </c>
      <c r="U85">
        <f>IF(rainfall!$X84&gt;0,(rainfall!U84*U$1)/(rainfall!$X84*$X$1)*$X85,U$1/$X$1*$X85)</f>
        <v>6.648014199684088E-2</v>
      </c>
      <c r="V85">
        <f>IF(rainfall!$X84&gt;0,(rainfall!V84*V$1)/(rainfall!$X84*$X$1)*$X85,V$1/$X$1*$X85)</f>
        <v>3.1336933326485952E-3</v>
      </c>
      <c r="W85">
        <f>IF(rainfall!$X84&gt;0,(rainfall!W84*W$1)/(rainfall!$X84*$X$1)*$X85,W$1/$X$1*$X85)</f>
        <v>3.8874743000150871E-3</v>
      </c>
      <c r="X85">
        <f t="shared" si="6"/>
        <v>1.7300000000000004</v>
      </c>
      <c r="Y85" t="str">
        <f t="shared" si="7"/>
        <v/>
      </c>
      <c r="Z85" s="32">
        <f t="shared" si="4"/>
        <v>0.9976929055742576</v>
      </c>
      <c r="AA85">
        <f t="shared" si="5"/>
        <v>-3.991273356534375E-3</v>
      </c>
      <c r="AC85">
        <v>10.73</v>
      </c>
    </row>
    <row r="86" spans="1:29" x14ac:dyDescent="0.25">
      <c r="A86">
        <v>1989</v>
      </c>
      <c r="B86">
        <v>11</v>
      </c>
      <c r="C86">
        <f>IF(rainfall!$X85&gt;0,(rainfall!C85*C$1)/(rainfall!$X85*$X$1)*$X86,C$1/$X$1*$X86)</f>
        <v>0.46214397571519872</v>
      </c>
      <c r="D86">
        <f>IF(rainfall!$X85&gt;0,(rainfall!D85*D$1)/(rainfall!$X85*$X$1)*$X86,D$1/$X$1*$X86)</f>
        <v>1.6260641040263091</v>
      </c>
      <c r="E86">
        <f>IF(rainfall!$X85&gt;0,(rainfall!E85*E$1)/(rainfall!$X85*$X$1)*$X86,E$1/$X$1*$X86)</f>
        <v>9.7424907219228734E-3</v>
      </c>
      <c r="F86">
        <f>IF(rainfall!$X85&gt;0,(rainfall!F85*F$1)/(rainfall!$X85*$X$1)*$X86,F$1/$X$1*$X86)</f>
        <v>7.1904433760560785E-2</v>
      </c>
      <c r="G86">
        <f>IF(rainfall!$X85&gt;0,(rainfall!G85*G$1)/(rainfall!$X85*$X$1)*$X86,G$1/$X$1*$X86)</f>
        <v>1.3032914406016434E-2</v>
      </c>
      <c r="H86">
        <f>IF(rainfall!$X85&gt;0,(rainfall!H85*H$1)/(rainfall!$X85*$X$1)*$X86,H$1/$X$1*$X86)</f>
        <v>3.4079745058648671E-2</v>
      </c>
      <c r="I86">
        <f>IF(rainfall!$X85&gt;0,(rainfall!I85*I$1)/(rainfall!$X85*$X$1)*$X86,I$1/$X$1*$X86)</f>
        <v>0.72961571662144808</v>
      </c>
      <c r="J86">
        <f>IF(rainfall!$X85&gt;0,(rainfall!J85*J$1)/(rainfall!$X85*$X$1)*$X86,J$1/$X$1*$X86)</f>
        <v>0.17240471931058221</v>
      </c>
      <c r="K86">
        <f>IF(rainfall!$X85&gt;0,(rainfall!K85*K$1)/(rainfall!$X85*$X$1)*$X86,K$1/$X$1*$X86)</f>
        <v>4.6467222706489446E-2</v>
      </c>
      <c r="L86">
        <f>IF(rainfall!$X85&gt;0,(rainfall!L85*L$1)/(rainfall!$X85*$X$1)*$X86,L$1/$X$1*$X86)</f>
        <v>0.16197045442478678</v>
      </c>
      <c r="M86">
        <f>IF(rainfall!$X85&gt;0,(rainfall!M85*M$1)/(rainfall!$X85*$X$1)*$X86,M$1/$X$1*$X86)</f>
        <v>0.27323526947114246</v>
      </c>
      <c r="N86">
        <f>IF(rainfall!$X85&gt;0,(rainfall!N85*N$1)/(rainfall!$X85*$X$1)*$X86,N$1/$X$1*$X86)</f>
        <v>7.0573508512429793E-3</v>
      </c>
      <c r="O86">
        <f>IF(rainfall!$X85&gt;0,(rainfall!O85*O$1)/(rainfall!$X85*$X$1)*$X86,O$1/$X$1*$X86)</f>
        <v>0.13757700520494762</v>
      </c>
      <c r="P86">
        <f>IF(rainfall!$X85&gt;0,(rainfall!P85*P$1)/(rainfall!$X85*$X$1)*$X86,P$1/$X$1*$X86)</f>
        <v>0.23985319167431671</v>
      </c>
      <c r="Q86">
        <f>IF(rainfall!$X85&gt;0,(rainfall!Q85*Q$1)/(rainfall!$X85*$X$1)*$X86,Q$1/$X$1*$X86)</f>
        <v>6.1784483579420931E-3</v>
      </c>
      <c r="R86">
        <f>IF(rainfall!$X85&gt;0,(rainfall!R85*R$1)/(rainfall!$X85*$X$1)*$X86,R$1/$X$1*$X86)</f>
        <v>1.5018726687955461E-2</v>
      </c>
      <c r="S86">
        <f>IF(rainfall!$X85&gt;0,(rainfall!S85*S$1)/(rainfall!$X85*$X$1)*$X86,S$1/$X$1*$X86)</f>
        <v>1.5433946466889347E-2</v>
      </c>
      <c r="T86">
        <f>IF(rainfall!$X85&gt;0,(rainfall!T85*T$1)/(rainfall!$X85*$X$1)*$X86,T$1/$X$1*$X86)</f>
        <v>0.73232462982587787</v>
      </c>
      <c r="U86">
        <f>IF(rainfall!$X85&gt;0,(rainfall!U85*U$1)/(rainfall!$X85*$X$1)*$X86,U$1/$X$1*$X86)</f>
        <v>0.19121745770983725</v>
      </c>
      <c r="V86">
        <f>IF(rainfall!$X85&gt;0,(rainfall!V85*V$1)/(rainfall!$X85*$X$1)*$X86,V$1/$X$1*$X86)</f>
        <v>9.014403709215902E-3</v>
      </c>
      <c r="W86">
        <f>IF(rainfall!$X85&gt;0,(rainfall!W85*W$1)/(rainfall!$X85*$X$1)*$X86,W$1/$X$1*$X86)</f>
        <v>1.1182817101340821E-2</v>
      </c>
      <c r="X86">
        <f t="shared" si="6"/>
        <v>4.9399999999999995</v>
      </c>
      <c r="Y86" t="str">
        <f t="shared" si="7"/>
        <v/>
      </c>
      <c r="Z86" s="32">
        <f t="shared" si="4"/>
        <v>1.0051657942940631</v>
      </c>
      <c r="AA86">
        <f t="shared" si="5"/>
        <v>2.5519023812671904E-2</v>
      </c>
      <c r="AC86">
        <v>13.94</v>
      </c>
    </row>
    <row r="87" spans="1:29" x14ac:dyDescent="0.25">
      <c r="A87">
        <v>1989</v>
      </c>
      <c r="B87">
        <v>12</v>
      </c>
      <c r="C87">
        <f>IF(rainfall!$X86&gt;0,(rainfall!C86*C$1)/(rainfall!$X86*$X$1)*$X87,C$1/$X$1*$X87)</f>
        <v>0.75137642066980037</v>
      </c>
      <c r="D87">
        <f>IF(rainfall!$X86&gt;0,(rainfall!D86*D$1)/(rainfall!$X86*$X$1)*$X87,D$1/$X$1*$X87)</f>
        <v>2.6451343583683848</v>
      </c>
      <c r="E87">
        <f>IF(rainfall!$X86&gt;0,(rainfall!E86*E$1)/(rainfall!$X86*$X$1)*$X87,E$1/$X$1*$X87)</f>
        <v>1.5842485710421673E-2</v>
      </c>
      <c r="F87">
        <f>IF(rainfall!$X86&gt;0,(rainfall!F86*F$1)/(rainfall!$X86*$X$1)*$X87,F$1/$X$1*$X87)</f>
        <v>0.116930977934606</v>
      </c>
      <c r="G87">
        <f>IF(rainfall!$X86&gt;0,(rainfall!G86*G$1)/(rainfall!$X86*$X$1)*$X87,G$1/$X$1*$X87)</f>
        <v>2.1191515817650896E-2</v>
      </c>
      <c r="H87">
        <f>IF(rainfall!$X86&gt;0,(rainfall!H86*H$1)/(rainfall!$X86*$X$1)*$X87,H$1/$X$1*$X87)</f>
        <v>5.5416571359444583E-2</v>
      </c>
      <c r="I87">
        <f>IF(rainfall!$X86&gt;0,(rainfall!I86*I$1)/(rainfall!$X86*$X$1)*$X87,I$1/$X$1*$X87)</f>
        <v>1.1860132018633751</v>
      </c>
      <c r="J87">
        <f>IF(rainfall!$X86&gt;0,(rainfall!J86*J$1)/(rainfall!$X86*$X$1)*$X87,J$1/$X$1*$X87)</f>
        <v>0.28033598826107131</v>
      </c>
      <c r="K87">
        <f>IF(rainfall!$X86&gt;0,(rainfall!K86*K$1)/(rainfall!$X86*$X$1)*$X87,K$1/$X$1*$X87)</f>
        <v>7.5571780494671087E-2</v>
      </c>
      <c r="L87">
        <f>IF(rainfall!$X86&gt;0,(rainfall!L86*L$1)/(rainfall!$X86*$X$1)*$X87,L$1/$X$1*$X87)</f>
        <v>0.26343418503994287</v>
      </c>
      <c r="M87">
        <f>IF(rainfall!$X86&gt;0,(rainfall!M86*M$1)/(rainfall!$X86*$X$1)*$X87,M$1/$X$1*$X87)</f>
        <v>0.44423600118699869</v>
      </c>
      <c r="N87">
        <f>IF(rainfall!$X86&gt;0,(rainfall!N86*N$1)/(rainfall!$X86*$X$1)*$X87,N$1/$X$1*$X87)</f>
        <v>1.1477821609780727E-2</v>
      </c>
      <c r="O87">
        <f>IF(rainfall!$X86&gt;0,(rainfall!O86*O$1)/(rainfall!$X86*$X$1)*$X87,O$1/$X$1*$X87)</f>
        <v>0.22373477059523672</v>
      </c>
      <c r="P87">
        <f>IF(rainfall!$X86&gt;0,(rainfall!P86*P$1)/(rainfall!$X86*$X$1)*$X87,P$1/$X$1*$X87)</f>
        <v>0.39002626759794606</v>
      </c>
      <c r="Q87">
        <f>IF(rainfall!$X86&gt;0,(rainfall!Q86*Q$1)/(rainfall!$X86*$X$1)*$X87,Q$1/$X$1*$X87)</f>
        <v>1.0048045741469849E-2</v>
      </c>
      <c r="R87">
        <f>IF(rainfall!$X86&gt;0,(rainfall!R86*R$1)/(rainfall!$X86*$X$1)*$X87,R$1/$X$1*$X87)</f>
        <v>2.4419270649300183E-2</v>
      </c>
      <c r="S87">
        <f>IF(rainfall!$X86&gt;0,(rainfall!S86*S$1)/(rainfall!$X86*$X$1)*$X87,S$1/$X$1*$X87)</f>
        <v>2.5103108878832606E-2</v>
      </c>
      <c r="T87">
        <f>IF(rainfall!$X86&gt;0,(rainfall!T86*T$1)/(rainfall!$X86*$X$1)*$X87,T$1/$X$1*$X87)</f>
        <v>1.1899877297623127</v>
      </c>
      <c r="U87">
        <f>IF(rainfall!$X86&gt;0,(rainfall!U86*U$1)/(rainfall!$X86*$X$1)*$X87,U$1/$X$1*$X87)</f>
        <v>0.31099408624929614</v>
      </c>
      <c r="V87">
        <f>IF(rainfall!$X86&gt;0,(rainfall!V86*V$1)/(rainfall!$X86*$X$1)*$X87,V$1/$X$1*$X87)</f>
        <v>1.465922129518157E-2</v>
      </c>
      <c r="W87">
        <f>IF(rainfall!$X86&gt;0,(rainfall!W86*W$1)/(rainfall!$X86*$X$1)*$X87,W$1/$X$1*$X87)</f>
        <v>1.8188121439768824E-2</v>
      </c>
      <c r="X87">
        <f t="shared" si="6"/>
        <v>8.09</v>
      </c>
      <c r="Y87">
        <f t="shared" si="7"/>
        <v>125.62428481561759</v>
      </c>
      <c r="Z87" s="32">
        <f t="shared" si="4"/>
        <v>0.99803732144938107</v>
      </c>
      <c r="AA87">
        <f t="shared" si="5"/>
        <v>-1.5878069474506873E-2</v>
      </c>
      <c r="AC87">
        <v>17.09</v>
      </c>
    </row>
    <row r="88" spans="1:29" x14ac:dyDescent="0.25">
      <c r="A88">
        <v>1990</v>
      </c>
      <c r="B88">
        <v>1</v>
      </c>
      <c r="C88">
        <f>IF(rainfall!$X87&gt;0,(rainfall!C87*C$1)/(rainfall!$X87*$X$1)*$X88,C$1/$X$1*$X88)</f>
        <v>1.2598508742034034</v>
      </c>
      <c r="D88">
        <f>IF(rainfall!$X87&gt;0,(rainfall!D87*D$1)/(rainfall!$X87*$X$1)*$X88,D$1/$X$1*$X88)</f>
        <v>4.4366164847765059</v>
      </c>
      <c r="E88">
        <f>IF(rainfall!$X87&gt;0,(rainfall!E87*E$1)/(rainfall!$X87*$X$1)*$X88,E$1/$X$1*$X88)</f>
        <v>2.6563551969521957E-2</v>
      </c>
      <c r="F88">
        <f>IF(rainfall!$X87&gt;0,(rainfall!F87*F$1)/(rainfall!$X87*$X$1)*$X88,F$1/$X$1*$X88)</f>
        <v>0.19608600625569567</v>
      </c>
      <c r="G88">
        <f>IF(rainfall!$X87&gt;0,(rainfall!G87*G$1)/(rainfall!$X87*$X$1)*$X88,G$1/$X$1*$X88)</f>
        <v>3.5537684778768203E-2</v>
      </c>
      <c r="H88">
        <f>IF(rainfall!$X87&gt;0,(rainfall!H87*H$1)/(rainfall!$X87*$X$1)*$X88,H$1/$X$1*$X88)</f>
        <v>9.2907541712905967E-2</v>
      </c>
      <c r="I88">
        <f>IF(rainfall!$X87&gt;0,(rainfall!I87*I$1)/(rainfall!$X87*$X$1)*$X88,I$1/$X$1*$X88)</f>
        <v>1.9869531686492132</v>
      </c>
      <c r="J88">
        <f>IF(rainfall!$X87&gt;0,(rainfall!J87*J$1)/(rainfall!$X87*$X$1)*$X88,J$1/$X$1*$X88)</f>
        <v>0.47000585829490338</v>
      </c>
      <c r="K88">
        <f>IF(rainfall!$X87&gt;0,(rainfall!K87*K$1)/(rainfall!$X87*$X$1)*$X88,K$1/$X$1*$X88)</f>
        <v>0.12668062499335603</v>
      </c>
      <c r="L88">
        <f>IF(rainfall!$X87&gt;0,(rainfall!L87*L$1)/(rainfall!$X87*$X$1)*$X88,L$1/$X$1*$X88)</f>
        <v>0.44155482082021713</v>
      </c>
      <c r="M88">
        <f>IF(rainfall!$X87&gt;0,(rainfall!M87*M$1)/(rainfall!$X87*$X$1)*$X88,M$1/$X$1*$X88)</f>
        <v>0.74458426431403357</v>
      </c>
      <c r="N88">
        <f>IF(rainfall!$X87&gt;0,(rainfall!N87*N$1)/(rainfall!$X87*$X$1)*$X88,N$1/$X$1*$X88)</f>
        <v>1.9244560652504853E-2</v>
      </c>
      <c r="O88">
        <f>IF(rainfall!$X87&gt;0,(rainfall!O87*O$1)/(rainfall!$X87*$X$1)*$X88,O$1/$X$1*$X88)</f>
        <v>0.37514072033669849</v>
      </c>
      <c r="P88">
        <f>IF(rainfall!$X87&gt;0,(rainfall!P87*P$1)/(rainfall!$X87*$X$1)*$X88,P$1/$X$1*$X88)</f>
        <v>0.65391246709168394</v>
      </c>
      <c r="Q88">
        <f>IF(rainfall!$X87&gt;0,(rainfall!Q87*Q$1)/(rainfall!$X87*$X$1)*$X88,Q$1/$X$1*$X88)</f>
        <v>1.6848294665260992E-2</v>
      </c>
      <c r="R88">
        <f>IF(rainfall!$X87&gt;0,(rainfall!R87*R$1)/(rainfall!$X87*$X$1)*$X88,R$1/$X$1*$X88)</f>
        <v>4.0956194606234807E-2</v>
      </c>
      <c r="S88">
        <f>IF(rainfall!$X87&gt;0,(rainfall!S87*S$1)/(rainfall!$X87*$X$1)*$X88,S$1/$X$1*$X88)</f>
        <v>4.2081974552940035E-2</v>
      </c>
      <c r="T88">
        <f>IF(rainfall!$X87&gt;0,(rainfall!T87*T$1)/(rainfall!$X87*$X$1)*$X88,T$1/$X$1*$X88)</f>
        <v>1.9939805894370193</v>
      </c>
      <c r="U88">
        <f>IF(rainfall!$X87&gt;0,(rainfall!U87*U$1)/(rainfall!$X87*$X$1)*$X88,U$1/$X$1*$X88)</f>
        <v>0.52137747906369436</v>
      </c>
      <c r="V88">
        <f>IF(rainfall!$X87&gt;0,(rainfall!V87*V$1)/(rainfall!$X87*$X$1)*$X88,V$1/$X$1*$X88)</f>
        <v>2.4579256591004298E-2</v>
      </c>
      <c r="W88">
        <f>IF(rainfall!$X87&gt;0,(rainfall!W87*W$1)/(rainfall!$X87*$X$1)*$X88,W$1/$X$1*$X88)</f>
        <v>3.0494173208930116E-2</v>
      </c>
      <c r="X88">
        <f t="shared" si="6"/>
        <v>13.5464085210854</v>
      </c>
      <c r="Y88" t="str">
        <f t="shared" si="7"/>
        <v/>
      </c>
      <c r="Z88" s="32">
        <f t="shared" si="4"/>
        <v>0.99922843533807237</v>
      </c>
      <c r="AA88">
        <f t="shared" si="5"/>
        <v>-1.0451930110905394E-2</v>
      </c>
      <c r="AC88">
        <v>22.5464085210854</v>
      </c>
    </row>
    <row r="89" spans="1:29" x14ac:dyDescent="0.25">
      <c r="A89">
        <v>1990</v>
      </c>
      <c r="B89">
        <v>2</v>
      </c>
      <c r="C89">
        <f>IF(rainfall!$X88&gt;0,(rainfall!C88*C$1)/(rainfall!$X88*$X$1)*$X89,C$1/$X$1*$X89)</f>
        <v>0.51986959496743423</v>
      </c>
      <c r="D89">
        <f>IF(rainfall!$X88&gt;0,(rainfall!D88*D$1)/(rainfall!$X88*$X$1)*$X89,D$1/$X$1*$X89)</f>
        <v>1.8567995082095057</v>
      </c>
      <c r="E89">
        <f>IF(rainfall!$X88&gt;0,(rainfall!E88*E$1)/(rainfall!$X88*$X$1)*$X89,E$1/$X$1*$X89)</f>
        <v>1.5425741766946291E-2</v>
      </c>
      <c r="F89">
        <f>IF(rainfall!$X88&gt;0,(rainfall!F88*F$1)/(rainfall!$X88*$X$1)*$X89,F$1/$X$1*$X89)</f>
        <v>0.12982616029755248</v>
      </c>
      <c r="G89">
        <f>IF(rainfall!$X88&gt;0,(rainfall!G88*G$1)/(rainfall!$X88*$X$1)*$X89,G$1/$X$1*$X89)</f>
        <v>2.0585435223676615E-2</v>
      </c>
      <c r="H89">
        <f>IF(rainfall!$X88&gt;0,(rainfall!H88*H$1)/(rainfall!$X88*$X$1)*$X89,H$1/$X$1*$X89)</f>
        <v>4.870358747701016E-2</v>
      </c>
      <c r="I89">
        <f>IF(rainfall!$X88&gt;0,(rainfall!I88*I$1)/(rainfall!$X88*$X$1)*$X89,I$1/$X$1*$X89)</f>
        <v>1.7119253305394133</v>
      </c>
      <c r="J89">
        <f>IF(rainfall!$X88&gt;0,(rainfall!J88*J$1)/(rainfall!$X88*$X$1)*$X89,J$1/$X$1*$X89)</f>
        <v>1.0319626392903787</v>
      </c>
      <c r="K89">
        <f>IF(rainfall!$X88&gt;0,(rainfall!K88*K$1)/(rainfall!$X88*$X$1)*$X89,K$1/$X$1*$X89)</f>
        <v>6.121421129519615E-2</v>
      </c>
      <c r="L89">
        <f>IF(rainfall!$X88&gt;0,(rainfall!L88*L$1)/(rainfall!$X88*$X$1)*$X89,L$1/$X$1*$X89)</f>
        <v>0.39743137549073165</v>
      </c>
      <c r="M89">
        <f>IF(rainfall!$X88&gt;0,(rainfall!M88*M$1)/(rainfall!$X88*$X$1)*$X89,M$1/$X$1*$X89)</f>
        <v>0.65294941006291229</v>
      </c>
      <c r="N89">
        <f>IF(rainfall!$X88&gt;0,(rainfall!N88*N$1)/(rainfall!$X88*$X$1)*$X89,N$1/$X$1*$X89)</f>
        <v>1.4025875567504266E-2</v>
      </c>
      <c r="O89">
        <f>IF(rainfall!$X88&gt;0,(rainfall!O88*O$1)/(rainfall!$X88*$X$1)*$X89,O$1/$X$1*$X89)</f>
        <v>0.13354571146667643</v>
      </c>
      <c r="P89">
        <f>IF(rainfall!$X88&gt;0,(rainfall!P88*P$1)/(rainfall!$X88*$X$1)*$X89,P$1/$X$1*$X89)</f>
        <v>0.20770160957770947</v>
      </c>
      <c r="Q89">
        <f>IF(rainfall!$X88&gt;0,(rainfall!Q88*Q$1)/(rainfall!$X88*$X$1)*$X89,Q$1/$X$1*$X89)</f>
        <v>1.2333191321678179E-2</v>
      </c>
      <c r="R89">
        <f>IF(rainfall!$X88&gt;0,(rainfall!R88*R$1)/(rainfall!$X88*$X$1)*$X89,R$1/$X$1*$X89)</f>
        <v>2.3819496248981636E-2</v>
      </c>
      <c r="S89">
        <f>IF(rainfall!$X88&gt;0,(rainfall!S88*S$1)/(rainfall!$X88*$X$1)*$X89,S$1/$X$1*$X89)</f>
        <v>3.062724369168025E-2</v>
      </c>
      <c r="T89">
        <f>IF(rainfall!$X88&gt;0,(rainfall!T88*T$1)/(rainfall!$X88*$X$1)*$X89,T$1/$X$1*$X89)</f>
        <v>1.2893268426605793</v>
      </c>
      <c r="U89">
        <f>IF(rainfall!$X88&gt;0,(rainfall!U88*U$1)/(rainfall!$X88*$X$1)*$X89,U$1/$X$1*$X89)</f>
        <v>0.25385691807113192</v>
      </c>
      <c r="V89">
        <f>IF(rainfall!$X88&gt;0,(rainfall!V88*V$1)/(rainfall!$X88*$X$1)*$X89,V$1/$X$1*$X89)</f>
        <v>6.7946849276182874E-3</v>
      </c>
      <c r="W89">
        <f>IF(rainfall!$X88&gt;0,(rainfall!W88*W$1)/(rainfall!$X88*$X$1)*$X89,W$1/$X$1*$X89)</f>
        <v>1.7659431845682708E-2</v>
      </c>
      <c r="X89">
        <f t="shared" si="6"/>
        <v>8.4363840000000003</v>
      </c>
      <c r="Y89" t="str">
        <f t="shared" si="7"/>
        <v/>
      </c>
      <c r="Z89" s="32">
        <f t="shared" si="4"/>
        <v>1</v>
      </c>
      <c r="AA89">
        <f t="shared" si="5"/>
        <v>0</v>
      </c>
      <c r="AC89">
        <v>17.436384</v>
      </c>
    </row>
    <row r="90" spans="1:29" x14ac:dyDescent="0.25">
      <c r="A90">
        <v>1990</v>
      </c>
      <c r="B90">
        <v>3</v>
      </c>
      <c r="C90">
        <f>IF(rainfall!$X89&gt;0,(rainfall!C89*C$1)/(rainfall!$X89*$X$1)*$X90,C$1/$X$1*$X90)</f>
        <v>0.93572591683519268</v>
      </c>
      <c r="D90">
        <f>IF(rainfall!$X89&gt;0,(rainfall!D89*D$1)/(rainfall!$X89*$X$1)*$X90,D$1/$X$1*$X90)</f>
        <v>3.2958107424093326</v>
      </c>
      <c r="E90">
        <f>IF(rainfall!$X89&gt;0,(rainfall!E89*E$1)/(rainfall!$X89*$X$1)*$X90,E$1/$X$1*$X90)</f>
        <v>1.9721033898844661E-2</v>
      </c>
      <c r="F90">
        <f>IF(rainfall!$X89&gt;0,(rainfall!F89*F$1)/(rainfall!$X89*$X$1)*$X90,F$1/$X$1*$X90)</f>
        <v>0.1455428020329653</v>
      </c>
      <c r="G90">
        <f>IF(rainfall!$X89&gt;0,(rainfall!G89*G$1)/(rainfall!$X89*$X$1)*$X90,G$1/$X$1*$X90)</f>
        <v>2.6376601761004408E-2</v>
      </c>
      <c r="H90">
        <f>IF(rainfall!$X89&gt;0,(rainfall!H89*H$1)/(rainfall!$X89*$X$1)*$X90,H$1/$X$1*$X90)</f>
        <v>6.8985890821648299E-2</v>
      </c>
      <c r="I90">
        <f>IF(rainfall!$X89&gt;0,(rainfall!I89*I$1)/(rainfall!$X89*$X$1)*$X90,I$1/$X$1*$X90)</f>
        <v>1.4770060030755066</v>
      </c>
      <c r="J90">
        <f>IF(rainfall!$X89&gt;0,(rainfall!J89*J$1)/(rainfall!$X89*$X$1)*$X90,J$1/$X$1*$X90)</f>
        <v>0.34894265679716274</v>
      </c>
      <c r="K90">
        <f>IF(rainfall!$X89&gt;0,(rainfall!K89*K$1)/(rainfall!$X89*$X$1)*$X90,K$1/$X$1*$X90)</f>
        <v>9.4052203653468641E-2</v>
      </c>
      <c r="L90">
        <f>IF(rainfall!$X89&gt;0,(rainfall!L89*L$1)/(rainfall!$X89*$X$1)*$X90,L$1/$X$1*$X90)</f>
        <v>0.32779362481795293</v>
      </c>
      <c r="M90">
        <f>IF(rainfall!$X89&gt;0,(rainfall!M89*M$1)/(rainfall!$X89*$X$1)*$X90,M$1/$X$1*$X90)</f>
        <v>0.552756485792677</v>
      </c>
      <c r="N90">
        <f>IF(rainfall!$X89&gt;0,(rainfall!N89*N$1)/(rainfall!$X89*$X$1)*$X90,N$1/$X$1*$X90)</f>
        <v>1.4286772752207246E-2</v>
      </c>
      <c r="O90">
        <f>IF(rainfall!$X89&gt;0,(rainfall!O89*O$1)/(rainfall!$X89*$X$1)*$X90,O$1/$X$1*$X90)</f>
        <v>0.27849050852690266</v>
      </c>
      <c r="P90">
        <f>IF(rainfall!$X89&gt;0,(rainfall!P89*P$1)/(rainfall!$X89*$X$1)*$X90,P$1/$X$1*$X90)</f>
        <v>0.48545564778315309</v>
      </c>
      <c r="Q90">
        <f>IF(rainfall!$X89&gt;0,(rainfall!Q89*Q$1)/(rainfall!$X89*$X$1)*$X90,Q$1/$X$1*$X90)</f>
        <v>1.2507535274596812E-2</v>
      </c>
      <c r="R90">
        <f>IF(rainfall!$X89&gt;0,(rainfall!R89*R$1)/(rainfall!$X89*$X$1)*$X90,R$1/$X$1*$X90)</f>
        <v>3.0394949718636918E-2</v>
      </c>
      <c r="S90">
        <f>IF(rainfall!$X89&gt;0,(rainfall!S89*S$1)/(rainfall!$X89*$X$1)*$X90,S$1/$X$1*$X90)</f>
        <v>3.1240416105319576E-2</v>
      </c>
      <c r="T90">
        <f>IF(rainfall!$X89&gt;0,(rainfall!T89*T$1)/(rainfall!$X89*$X$1)*$X90,T$1/$X$1*$X90)</f>
        <v>1.4801165275287613</v>
      </c>
      <c r="U90">
        <f>IF(rainfall!$X89&gt;0,(rainfall!U89*U$1)/(rainfall!$X89*$X$1)*$X90,U$1/$X$1*$X90)</f>
        <v>0.38703403750709686</v>
      </c>
      <c r="V90">
        <f>IF(rainfall!$X89&gt;0,(rainfall!V89*V$1)/(rainfall!$X89*$X$1)*$X90,V$1/$X$1*$X90)</f>
        <v>1.8247779737095442E-2</v>
      </c>
      <c r="W90">
        <f>IF(rainfall!$X89&gt;0,(rainfall!W89*W$1)/(rainfall!$X89*$X$1)*$X90,W$1/$X$1*$X90)</f>
        <v>2.2638938277351736E-2</v>
      </c>
      <c r="X90">
        <f t="shared" si="6"/>
        <v>10.057832000000001</v>
      </c>
      <c r="Y90" t="str">
        <f t="shared" si="7"/>
        <v/>
      </c>
      <c r="Z90" s="32">
        <f t="shared" si="4"/>
        <v>0.99953221281752125</v>
      </c>
      <c r="AA90">
        <f t="shared" si="5"/>
        <v>-4.7049248931241294E-3</v>
      </c>
      <c r="AC90">
        <v>19.057832000000001</v>
      </c>
    </row>
    <row r="91" spans="1:29" x14ac:dyDescent="0.25">
      <c r="A91">
        <v>1990</v>
      </c>
      <c r="B91">
        <v>4</v>
      </c>
      <c r="C91">
        <f>IF(rainfall!$X90&gt;0,(rainfall!C90*C$1)/(rainfall!$X90*$X$1)*$X91,C$1/$X$1*$X91)</f>
        <v>0.85468503090290959</v>
      </c>
      <c r="D91">
        <f>IF(rainfall!$X90&gt;0,(rainfall!D90*D$1)/(rainfall!$X90*$X$1)*$X91,D$1/$X$1*$X91)</f>
        <v>3.007356162287885</v>
      </c>
      <c r="E91">
        <f>IF(rainfall!$X90&gt;0,(rainfall!E90*E$1)/(rainfall!$X90*$X$1)*$X91,E$1/$X$1*$X91)</f>
        <v>1.8008885242697753E-2</v>
      </c>
      <c r="F91">
        <f>IF(rainfall!$X90&gt;0,(rainfall!F90*F$1)/(rainfall!$X90*$X$1)*$X91,F$1/$X$1*$X91)</f>
        <v>0.13294133312281348</v>
      </c>
      <c r="G91">
        <f>IF(rainfall!$X90&gt;0,(rainfall!G90*G$1)/(rainfall!$X90*$X$1)*$X91,G$1/$X$1*$X91)</f>
        <v>2.4089567534706997E-2</v>
      </c>
      <c r="H91">
        <f>IF(rainfall!$X90&gt;0,(rainfall!H90*H$1)/(rainfall!$X90*$X$1)*$X91,H$1/$X$1*$X91)</f>
        <v>6.2998869164542615E-2</v>
      </c>
      <c r="I91">
        <f>IF(rainfall!$X90&gt;0,(rainfall!I90*I$1)/(rainfall!$X90*$X$1)*$X91,I$1/$X$1*$X91)</f>
        <v>1.3489005503194913</v>
      </c>
      <c r="J91">
        <f>IF(rainfall!$X90&gt;0,(rainfall!J90*J$1)/(rainfall!$X90*$X$1)*$X91,J$1/$X$1*$X91)</f>
        <v>0.31879027124212178</v>
      </c>
      <c r="K91">
        <f>IF(rainfall!$X90&gt;0,(rainfall!K90*K$1)/(rainfall!$X90*$X$1)*$X91,K$1/$X$1*$X91)</f>
        <v>8.5909575868575366E-2</v>
      </c>
      <c r="L91">
        <f>IF(rainfall!$X90&gt;0,(rainfall!L90*L$1)/(rainfall!$X90*$X$1)*$X91,L$1/$X$1*$X91)</f>
        <v>0.29947131525236326</v>
      </c>
      <c r="M91">
        <f>IF(rainfall!$X90&gt;0,(rainfall!M90*M$1)/(rainfall!$X90*$X$1)*$X91,M$1/$X$1*$X91)</f>
        <v>0.50516301268462371</v>
      </c>
      <c r="N91">
        <f>IF(rainfall!$X90&gt;0,(rainfall!N90*N$1)/(rainfall!$X90*$X$1)*$X91,N$1/$X$1*$X91)</f>
        <v>1.3046806738382979E-2</v>
      </c>
      <c r="O91">
        <f>IF(rainfall!$X90&gt;0,(rainfall!O90*O$1)/(rainfall!$X90*$X$1)*$X91,O$1/$X$1*$X91)</f>
        <v>0.25433654932457739</v>
      </c>
      <c r="P91">
        <f>IF(rainfall!$X90&gt;0,(rainfall!P90*P$1)/(rainfall!$X90*$X$1)*$X91,P$1/$X$1*$X91)</f>
        <v>0.44337755494615139</v>
      </c>
      <c r="Q91">
        <f>IF(rainfall!$X90&gt;0,(rainfall!Q90*Q$1)/(rainfall!$X90*$X$1)*$X91,Q$1/$X$1*$X91)</f>
        <v>1.1421932085785236E-2</v>
      </c>
      <c r="R91">
        <f>IF(rainfall!$X90&gt;0,(rainfall!R90*R$1)/(rainfall!$X90*$X$1)*$X91,R$1/$X$1*$X91)</f>
        <v>2.7761311298978932E-2</v>
      </c>
      <c r="S91">
        <f>IF(rainfall!$X90&gt;0,(rainfall!S90*S$1)/(rainfall!$X90*$X$1)*$X91,S$1/$X$1*$X91)</f>
        <v>2.8540830303289976E-2</v>
      </c>
      <c r="T91">
        <f>IF(rainfall!$X90&gt;0,(rainfall!T90*T$1)/(rainfall!$X90*$X$1)*$X91,T$1/$X$1*$X91)</f>
        <v>1.3531219031216797</v>
      </c>
      <c r="U91">
        <f>IF(rainfall!$X90&gt;0,(rainfall!U90*U$1)/(rainfall!$X90*$X$1)*$X91,U$1/$X$1*$X91)</f>
        <v>0.35351616200217373</v>
      </c>
      <c r="V91">
        <f>IF(rainfall!$X90&gt;0,(rainfall!V90*V$1)/(rainfall!$X90*$X$1)*$X91,V$1/$X$1*$X91)</f>
        <v>1.6664393639234453E-2</v>
      </c>
      <c r="W91">
        <f>IF(rainfall!$X90&gt;0,(rainfall!W90*W$1)/(rainfall!$X90*$X$1)*$X91,W$1/$X$1*$X91)</f>
        <v>2.0673382225677696E-2</v>
      </c>
      <c r="X91">
        <f t="shared" si="6"/>
        <v>9.163086966285519</v>
      </c>
      <c r="Y91" t="str">
        <f t="shared" si="7"/>
        <v/>
      </c>
      <c r="Z91" s="32">
        <f t="shared" si="4"/>
        <v>1.0019304010851611</v>
      </c>
      <c r="AA91">
        <f t="shared" si="5"/>
        <v>1.768843302314238E-2</v>
      </c>
      <c r="AC91">
        <v>18.163086966285519</v>
      </c>
    </row>
    <row r="92" spans="1:29" x14ac:dyDescent="0.25">
      <c r="A92">
        <v>1990</v>
      </c>
      <c r="B92">
        <v>5</v>
      </c>
      <c r="C92">
        <f>IF(rainfall!$X91&gt;0,(rainfall!C91*C$1)/(rainfall!$X91*$X$1)*$X92,C$1/$X$1*$X92)</f>
        <v>0.52484881108454606</v>
      </c>
      <c r="D92">
        <f>IF(rainfall!$X91&gt;0,(rainfall!D91*D$1)/(rainfall!$X91*$X$1)*$X92,D$1/$X$1*$X92)</f>
        <v>1.8488615729648528</v>
      </c>
      <c r="E92">
        <f>IF(rainfall!$X91&gt;0,(rainfall!E91*E$1)/(rainfall!$X91*$X$1)*$X92,E$1/$X$1*$X92)</f>
        <v>1.1059633977391046E-2</v>
      </c>
      <c r="F92">
        <f>IF(rainfall!$X91&gt;0,(rainfall!F91*F$1)/(rainfall!$X91*$X$1)*$X92,F$1/$X$1*$X92)</f>
        <v>8.1635352163366245E-2</v>
      </c>
      <c r="G92">
        <f>IF(rainfall!$X91&gt;0,(rainfall!G91*G$1)/(rainfall!$X91*$X$1)*$X92,G$1/$X$1*$X92)</f>
        <v>1.479419675567868E-2</v>
      </c>
      <c r="H92">
        <f>IF(rainfall!$X91&gt;0,(rainfall!H91*H$1)/(rainfall!$X91*$X$1)*$X92,H$1/$X$1*$X92)</f>
        <v>3.8690536621965858E-2</v>
      </c>
      <c r="I92">
        <f>IF(rainfall!$X91&gt;0,(rainfall!I91*I$1)/(rainfall!$X91*$X$1)*$X92,I$1/$X$1*$X92)</f>
        <v>0.82865384975769529</v>
      </c>
      <c r="J92">
        <f>IF(rainfall!$X91&gt;0,(rainfall!J91*J$1)/(rainfall!$X91*$X$1)*$X92,J$1/$X$1*$X92)</f>
        <v>0.19568337430423682</v>
      </c>
      <c r="K92">
        <f>IF(rainfall!$X91&gt;0,(rainfall!K91*K$1)/(rainfall!$X91*$X$1)*$X92,K$1/$X$1*$X92)</f>
        <v>5.2760179982082954E-2</v>
      </c>
      <c r="L92">
        <f>IF(rainfall!$X91&gt;0,(rainfall!L91*L$1)/(rainfall!$X91*$X$1)*$X92,L$1/$X$1*$X92)</f>
        <v>0.18392379203426967</v>
      </c>
      <c r="M92">
        <f>IF(rainfall!$X91&gt;0,(rainfall!M91*M$1)/(rainfall!$X91*$X$1)*$X92,M$1/$X$1*$X92)</f>
        <v>0.30998475618183341</v>
      </c>
      <c r="N92">
        <f>IF(rainfall!$X91&gt;0,(rainfall!N91*N$1)/(rainfall!$X91*$X$1)*$X92,N$1/$X$1*$X92)</f>
        <v>8.012673264592483E-3</v>
      </c>
      <c r="O92">
        <f>IF(rainfall!$X91&gt;0,(rainfall!O91*O$1)/(rainfall!$X91*$X$1)*$X92,O$1/$X$1*$X92)</f>
        <v>0.15619815981357779</v>
      </c>
      <c r="P92">
        <f>IF(rainfall!$X91&gt;0,(rainfall!P91*P$1)/(rainfall!$X91*$X$1)*$X92,P$1/$X$1*$X92)</f>
        <v>0.27228884150088339</v>
      </c>
      <c r="Q92">
        <f>IF(rainfall!$X91&gt;0,(rainfall!Q91*Q$1)/(rainfall!$X91*$X$1)*$X92,Q$1/$X$1*$X92)</f>
        <v>7.0150344294735295E-3</v>
      </c>
      <c r="R92">
        <f>IF(rainfall!$X91&gt;0,(rainfall!R91*R$1)/(rainfall!$X91*$X$1)*$X92,R$1/$X$1*$X92)</f>
        <v>1.7049255085676441E-2</v>
      </c>
      <c r="S92">
        <f>IF(rainfall!$X91&gt;0,(rainfall!S91*S$1)/(rainfall!$X91*$X$1)*$X92,S$1/$X$1*$X92)</f>
        <v>1.752482661048942E-2</v>
      </c>
      <c r="T92">
        <f>IF(rainfall!$X91&gt;0,(rainfall!T91*T$1)/(rainfall!$X91*$X$1)*$X92,T$1/$X$1*$X92)</f>
        <v>0.83199118261149008</v>
      </c>
      <c r="U92">
        <f>IF(rainfall!$X91&gt;0,(rainfall!U91*U$1)/(rainfall!$X91*$X$1)*$X92,U$1/$X$1*$X92)</f>
        <v>0.2171007192344814</v>
      </c>
      <c r="V92">
        <f>IF(rainfall!$X91&gt;0,(rainfall!V91*V$1)/(rainfall!$X91*$X$1)*$X92,V$1/$X$1*$X92)</f>
        <v>1.0234196153888476E-2</v>
      </c>
      <c r="W92">
        <f>IF(rainfall!$X91&gt;0,(rainfall!W91*W$1)/(rainfall!$X91*$X$1)*$X92,W$1/$X$1*$X92)</f>
        <v>1.2696642746392459E-2</v>
      </c>
      <c r="X92">
        <f t="shared" si="6"/>
        <v>5.6313289201836749</v>
      </c>
      <c r="Y92" t="str">
        <f t="shared" si="7"/>
        <v/>
      </c>
      <c r="Z92" s="32">
        <f t="shared" si="4"/>
        <v>1.0017187181271723</v>
      </c>
      <c r="AA92">
        <f t="shared" si="5"/>
        <v>9.678667095188942E-3</v>
      </c>
      <c r="AC92">
        <v>14.631328920183675</v>
      </c>
    </row>
    <row r="93" spans="1:29" x14ac:dyDescent="0.25">
      <c r="A93">
        <v>1990</v>
      </c>
      <c r="B93">
        <v>6</v>
      </c>
      <c r="C93">
        <f>IF(rainfall!$X92&gt;0,(rainfall!C92*C$1)/(rainfall!$X92*$X$1)*$X93,C$1/$X$1*$X93)</f>
        <v>0.15326052418222369</v>
      </c>
      <c r="D93">
        <f>IF(rainfall!$X92&gt;0,(rainfall!D92*D$1)/(rainfall!$X92*$X$1)*$X93,D$1/$X$1*$X93)</f>
        <v>0.54739509423956667</v>
      </c>
      <c r="E93">
        <f>IF(rainfall!$X92&gt;0,(rainfall!E92*E$1)/(rainfall!$X92*$X$1)*$X93,E$1/$X$1*$X93)</f>
        <v>4.5475967280792914E-3</v>
      </c>
      <c r="F93">
        <f>IF(rainfall!$X92&gt;0,(rainfall!F92*F$1)/(rainfall!$X92*$X$1)*$X93,F$1/$X$1*$X93)</f>
        <v>3.8273493145939225E-2</v>
      </c>
      <c r="G93">
        <f>IF(rainfall!$X92&gt;0,(rainfall!G92*G$1)/(rainfall!$X92*$X$1)*$X93,G$1/$X$1*$X93)</f>
        <v>6.0687038123426341E-3</v>
      </c>
      <c r="H93">
        <f>IF(rainfall!$X92&gt;0,(rainfall!H92*H$1)/(rainfall!$X92*$X$1)*$X93,H$1/$X$1*$X93)</f>
        <v>1.4358095604242725E-2</v>
      </c>
      <c r="I93">
        <f>IF(rainfall!$X92&gt;0,(rainfall!I92*I$1)/(rainfall!$X92*$X$1)*$X93,I$1/$X$1*$X93)</f>
        <v>0.50468535967319361</v>
      </c>
      <c r="J93">
        <f>IF(rainfall!$X92&gt;0,(rainfall!J92*J$1)/(rainfall!$X92*$X$1)*$X93,J$1/$X$1*$X93)</f>
        <v>0.30422847684335513</v>
      </c>
      <c r="K93">
        <f>IF(rainfall!$X92&gt;0,(rainfall!K92*K$1)/(rainfall!$X92*$X$1)*$X93,K$1/$X$1*$X93)</f>
        <v>1.8046298920579983E-2</v>
      </c>
      <c r="L93">
        <f>IF(rainfall!$X92&gt;0,(rainfall!L92*L$1)/(rainfall!$X92*$X$1)*$X93,L$1/$X$1*$X93)</f>
        <v>0.11716503816305564</v>
      </c>
      <c r="M93">
        <f>IF(rainfall!$X92&gt;0,(rainfall!M92*M$1)/(rainfall!$X92*$X$1)*$X93,M$1/$X$1*$X93)</f>
        <v>0.19249321333551803</v>
      </c>
      <c r="N93">
        <f>IF(rainfall!$X92&gt;0,(rainfall!N92*N$1)/(rainfall!$X92*$X$1)*$X93,N$1/$X$1*$X93)</f>
        <v>4.1349081815892788E-3</v>
      </c>
      <c r="O93">
        <f>IF(rainfall!$X92&gt;0,(rainfall!O92*O$1)/(rainfall!$X92*$X$1)*$X93,O$1/$X$1*$X93)</f>
        <v>3.9370038063012605E-2</v>
      </c>
      <c r="P93">
        <f>IF(rainfall!$X92&gt;0,(rainfall!P92*P$1)/(rainfall!$X92*$X$1)*$X93,P$1/$X$1*$X93)</f>
        <v>6.123162013228603E-2</v>
      </c>
      <c r="Q93">
        <f>IF(rainfall!$X92&gt;0,(rainfall!Q92*Q$1)/(rainfall!$X92*$X$1)*$X93,Q$1/$X$1*$X93)</f>
        <v>3.6358952035239834E-3</v>
      </c>
      <c r="R93">
        <f>IF(rainfall!$X92&gt;0,(rainfall!R92*R$1)/(rainfall!$X92*$X$1)*$X93,R$1/$X$1*$X93)</f>
        <v>7.0221234636815366E-3</v>
      </c>
      <c r="S93">
        <f>IF(rainfall!$X92&gt;0,(rainfall!S92*S$1)/(rainfall!$X92*$X$1)*$X93,S$1/$X$1*$X93)</f>
        <v>9.029086270639964E-3</v>
      </c>
      <c r="T93">
        <f>IF(rainfall!$X92&gt;0,(rainfall!T92*T$1)/(rainfall!$X92*$X$1)*$X93,T$1/$X$1*$X93)</f>
        <v>0.38010091311600969</v>
      </c>
      <c r="U93">
        <f>IF(rainfall!$X92&gt;0,(rainfall!U92*U$1)/(rainfall!$X92*$X$1)*$X93,U$1/$X$1*$X93)</f>
        <v>7.4838468545756501E-2</v>
      </c>
      <c r="V93">
        <f>IF(rainfall!$X92&gt;0,(rainfall!V92*V$1)/(rainfall!$X92*$X$1)*$X93,V$1/$X$1*$X93)</f>
        <v>2.0031119029476352E-3</v>
      </c>
      <c r="W93">
        <f>IF(rainfall!$X92&gt;0,(rainfall!W92*W$1)/(rainfall!$X92*$X$1)*$X93,W$1/$X$1*$X93)</f>
        <v>5.206101313924941E-3</v>
      </c>
      <c r="X93">
        <f t="shared" si="6"/>
        <v>2.4870941608414689</v>
      </c>
      <c r="Y93" t="str">
        <f t="shared" si="7"/>
        <v/>
      </c>
      <c r="Z93" s="32">
        <f t="shared" si="4"/>
        <v>0.99999999999999978</v>
      </c>
      <c r="AA93">
        <f t="shared" si="5"/>
        <v>0</v>
      </c>
      <c r="AC93">
        <v>11.487094160841469</v>
      </c>
    </row>
    <row r="94" spans="1:29" x14ac:dyDescent="0.25">
      <c r="A94">
        <v>1990</v>
      </c>
      <c r="B94">
        <v>7</v>
      </c>
      <c r="C94">
        <f>IF(rainfall!$X93&gt;0,(rainfall!C93*C$1)/(rainfall!$X93*$X$1)*$X94,C$1/$X$1*$X94)</f>
        <v>2.812017113057115E-2</v>
      </c>
      <c r="D94">
        <f>IF(rainfall!$X93&gt;0,(rainfall!D93*D$1)/(rainfall!$X93*$X$1)*$X94,D$1/$X$1*$X94)</f>
        <v>0.10043580242326428</v>
      </c>
      <c r="E94">
        <f>IF(rainfall!$X93&gt;0,(rainfall!E93*E$1)/(rainfall!$X93*$X$1)*$X94,E$1/$X$1*$X94)</f>
        <v>8.3439097516311048E-4</v>
      </c>
      <c r="F94">
        <f>IF(rainfall!$X93&gt;0,(rainfall!F93*F$1)/(rainfall!$X93*$X$1)*$X94,F$1/$X$1*$X94)</f>
        <v>7.0224030797970171E-3</v>
      </c>
      <c r="G94">
        <f>IF(rainfall!$X93&gt;0,(rainfall!G93*G$1)/(rainfall!$X93*$X$1)*$X94,G$1/$X$1*$X94)</f>
        <v>1.1134830097600439E-3</v>
      </c>
      <c r="H94">
        <f>IF(rainfall!$X93&gt;0,(rainfall!H93*H$1)/(rainfall!$X93*$X$1)*$X94,H$1/$X$1*$X94)</f>
        <v>2.6344168379611806E-3</v>
      </c>
      <c r="I94">
        <f>IF(rainfall!$X93&gt;0,(rainfall!I93*I$1)/(rainfall!$X93*$X$1)*$X94,I$1/$X$1*$X94)</f>
        <v>9.2599439789402299E-2</v>
      </c>
      <c r="J94">
        <f>IF(rainfall!$X93&gt;0,(rainfall!J93*J$1)/(rainfall!$X93*$X$1)*$X94,J$1/$X$1*$X94)</f>
        <v>5.5819702283260338E-2</v>
      </c>
      <c r="K94">
        <f>IF(rainfall!$X93&gt;0,(rainfall!K93*K$1)/(rainfall!$X93*$X$1)*$X94,K$1/$X$1*$X94)</f>
        <v>3.3111267015946311E-3</v>
      </c>
      <c r="L94">
        <f>IF(rainfall!$X93&gt;0,(rainfall!L93*L$1)/(rainfall!$X93*$X$1)*$X94,L$1/$X$1*$X94)</f>
        <v>2.149738780579721E-2</v>
      </c>
      <c r="M94">
        <f>IF(rainfall!$X93&gt;0,(rainfall!M93*M$1)/(rainfall!$X93*$X$1)*$X94,M$1/$X$1*$X94)</f>
        <v>3.531856705665725E-2</v>
      </c>
      <c r="N94">
        <f>IF(rainfall!$X93&gt;0,(rainfall!N93*N$1)/(rainfall!$X93*$X$1)*$X94,N$1/$X$1*$X94)</f>
        <v>7.5867106873027152E-4</v>
      </c>
      <c r="O94">
        <f>IF(rainfall!$X93&gt;0,(rainfall!O93*O$1)/(rainfall!$X93*$X$1)*$X94,O$1/$X$1*$X94)</f>
        <v>7.2235966414463254E-3</v>
      </c>
      <c r="P94">
        <f>IF(rainfall!$X93&gt;0,(rainfall!P93*P$1)/(rainfall!$X93*$X$1)*$X94,P$1/$X$1*$X94)</f>
        <v>1.1234749756400226E-2</v>
      </c>
      <c r="Q94">
        <f>IF(rainfall!$X93&gt;0,(rainfall!Q93*Q$1)/(rainfall!$X93*$X$1)*$X94,Q$1/$X$1*$X94)</f>
        <v>6.6711239493317631E-4</v>
      </c>
      <c r="R94">
        <f>IF(rainfall!$X93&gt;0,(rainfall!R93*R$1)/(rainfall!$X93*$X$1)*$X94,R$1/$X$1*$X94)</f>
        <v>1.2884160128797673E-3</v>
      </c>
      <c r="S94">
        <f>IF(rainfall!$X93&gt;0,(rainfall!S93*S$1)/(rainfall!$X93*$X$1)*$X94,S$1/$X$1*$X94)</f>
        <v>1.6566526340547085E-3</v>
      </c>
      <c r="T94">
        <f>IF(rainfall!$X93&gt;0,(rainfall!T93*T$1)/(rainfall!$X93*$X$1)*$X94,T$1/$X$1*$X94)</f>
        <v>6.9740742312744103E-2</v>
      </c>
      <c r="U94">
        <f>IF(rainfall!$X93&gt;0,(rainfall!U93*U$1)/(rainfall!$X93*$X$1)*$X94,U$1/$X$1*$X94)</f>
        <v>1.3731328102169125E-2</v>
      </c>
      <c r="V94">
        <f>IF(rainfall!$X93&gt;0,(rainfall!V93*V$1)/(rainfall!$X93*$X$1)*$X94,V$1/$X$1*$X94)</f>
        <v>3.6753005906203762E-4</v>
      </c>
      <c r="W94">
        <f>IF(rainfall!$X93&gt;0,(rainfall!W93*W$1)/(rainfall!$X93*$X$1)*$X94,W$1/$X$1*$X94)</f>
        <v>9.552130964696309E-4</v>
      </c>
      <c r="X94">
        <f t="shared" si="6"/>
        <v>0.45633090317211789</v>
      </c>
      <c r="Y94" t="str">
        <f t="shared" si="7"/>
        <v/>
      </c>
      <c r="Z94" s="32">
        <f t="shared" si="4"/>
        <v>0.99999999999999989</v>
      </c>
      <c r="AA94">
        <f t="shared" si="5"/>
        <v>0</v>
      </c>
      <c r="AC94">
        <v>9.4563309031721179</v>
      </c>
    </row>
    <row r="95" spans="1:29" x14ac:dyDescent="0.25">
      <c r="A95">
        <v>1990</v>
      </c>
      <c r="B95">
        <v>8</v>
      </c>
      <c r="C95">
        <f>IF(rainfall!$X94&gt;0,(rainfall!C94*C$1)/(rainfall!$X94*$X$1)*$X95,C$1/$X$1*$X95)</f>
        <v>3.1755093170181513E-2</v>
      </c>
      <c r="D95">
        <f>IF(rainfall!$X94&gt;0,(rainfall!D94*D$1)/(rainfall!$X94*$X$1)*$X95,D$1/$X$1*$X95)</f>
        <v>0.1134185225532061</v>
      </c>
      <c r="E95">
        <f>IF(rainfall!$X94&gt;0,(rainfall!E94*E$1)/(rainfall!$X94*$X$1)*$X95,E$1/$X$1*$X95)</f>
        <v>9.4224757856674595E-4</v>
      </c>
      <c r="F95">
        <f>IF(rainfall!$X94&gt;0,(rainfall!F94*F$1)/(rainfall!$X94*$X$1)*$X95,F$1/$X$1*$X95)</f>
        <v>7.9301460521728536E-3</v>
      </c>
      <c r="G95">
        <f>IF(rainfall!$X94&gt;0,(rainfall!G94*G$1)/(rainfall!$X94*$X$1)*$X95,G$1/$X$1*$X95)</f>
        <v>1.257416128591894E-3</v>
      </c>
      <c r="H95">
        <f>IF(rainfall!$X94&gt;0,(rainfall!H94*H$1)/(rainfall!$X94*$X$1)*$X95,H$1/$X$1*$X95)</f>
        <v>2.9749517437183933E-3</v>
      </c>
      <c r="I95">
        <f>IF(rainfall!$X94&gt;0,(rainfall!I94*I$1)/(rainfall!$X94*$X$1)*$X95,I$1/$X$1*$X95)</f>
        <v>0.10456920138804852</v>
      </c>
      <c r="J95">
        <f>IF(rainfall!$X94&gt;0,(rainfall!J94*J$1)/(rainfall!$X94*$X$1)*$X95,J$1/$X$1*$X95)</f>
        <v>6.3035172812645798E-2</v>
      </c>
      <c r="K95">
        <f>IF(rainfall!$X94&gt;0,(rainfall!K94*K$1)/(rainfall!$X94*$X$1)*$X95,K$1/$X$1*$X95)</f>
        <v>3.739135740646458E-3</v>
      </c>
      <c r="L95">
        <f>IF(rainfall!$X94&gt;0,(rainfall!L94*L$1)/(rainfall!$X94*$X$1)*$X95,L$1/$X$1*$X95)</f>
        <v>2.4276223267591077E-2</v>
      </c>
      <c r="M95">
        <f>IF(rainfall!$X94&gt;0,(rainfall!M94*M$1)/(rainfall!$X94*$X$1)*$X95,M$1/$X$1*$X95)</f>
        <v>3.9883981584384998E-2</v>
      </c>
      <c r="N95">
        <f>IF(rainfall!$X94&gt;0,(rainfall!N94*N$1)/(rainfall!$X94*$X$1)*$X95,N$1/$X$1*$X95)</f>
        <v>8.5673982427722257E-4</v>
      </c>
      <c r="O95">
        <f>IF(rainfall!$X94&gt;0,(rainfall!O94*O$1)/(rainfall!$X94*$X$1)*$X95,O$1/$X$1*$X95)</f>
        <v>8.1573466714631344E-3</v>
      </c>
      <c r="P95">
        <f>IF(rainfall!$X94&gt;0,(rainfall!P94*P$1)/(rainfall!$X94*$X$1)*$X95,P$1/$X$1*$X95)</f>
        <v>1.2686996946128366E-2</v>
      </c>
      <c r="Q95">
        <f>IF(rainfall!$X94&gt;0,(rainfall!Q94*Q$1)/(rainfall!$X94*$X$1)*$X95,Q$1/$X$1*$X95)</f>
        <v>7.5334592231749559E-4</v>
      </c>
      <c r="R95">
        <f>IF(rainfall!$X94&gt;0,(rainfall!R94*R$1)/(rainfall!$X94*$X$1)*$X95,R$1/$X$1*$X95)</f>
        <v>1.4549616480274881E-3</v>
      </c>
      <c r="S95">
        <f>IF(rainfall!$X94&gt;0,(rainfall!S94*S$1)/(rainfall!$X94*$X$1)*$X95,S$1/$X$1*$X95)</f>
        <v>1.8707979585459009E-3</v>
      </c>
      <c r="T95">
        <f>IF(rainfall!$X94&gt;0,(rainfall!T94*T$1)/(rainfall!$X94*$X$1)*$X95,T$1/$X$1*$X95)</f>
        <v>7.8755700298393863E-2</v>
      </c>
      <c r="U95">
        <f>IF(rainfall!$X94&gt;0,(rainfall!U94*U$1)/(rainfall!$X94*$X$1)*$X95,U$1/$X$1*$X95)</f>
        <v>1.5506292661237292E-2</v>
      </c>
      <c r="V95">
        <f>IF(rainfall!$X94&gt;0,(rainfall!V94*V$1)/(rainfall!$X94*$X$1)*$X95,V$1/$X$1*$X95)</f>
        <v>4.1503841545505806E-4</v>
      </c>
      <c r="W95">
        <f>IF(rainfall!$X94&gt;0,(rainfall!W94*W$1)/(rainfall!$X94*$X$1)*$X95,W$1/$X$1*$X95)</f>
        <v>1.0786876344004177E-3</v>
      </c>
      <c r="X95">
        <f t="shared" si="6"/>
        <v>0.51531800000000061</v>
      </c>
      <c r="Y95" t="str">
        <f t="shared" si="7"/>
        <v/>
      </c>
      <c r="Z95" s="32">
        <f t="shared" si="4"/>
        <v>1</v>
      </c>
      <c r="AA95">
        <f t="shared" si="5"/>
        <v>0</v>
      </c>
      <c r="AC95">
        <v>9.5153180000000006</v>
      </c>
    </row>
    <row r="96" spans="1:29" x14ac:dyDescent="0.25">
      <c r="A96">
        <v>1990</v>
      </c>
      <c r="B96">
        <v>9</v>
      </c>
      <c r="C96">
        <f>IF(rainfall!$X95&gt;0,(rainfall!C95*C$1)/(rainfall!$X95*$X$1)*$X96,C$1/$X$1*$X96)</f>
        <v>1.0080364757407598E-2</v>
      </c>
      <c r="D96">
        <f>IF(rainfall!$X95&gt;0,(rainfall!D95*D$1)/(rainfall!$X95*$X$1)*$X96,D$1/$X$1*$X96)</f>
        <v>3.6003675739681121E-2</v>
      </c>
      <c r="E96">
        <f>IF(rainfall!$X95&gt;0,(rainfall!E95*E$1)/(rainfall!$X95*$X$1)*$X96,E$1/$X$1*$X96)</f>
        <v>2.9910790161547435E-4</v>
      </c>
      <c r="F96">
        <f>IF(rainfall!$X95&gt;0,(rainfall!F95*F$1)/(rainfall!$X95*$X$1)*$X96,F$1/$X$1*$X96)</f>
        <v>2.5173525505660264E-3</v>
      </c>
      <c r="G96">
        <f>IF(rainfall!$X95&gt;0,(rainfall!G95*G$1)/(rainfall!$X95*$X$1)*$X96,G$1/$X$1*$X96)</f>
        <v>3.9915528385083866E-4</v>
      </c>
      <c r="H96">
        <f>IF(rainfall!$X95&gt;0,(rainfall!H95*H$1)/(rainfall!$X95*$X$1)*$X96,H$1/$X$1*$X96)</f>
        <v>9.4437130294824315E-4</v>
      </c>
      <c r="I96">
        <f>IF(rainfall!$X95&gt;0,(rainfall!I95*I$1)/(rainfall!$X95*$X$1)*$X96,I$1/$X$1*$X96)</f>
        <v>3.3194539431304619E-2</v>
      </c>
      <c r="J96">
        <f>IF(rainfall!$X95&gt;0,(rainfall!J95*J$1)/(rainfall!$X95*$X$1)*$X96,J$1/$X$1*$X96)</f>
        <v>2.0009940802011517E-2</v>
      </c>
      <c r="K96">
        <f>IF(rainfall!$X95&gt;0,(rainfall!K95*K$1)/(rainfall!$X95*$X$1)*$X96,K$1/$X$1*$X96)</f>
        <v>1.186954544305003E-3</v>
      </c>
      <c r="L96">
        <f>IF(rainfall!$X95&gt;0,(rainfall!L95*L$1)/(rainfall!$X95*$X$1)*$X96,L$1/$X$1*$X96)</f>
        <v>7.7062657054136011E-3</v>
      </c>
      <c r="M96">
        <f>IF(rainfall!$X95&gt;0,(rainfall!M95*M$1)/(rainfall!$X95*$X$1)*$X96,M$1/$X$1*$X96)</f>
        <v>1.266080625850137E-2</v>
      </c>
      <c r="N96">
        <f>IF(rainfall!$X95&gt;0,(rainfall!N95*N$1)/(rainfall!$X95*$X$1)*$X96,N$1/$X$1*$X96)</f>
        <v>2.719642447473987E-4</v>
      </c>
      <c r="O96">
        <f>IF(rainfall!$X95&gt;0,(rainfall!O95*O$1)/(rainfall!$X95*$X$1)*$X96,O$1/$X$1*$X96)</f>
        <v>2.5894753153546846E-3</v>
      </c>
      <c r="P96">
        <f>IF(rainfall!$X95&gt;0,(rainfall!P95*P$1)/(rainfall!$X95*$X$1)*$X96,P$1/$X$1*$X96)</f>
        <v>4.0273714899120606E-3</v>
      </c>
      <c r="Q96">
        <f>IF(rainfall!$X95&gt;0,(rainfall!Q95*Q$1)/(rainfall!$X95*$X$1)*$X96,Q$1/$X$1*$X96)</f>
        <v>2.3914279340225277E-4</v>
      </c>
      <c r="R96">
        <f>IF(rainfall!$X95&gt;0,(rainfall!R95*R$1)/(rainfall!$X95*$X$1)*$X96,R$1/$X$1*$X96)</f>
        <v>4.6186430761059979E-4</v>
      </c>
      <c r="S96">
        <f>IF(rainfall!$X95&gt;0,(rainfall!S95*S$1)/(rainfall!$X95*$X$1)*$X96,S$1/$X$1*$X96)</f>
        <v>5.9386775244181674E-4</v>
      </c>
      <c r="T96">
        <f>IF(rainfall!$X95&gt;0,(rainfall!T95*T$1)/(rainfall!$X95*$X$1)*$X96,T$1/$X$1*$X96)</f>
        <v>2.5000278899460295E-2</v>
      </c>
      <c r="U96">
        <f>IF(rainfall!$X95&gt;0,(rainfall!U95*U$1)/(rainfall!$X95*$X$1)*$X96,U$1/$X$1*$X96)</f>
        <v>4.922331205979927E-3</v>
      </c>
      <c r="V96">
        <f>IF(rainfall!$X95&gt;0,(rainfall!V95*V$1)/(rainfall!$X95*$X$1)*$X96,V$1/$X$1*$X96)</f>
        <v>1.3175016031922876E-4</v>
      </c>
      <c r="W96">
        <f>IF(rainfall!$X95&gt;0,(rainfall!W95*W$1)/(rainfall!$X95*$X$1)*$X96,W$1/$X$1*$X96)</f>
        <v>3.4241955316546748E-4</v>
      </c>
      <c r="X96">
        <f t="shared" si="6"/>
        <v>0.16358299999999915</v>
      </c>
      <c r="Y96" t="str">
        <f t="shared" si="7"/>
        <v/>
      </c>
      <c r="Z96" s="32">
        <f t="shared" si="4"/>
        <v>1.0000000000000004</v>
      </c>
      <c r="AA96">
        <f t="shared" si="5"/>
        <v>0</v>
      </c>
      <c r="AC96">
        <v>9.1635829999999991</v>
      </c>
    </row>
    <row r="97" spans="1:29" x14ac:dyDescent="0.25">
      <c r="A97">
        <v>1990</v>
      </c>
      <c r="B97">
        <v>10</v>
      </c>
      <c r="C97">
        <f>IF(rainfall!$X96&gt;0,(rainfall!C96*C$1)/(rainfall!$X96*$X$1)*$X97,C$1/$X$1*$X97)</f>
        <v>0.10111797087121713</v>
      </c>
      <c r="D97">
        <f>IF(rainfall!$X96&gt;0,(rainfall!D96*D$1)/(rainfall!$X96*$X$1)*$X97,D$1/$X$1*$X97)</f>
        <v>0.35585413779884317</v>
      </c>
      <c r="E97">
        <f>IF(rainfall!$X96&gt;0,(rainfall!E96*E$1)/(rainfall!$X96*$X$1)*$X97,E$1/$X$1*$X97)</f>
        <v>2.1322014626719982E-3</v>
      </c>
      <c r="F97">
        <f>IF(rainfall!$X96&gt;0,(rainfall!F96*F$1)/(rainfall!$X96*$X$1)*$X97,F$1/$X$1*$X97)</f>
        <v>1.5737098778262418E-2</v>
      </c>
      <c r="G97">
        <f>IF(rainfall!$X96&gt;0,(rainfall!G96*G$1)/(rainfall!$X96*$X$1)*$X97,G$1/$X$1*$X97)</f>
        <v>2.8522400012401922E-3</v>
      </c>
      <c r="H97">
        <f>IF(rainfall!$X96&gt;0,(rainfall!H96*H$1)/(rainfall!$X96*$X$1)*$X97,H$1/$X$1*$X97)</f>
        <v>7.4583393042518204E-3</v>
      </c>
      <c r="I97">
        <f>IF(rainfall!$X96&gt;0,(rainfall!I96*I$1)/(rainfall!$X96*$X$1)*$X97,I$1/$X$1*$X97)</f>
        <v>0.15953663137061266</v>
      </c>
      <c r="J97">
        <f>IF(rainfall!$X96&gt;0,(rainfall!J96*J$1)/(rainfall!$X96*$X$1)*$X97,J$1/$X$1*$X97)</f>
        <v>3.7739386801603089E-2</v>
      </c>
      <c r="K97">
        <f>IF(rainfall!$X96&gt;0,(rainfall!K96*K$1)/(rainfall!$X96*$X$1)*$X97,K$1/$X$1*$X97)</f>
        <v>1.0169659830678272E-2</v>
      </c>
      <c r="L97">
        <f>IF(rainfall!$X96&gt;0,(rainfall!L96*L$1)/(rainfall!$X96*$X$1)*$X97,L$1/$X$1*$X97)</f>
        <v>3.5458639894891869E-2</v>
      </c>
      <c r="M97">
        <f>IF(rainfall!$X96&gt;0,(rainfall!M96*M$1)/(rainfall!$X96*$X$1)*$X97,M$1/$X$1*$X97)</f>
        <v>5.9809391351780705E-2</v>
      </c>
      <c r="N97">
        <f>IF(rainfall!$X96&gt;0,(rainfall!N96*N$1)/(rainfall!$X96*$X$1)*$X97,N$1/$X$1*$X97)</f>
        <v>1.5447099594078488E-3</v>
      </c>
      <c r="O97">
        <f>IF(rainfall!$X96&gt;0,(rainfall!O96*O$1)/(rainfall!$X96*$X$1)*$X97,O$1/$X$1*$X97)</f>
        <v>3.0110339621443147E-2</v>
      </c>
      <c r="P97">
        <f>IF(rainfall!$X96&gt;0,(rainfall!P96*P$1)/(rainfall!$X96*$X$1)*$X97,P$1/$X$1*$X97)</f>
        <v>5.2492230374402059E-2</v>
      </c>
      <c r="Q97">
        <f>IF(rainfall!$X96&gt;0,(rainfall!Q96*Q$1)/(rainfall!$X96*$X$1)*$X97,Q$1/$X$1*$X97)</f>
        <v>1.3523124610006622E-3</v>
      </c>
      <c r="R97">
        <f>IF(rainfall!$X96&gt;0,(rainfall!R96*R$1)/(rainfall!$X96*$X$1)*$X97,R$1/$X$1*$X97)</f>
        <v>3.2868935791348177E-3</v>
      </c>
      <c r="S97">
        <f>IF(rainfall!$X96&gt;0,(rainfall!S96*S$1)/(rainfall!$X96*$X$1)*$X97,S$1/$X$1*$X97)</f>
        <v>3.3775979163099966E-3</v>
      </c>
      <c r="T97">
        <f>IF(rainfall!$X96&gt;0,(rainfall!T96*T$1)/(rainfall!$X96*$X$1)*$X97,T$1/$X$1*$X97)</f>
        <v>0.16022680770641351</v>
      </c>
      <c r="U97">
        <f>IF(rainfall!$X96&gt;0,(rainfall!U96*U$1)/(rainfall!$X96*$X$1)*$X97,U$1/$X$1*$X97)</f>
        <v>4.1853596262261636E-2</v>
      </c>
      <c r="V97">
        <f>IF(rainfall!$X96&gt;0,(rainfall!V96*V$1)/(rainfall!$X96*$X$1)*$X97,V$1/$X$1*$X97)</f>
        <v>1.9729821063966075E-3</v>
      </c>
      <c r="W97">
        <f>IF(rainfall!$X96&gt;0,(rainfall!W96*W$1)/(rainfall!$X96*$X$1)*$X97,W$1/$X$1*$X97)</f>
        <v>2.447642634498304E-3</v>
      </c>
      <c r="X97">
        <f t="shared" si="6"/>
        <v>1.0875450000000004</v>
      </c>
      <c r="Y97" t="str">
        <f t="shared" si="7"/>
        <v/>
      </c>
      <c r="Z97" s="32">
        <f t="shared" si="4"/>
        <v>0.99906745016281762</v>
      </c>
      <c r="AA97">
        <f t="shared" si="5"/>
        <v>-1.0141899126785425E-3</v>
      </c>
      <c r="AC97">
        <v>10.087545</v>
      </c>
    </row>
    <row r="98" spans="1:29" x14ac:dyDescent="0.25">
      <c r="A98">
        <v>1990</v>
      </c>
      <c r="B98">
        <v>11</v>
      </c>
      <c r="C98">
        <f>IF(rainfall!$X97&gt;0,(rainfall!C97*C$1)/(rainfall!$X97*$X$1)*$X98,C$1/$X$1*$X98)</f>
        <v>0.26037751386547836</v>
      </c>
      <c r="D98">
        <f>IF(rainfall!$X97&gt;0,(rainfall!D97*D$1)/(rainfall!$X97*$X$1)*$X98,D$1/$X$1*$X98)</f>
        <v>0.91627443385791796</v>
      </c>
      <c r="E98">
        <f>IF(rainfall!$X97&gt;0,(rainfall!E97*E$1)/(rainfall!$X97*$X$1)*$X98,E$1/$X$1*$X98)</f>
        <v>5.4882480107391425E-3</v>
      </c>
      <c r="F98">
        <f>IF(rainfall!$X97&gt;0,(rainfall!F97*F$1)/(rainfall!$X97*$X$1)*$X98,F$1/$X$1*$X98)</f>
        <v>4.0507333074266932E-2</v>
      </c>
      <c r="G98">
        <f>IF(rainfall!$X97&gt;0,(rainfall!G97*G$1)/(rainfall!$X97*$X$1)*$X98,G$1/$X$1*$X98)</f>
        <v>7.3412473235993907E-3</v>
      </c>
      <c r="H98">
        <f>IF(rainfall!$X97&gt;0,(rainfall!H97*H$1)/(rainfall!$X97*$X$1)*$X98,H$1/$X$1*$X98)</f>
        <v>1.9200770541458596E-2</v>
      </c>
      <c r="I98">
        <f>IF(rainfall!$X97&gt;0,(rainfall!I97*I$1)/(rainfall!$X97*$X$1)*$X98,I$1/$X$1*$X98)</f>
        <v>0.41057310457470647</v>
      </c>
      <c r="J98">
        <f>IF(rainfall!$X97&gt;0,(rainfall!J97*J$1)/(rainfall!$X97*$X$1)*$X98,J$1/$X$1*$X98)</f>
        <v>9.7171350193796024E-2</v>
      </c>
      <c r="K98">
        <f>IF(rainfall!$X97&gt;0,(rainfall!K97*K$1)/(rainfall!$X97*$X$1)*$X98,K$1/$X$1*$X98)</f>
        <v>2.6177760211124848E-2</v>
      </c>
      <c r="L98">
        <f>IF(rainfall!$X97&gt;0,(rainfall!L97*L$1)/(rainfall!$X97*$X$1)*$X98,L$1/$X$1*$X98)</f>
        <v>9.1223791092584799E-2</v>
      </c>
      <c r="M98">
        <f>IF(rainfall!$X97&gt;0,(rainfall!M97*M$1)/(rainfall!$X97*$X$1)*$X98,M$1/$X$1*$X98)</f>
        <v>0.15389842675227453</v>
      </c>
      <c r="N98">
        <f>IF(rainfall!$X97&gt;0,(rainfall!N97*N$1)/(rainfall!$X97*$X$1)*$X98,N$1/$X$1*$X98)</f>
        <v>3.9757956922315185E-3</v>
      </c>
      <c r="O98">
        <f>IF(rainfall!$X97&gt;0,(rainfall!O97*O$1)/(rainfall!$X97*$X$1)*$X98,O$1/$X$1*$X98)</f>
        <v>7.7508721360926222E-2</v>
      </c>
      <c r="P98">
        <f>IF(rainfall!$X97&gt;0,(rainfall!P97*P$1)/(rainfall!$X97*$X$1)*$X98,P$1/$X$1*$X98)</f>
        <v>0.13512101457581574</v>
      </c>
      <c r="Q98">
        <f>IF(rainfall!$X97&gt;0,(rainfall!Q97*Q$1)/(rainfall!$X97*$X$1)*$X98,Q$1/$X$1*$X98)</f>
        <v>3.4809870752945103E-3</v>
      </c>
      <c r="R98">
        <f>IF(rainfall!$X97&gt;0,(rainfall!R97*R$1)/(rainfall!$X97*$X$1)*$X98,R$1/$X$1*$X98)</f>
        <v>8.4608048840786459E-3</v>
      </c>
      <c r="S98">
        <f>IF(rainfall!$X97&gt;0,(rainfall!S97*S$1)/(rainfall!$X97*$X$1)*$X98,S$1/$X$1*$X98)</f>
        <v>8.6951164693348237E-3</v>
      </c>
      <c r="T98">
        <f>IF(rainfall!$X97&gt;0,(rainfall!T97*T$1)/(rainfall!$X97*$X$1)*$X98,T$1/$X$1*$X98)</f>
        <v>0.41196126026653407</v>
      </c>
      <c r="U98">
        <f>IF(rainfall!$X97&gt;0,(rainfall!U97*U$1)/(rainfall!$X97*$X$1)*$X98,U$1/$X$1*$X98)</f>
        <v>0.10772775104184684</v>
      </c>
      <c r="V98">
        <f>IF(rainfall!$X97&gt;0,(rainfall!V97*V$1)/(rainfall!$X97*$X$1)*$X98,V$1/$X$1*$X98)</f>
        <v>5.0784449577564884E-3</v>
      </c>
      <c r="W98">
        <f>IF(rainfall!$X97&gt;0,(rainfall!W97*W$1)/(rainfall!$X97*$X$1)*$X98,W$1/$X$1*$X98)</f>
        <v>6.3001498962665953E-3</v>
      </c>
      <c r="X98">
        <f t="shared" si="6"/>
        <v>2.7930810000000008</v>
      </c>
      <c r="Y98" t="str">
        <f t="shared" si="7"/>
        <v/>
      </c>
      <c r="Z98" s="32">
        <f t="shared" si="4"/>
        <v>1.0012398586786537</v>
      </c>
      <c r="AA98">
        <f t="shared" si="5"/>
        <v>3.4630257180325863E-3</v>
      </c>
      <c r="AC98">
        <v>11.793081000000001</v>
      </c>
    </row>
    <row r="99" spans="1:29" x14ac:dyDescent="0.25">
      <c r="A99">
        <v>1990</v>
      </c>
      <c r="B99">
        <v>12</v>
      </c>
      <c r="C99">
        <f>IF(rainfall!$X98&gt;0,(rainfall!C98*C$1)/(rainfall!$X98*$X$1)*$X99,C$1/$X$1*$X99)</f>
        <v>0.35743201374352057</v>
      </c>
      <c r="D99">
        <f>IF(rainfall!$X98&gt;0,(rainfall!D98*D$1)/(rainfall!$X98*$X$1)*$X99,D$1/$X$1*$X99)</f>
        <v>1.2589356043815363</v>
      </c>
      <c r="E99">
        <f>IF(rainfall!$X98&gt;0,(rainfall!E98*E$1)/(rainfall!$X98*$X$1)*$X99,E$1/$X$1*$X99)</f>
        <v>7.5332828451570317E-3</v>
      </c>
      <c r="F99">
        <f>IF(rainfall!$X98&gt;0,(rainfall!F98*F$1)/(rainfall!$X98*$X$1)*$X99,F$1/$X$1*$X99)</f>
        <v>5.560287338831927E-2</v>
      </c>
      <c r="G99">
        <f>IF(rainfall!$X98&gt;0,(rainfall!G98*G$1)/(rainfall!$X98*$X$1)*$X99,G$1/$X$1*$X99)</f>
        <v>1.0076235842525885E-2</v>
      </c>
      <c r="H99">
        <f>IF(rainfall!$X98&gt;0,(rainfall!H98*H$1)/(rainfall!$X98*$X$1)*$X99,H$1/$X$1*$X99)</f>
        <v>2.635522670599184E-2</v>
      </c>
      <c r="I99">
        <f>IF(rainfall!$X98&gt;0,(rainfall!I98*I$1)/(rainfall!$X98*$X$1)*$X99,I$1/$X$1*$X99)</f>
        <v>0.56434322530200509</v>
      </c>
      <c r="J99">
        <f>IF(rainfall!$X98&gt;0,(rainfall!J98*J$1)/(rainfall!$X98*$X$1)*$X99,J$1/$X$1*$X99)</f>
        <v>0.13328985536426349</v>
      </c>
      <c r="K99">
        <f>IF(rainfall!$X98&gt;0,(rainfall!K98*K$1)/(rainfall!$X98*$X$1)*$X99,K$1/$X$1*$X99)</f>
        <v>3.5933199831878003E-2</v>
      </c>
      <c r="L99">
        <f>IF(rainfall!$X98&gt;0,(rainfall!L98*L$1)/(rainfall!$X98*$X$1)*$X99,L$1/$X$1*$X99)</f>
        <v>0.12524045944368153</v>
      </c>
      <c r="M99">
        <f>IF(rainfall!$X98&gt;0,(rainfall!M98*M$1)/(rainfall!$X98*$X$1)*$X99,M$1/$X$1*$X99)</f>
        <v>0.21114639661553966</v>
      </c>
      <c r="N99">
        <f>IF(rainfall!$X98&gt;0,(rainfall!N98*N$1)/(rainfall!$X98*$X$1)*$X99,N$1/$X$1*$X99)</f>
        <v>5.457747650543133E-3</v>
      </c>
      <c r="O99">
        <f>IF(rainfall!$X98&gt;0,(rainfall!O98*O$1)/(rainfall!$X98*$X$1)*$X99,O$1/$X$1*$X99)</f>
        <v>0.10639140819987931</v>
      </c>
      <c r="P99">
        <f>IF(rainfall!$X98&gt;0,(rainfall!P98*P$1)/(rainfall!$X98*$X$1)*$X99,P$1/$X$1*$X99)</f>
        <v>0.18548448001708556</v>
      </c>
      <c r="Q99">
        <f>IF(rainfall!$X98&gt;0,(rainfall!Q98*Q$1)/(rainfall!$X98*$X$1)*$X99,Q$1/$X$1*$X99)</f>
        <v>4.7779275738976121E-3</v>
      </c>
      <c r="R99">
        <f>IF(rainfall!$X98&gt;0,(rainfall!R98*R$1)/(rainfall!$X98*$X$1)*$X99,R$1/$X$1*$X99)</f>
        <v>1.1611357220275623E-2</v>
      </c>
      <c r="S99">
        <f>IF(rainfall!$X98&gt;0,(rainfall!S98*S$1)/(rainfall!$X98*$X$1)*$X99,S$1/$X$1*$X99)</f>
        <v>1.1936475032633981E-2</v>
      </c>
      <c r="T99">
        <f>IF(rainfall!$X98&gt;0,(rainfall!T98*T$1)/(rainfall!$X98*$X$1)*$X99,T$1/$X$1*$X99)</f>
        <v>0.56618547165138589</v>
      </c>
      <c r="U99">
        <f>IF(rainfall!$X98&gt;0,(rainfall!U98*U$1)/(rainfall!$X98*$X$1)*$X99,U$1/$X$1*$X99)</f>
        <v>0.14786517585689213</v>
      </c>
      <c r="V99">
        <f>IF(rainfall!$X98&gt;0,(rainfall!V98*V$1)/(rainfall!$X98*$X$1)*$X99,V$1/$X$1*$X99)</f>
        <v>6.971129253841561E-3</v>
      </c>
      <c r="W99">
        <f>IF(rainfall!$X98&gt;0,(rainfall!W98*W$1)/(rainfall!$X98*$X$1)*$X99,W$1/$X$1*$X99)</f>
        <v>8.6485822483925549E-3</v>
      </c>
      <c r="X99">
        <f t="shared" si="6"/>
        <v>3.8350650000000002</v>
      </c>
      <c r="Y99">
        <f t="shared" si="7"/>
        <v>58.173057471568178</v>
      </c>
      <c r="Z99" s="32">
        <f t="shared" si="4"/>
        <v>1.0016044390823222</v>
      </c>
      <c r="AA99">
        <f t="shared" si="5"/>
        <v>6.1531281692457362E-3</v>
      </c>
      <c r="AC99">
        <v>12.835065</v>
      </c>
    </row>
    <row r="100" spans="1:29" x14ac:dyDescent="0.25">
      <c r="A100">
        <v>1991</v>
      </c>
      <c r="B100">
        <v>1</v>
      </c>
      <c r="C100">
        <f>IF(rainfall!$X99&gt;0,(rainfall!C99*C$1)/(rainfall!$X99*$X$1)*$X100,C$1/$X$1*$X100)</f>
        <v>0.82549198349892494</v>
      </c>
      <c r="D100">
        <f>IF(rainfall!$X99&gt;0,(rainfall!D99*D$1)/(rainfall!$X99*$X$1)*$X100,D$1/$X$1*$X100)</f>
        <v>2.902200524601775</v>
      </c>
      <c r="E100">
        <f>IF(rainfall!$X99&gt;0,(rainfall!E99*E$1)/(rainfall!$X99*$X$1)*$X100,E$1/$X$1*$X100)</f>
        <v>1.7392510483251383E-2</v>
      </c>
      <c r="F100">
        <f>IF(rainfall!$X99&gt;0,(rainfall!F99*F$1)/(rainfall!$X99*$X$1)*$X100,F$1/$X$1*$X100)</f>
        <v>0.12837071693932786</v>
      </c>
      <c r="G100">
        <f>IF(rainfall!$X99&gt;0,(rainfall!G99*G$1)/(rainfall!$X99*$X$1)*$X100,G$1/$X$1*$X100)</f>
        <v>2.3264615418896704E-2</v>
      </c>
      <c r="H100">
        <f>IF(rainfall!$X99&gt;0,(rainfall!H99*H$1)/(rainfall!$X99*$X$1)*$X100,H$1/$X$1*$X100)</f>
        <v>6.0845426813726046E-2</v>
      </c>
      <c r="I100">
        <f>IF(rainfall!$X99&gt;0,(rainfall!I99*I$1)/(rainfall!$X99*$X$1)*$X100,I$1/$X$1*$X100)</f>
        <v>1.3014213440249149</v>
      </c>
      <c r="J100">
        <f>IF(rainfall!$X99&gt;0,(rainfall!J99*J$1)/(rainfall!$X99*$X$1)*$X100,J$1/$X$1*$X100)</f>
        <v>0.30775323711672875</v>
      </c>
      <c r="K100">
        <f>IF(rainfall!$X99&gt;0,(rainfall!K99*K$1)/(rainfall!$X99*$X$1)*$X100,K$1/$X$1*$X100)</f>
        <v>8.2949529206285025E-2</v>
      </c>
      <c r="L100">
        <f>IF(rainfall!$X99&gt;0,(rainfall!L99*L$1)/(rainfall!$X99*$X$1)*$X100,L$1/$X$1*$X100)</f>
        <v>0.28912375777963123</v>
      </c>
      <c r="M100">
        <f>IF(rainfall!$X99&gt;0,(rainfall!M99*M$1)/(rainfall!$X99*$X$1)*$X100,M$1/$X$1*$X100)</f>
        <v>0.4875546568230873</v>
      </c>
      <c r="N100">
        <f>IF(rainfall!$X99&gt;0,(rainfall!N99*N$1)/(rainfall!$X99*$X$1)*$X100,N$1/$X$1*$X100)</f>
        <v>1.2600503170477763E-2</v>
      </c>
      <c r="O100">
        <f>IF(rainfall!$X99&gt;0,(rainfall!O99*O$1)/(rainfall!$X99*$X$1)*$X100,O$1/$X$1*$X100)</f>
        <v>0.24562627922630398</v>
      </c>
      <c r="P100">
        <f>IF(rainfall!$X99&gt;0,(rainfall!P99*P$1)/(rainfall!$X99*$X$1)*$X100,P$1/$X$1*$X100)</f>
        <v>0.4281973702541863</v>
      </c>
      <c r="Q100">
        <f>IF(rainfall!$X99&gt;0,(rainfall!Q99*Q$1)/(rainfall!$X99*$X$1)*$X100,Q$1/$X$1*$X100)</f>
        <v>1.1031322306693483E-2</v>
      </c>
      <c r="R100">
        <f>IF(rainfall!$X99&gt;0,(rainfall!R99*R$1)/(rainfall!$X99*$X$1)*$X100,R$1/$X$1*$X100)</f>
        <v>2.6810391009263374E-2</v>
      </c>
      <c r="S100">
        <f>IF(rainfall!$X99&gt;0,(rainfall!S99*S$1)/(rainfall!$X99*$X$1)*$X100,S$1/$X$1*$X100)</f>
        <v>2.7554034610081841E-2</v>
      </c>
      <c r="T100">
        <f>IF(rainfall!$X99&gt;0,(rainfall!T99*T$1)/(rainfall!$X99*$X$1)*$X100,T$1/$X$1*$X100)</f>
        <v>1.3062045410464485</v>
      </c>
      <c r="U100">
        <f>IF(rainfall!$X99&gt;0,(rainfall!U99*U$1)/(rainfall!$X99*$X$1)*$X100,U$1/$X$1*$X100)</f>
        <v>0.34140707300256656</v>
      </c>
      <c r="V100">
        <f>IF(rainfall!$X99&gt;0,(rainfall!V99*V$1)/(rainfall!$X99*$X$1)*$X100,V$1/$X$1*$X100)</f>
        <v>1.6094253899461938E-2</v>
      </c>
      <c r="W100">
        <f>IF(rainfall!$X99&gt;0,(rainfall!W99*W$1)/(rainfall!$X99*$X$1)*$X100,W$1/$X$1*$X100)</f>
        <v>1.9968019096068965E-2</v>
      </c>
      <c r="X100">
        <f t="shared" si="6"/>
        <v>8.9296012370676365</v>
      </c>
      <c r="Y100" t="str">
        <f t="shared" si="7"/>
        <v/>
      </c>
      <c r="Z100" s="32">
        <f t="shared" si="4"/>
        <v>0.99241409051298479</v>
      </c>
      <c r="AA100">
        <f t="shared" si="5"/>
        <v>-6.7739146739533851E-2</v>
      </c>
      <c r="AC100">
        <v>17.929601237067637</v>
      </c>
    </row>
    <row r="101" spans="1:29" x14ac:dyDescent="0.25">
      <c r="A101">
        <v>1991</v>
      </c>
      <c r="B101">
        <v>2</v>
      </c>
      <c r="C101">
        <f>IF(rainfall!$X100&gt;0,(rainfall!C100*C$1)/(rainfall!$X100*$X$1)*$X101,C$1/$X$1*$X101)</f>
        <v>1.0086173661417792</v>
      </c>
      <c r="D101">
        <f>IF(rainfall!$X100&gt;0,(rainfall!D100*D$1)/(rainfall!$X100*$X$1)*$X101,D$1/$X$1*$X101)</f>
        <v>3.5492786107135967</v>
      </c>
      <c r="E101">
        <f>IF(rainfall!$X100&gt;0,(rainfall!E100*E$1)/(rainfall!$X100*$X$1)*$X101,E$1/$X$1*$X101)</f>
        <v>2.1256784727663118E-2</v>
      </c>
      <c r="F101">
        <f>IF(rainfall!$X100&gt;0,(rainfall!F100*F$1)/(rainfall!$X100*$X$1)*$X101,F$1/$X$1*$X101)</f>
        <v>0.15689724122439372</v>
      </c>
      <c r="G101">
        <f>IF(rainfall!$X100&gt;0,(rainfall!G100*G$1)/(rainfall!$X100*$X$1)*$X101,G$1/$X$1*$X101)</f>
        <v>2.8433871544926843E-2</v>
      </c>
      <c r="H101">
        <f>IF(rainfall!$X100&gt;0,(rainfall!H100*H$1)/(rainfall!$X100*$X$1)*$X101,H$1/$X$1*$X101)</f>
        <v>7.4354617133473466E-2</v>
      </c>
      <c r="I101">
        <f>IF(rainfall!$X100&gt;0,(rainfall!I100*I$1)/(rainfall!$X100*$X$1)*$X101,I$1/$X$1*$X101)</f>
        <v>1.5922043511124737</v>
      </c>
      <c r="J101">
        <f>IF(rainfall!$X100&gt;0,(rainfall!J100*J$1)/(rainfall!$X100*$X$1)*$X101,J$1/$X$1*$X101)</f>
        <v>0.37637302325165589</v>
      </c>
      <c r="K101">
        <f>IF(rainfall!$X100&gt;0,(rainfall!K100*K$1)/(rainfall!$X100*$X$1)*$X101,K$1/$X$1*$X101)</f>
        <v>0.10137077871793033</v>
      </c>
      <c r="L101">
        <f>IF(rainfall!$X100&gt;0,(rainfall!L100*L$1)/(rainfall!$X100*$X$1)*$X101,L$1/$X$1*$X101)</f>
        <v>0.35338860958934804</v>
      </c>
      <c r="M101">
        <f>IF(rainfall!$X100&gt;0,(rainfall!M100*M$1)/(rainfall!$X100*$X$1)*$X101,M$1/$X$1*$X101)</f>
        <v>0.59611908955895854</v>
      </c>
      <c r="N101">
        <f>IF(rainfall!$X100&gt;0,(rainfall!N100*N$1)/(rainfall!$X100*$X$1)*$X101,N$1/$X$1*$X101)</f>
        <v>1.5400432169375687E-2</v>
      </c>
      <c r="O101">
        <f>IF(rainfall!$X100&gt;0,(rainfall!O100*O$1)/(rainfall!$X100*$X$1)*$X101,O$1/$X$1*$X101)</f>
        <v>0.30020212991220169</v>
      </c>
      <c r="P101">
        <f>IF(rainfall!$X100&gt;0,(rainfall!P100*P$1)/(rainfall!$X100*$X$1)*$X101,P$1/$X$1*$X101)</f>
        <v>0.52334874521928709</v>
      </c>
      <c r="Q101">
        <f>IF(rainfall!$X100&gt;0,(rainfall!Q100*Q$1)/(rainfall!$X100*$X$1)*$X101,Q$1/$X$1*$X101)</f>
        <v>1.348220258327518E-2</v>
      </c>
      <c r="R101">
        <f>IF(rainfall!$X100&gt;0,(rainfall!R100*R$1)/(rainfall!$X100*$X$1)*$X101,R$1/$X$1*$X101)</f>
        <v>3.2772760505110556E-2</v>
      </c>
      <c r="S101">
        <f>IF(rainfall!$X100&gt;0,(rainfall!S100*S$1)/(rainfall!$X100*$X$1)*$X101,S$1/$X$1*$X101)</f>
        <v>3.3684115738286349E-2</v>
      </c>
      <c r="T101">
        <f>IF(rainfall!$X100&gt;0,(rainfall!T100*T$1)/(rainfall!$X100*$X$1)*$X101,T$1/$X$1*$X101)</f>
        <v>1.597162888701209</v>
      </c>
      <c r="U101">
        <f>IF(rainfall!$X100&gt;0,(rainfall!U100*U$1)/(rainfall!$X100*$X$1)*$X101,U$1/$X$1*$X101)</f>
        <v>0.41719028756667609</v>
      </c>
      <c r="V101">
        <f>IF(rainfall!$X100&gt;0,(rainfall!V100*V$1)/(rainfall!$X100*$X$1)*$X101,V$1/$X$1*$X101)</f>
        <v>1.9668870648984035E-2</v>
      </c>
      <c r="W101">
        <f>IF(rainfall!$X100&gt;0,(rainfall!W100*W$1)/(rainfall!$X100*$X$1)*$X101,W$1/$X$1*$X101)</f>
        <v>2.4401074773459878E-2</v>
      </c>
      <c r="X101">
        <f t="shared" si="6"/>
        <v>10.824912000000001</v>
      </c>
      <c r="Y101" t="str">
        <f t="shared" si="7"/>
        <v/>
      </c>
      <c r="Z101" s="32">
        <f t="shared" si="4"/>
        <v>1.0009880774581874</v>
      </c>
      <c r="AA101">
        <f t="shared" si="5"/>
        <v>1.0695851534062939E-2</v>
      </c>
      <c r="AC101">
        <v>19.824912000000001</v>
      </c>
    </row>
    <row r="102" spans="1:29" x14ac:dyDescent="0.25">
      <c r="A102">
        <v>1991</v>
      </c>
      <c r="B102">
        <v>3</v>
      </c>
      <c r="C102">
        <f>IF(rainfall!$X101&gt;0,(rainfall!C101*C$1)/(rainfall!$X101*$X$1)*$X102,C$1/$X$1*$X102)</f>
        <v>2.4166264497227461</v>
      </c>
      <c r="D102">
        <f>IF(rainfall!$X101&gt;0,(rainfall!D101*D$1)/(rainfall!$X101*$X$1)*$X102,D$1/$X$1*$X102)</f>
        <v>8.5106172823539499</v>
      </c>
      <c r="E102">
        <f>IF(rainfall!$X101&gt;0,(rainfall!E101*E$1)/(rainfall!$X101*$X$1)*$X102,E$1/$X$1*$X102)</f>
        <v>5.0939505587386434E-2</v>
      </c>
      <c r="F102">
        <f>IF(rainfall!$X101&gt;0,(rainfall!F101*F$1)/(rainfall!$X101*$X$1)*$X102,F$1/$X$1*$X102)</f>
        <v>0.37598027960826758</v>
      </c>
      <c r="G102">
        <f>IF(rainfall!$X101&gt;0,(rainfall!G101*G$1)/(rainfall!$X101*$X$1)*$X102,G$1/$X$1*$X102)</f>
        <v>6.8147603825883279E-2</v>
      </c>
      <c r="H102">
        <f>IF(rainfall!$X101&gt;0,(rainfall!H101*H$1)/(rainfall!$X101*$X$1)*$X102,H$1/$X$1*$X102)</f>
        <v>0.17819354012674438</v>
      </c>
      <c r="I102">
        <f>IF(rainfall!$X101&gt;0,(rainfall!I101*I$1)/(rainfall!$X101*$X$1)*$X102,I$1/$X$1*$X102)</f>
        <v>3.816012411616271</v>
      </c>
      <c r="J102">
        <f>IF(rainfall!$X101&gt;0,(rainfall!J101*J$1)/(rainfall!$X101*$X$1)*$X102,J$1/$X$1*$X102)</f>
        <v>0.90126424081103695</v>
      </c>
      <c r="K102">
        <f>IF(rainfall!$X101&gt;0,(rainfall!K101*K$1)/(rainfall!$X101*$X$1)*$X102,K$1/$X$1*$X102)</f>
        <v>0.24291457276444725</v>
      </c>
      <c r="L102">
        <f>IF(rainfall!$X101&gt;0,(rainfall!L101*L$1)/(rainfall!$X101*$X$1)*$X102,L$1/$X$1*$X102)</f>
        <v>0.84665936462923974</v>
      </c>
      <c r="M102">
        <f>IF(rainfall!$X101&gt;0,(rainfall!M101*M$1)/(rainfall!$X101*$X$1)*$X102,M$1/$X$1*$X102)</f>
        <v>1.4280116944875536</v>
      </c>
      <c r="N102">
        <f>IF(rainfall!$X101&gt;0,(rainfall!N101*N$1)/(rainfall!$X101*$X$1)*$X102,N$1/$X$1*$X102)</f>
        <v>3.6903824002635872E-2</v>
      </c>
      <c r="O102">
        <f>IF(rainfall!$X101&gt;0,(rainfall!O101*O$1)/(rainfall!$X101*$X$1)*$X102,O$1/$X$1*$X102)</f>
        <v>0.71935687487083522</v>
      </c>
      <c r="P102">
        <f>IF(rainfall!$X101&gt;0,(rainfall!P101*P$1)/(rainfall!$X101*$X$1)*$X102,P$1/$X$1*$X102)</f>
        <v>1.2539769856596394</v>
      </c>
      <c r="Q102">
        <f>IF(rainfall!$X101&gt;0,(rainfall!Q101*Q$1)/(rainfall!$X101*$X$1)*$X102,Q$1/$X$1*$X102)</f>
        <v>3.2307049866124669E-2</v>
      </c>
      <c r="R102">
        <f>IF(rainfall!$X101&gt;0,(rainfall!R101*R$1)/(rainfall!$X101*$X$1)*$X102,R$1/$X$1*$X102)</f>
        <v>7.8532020493636903E-2</v>
      </c>
      <c r="S102">
        <f>IF(rainfall!$X101&gt;0,(rainfall!S101*S$1)/(rainfall!$X101*$X$1)*$X102,S$1/$X$1*$X102)</f>
        <v>8.0699390635984469E-2</v>
      </c>
      <c r="T102">
        <f>IF(rainfall!$X101&gt;0,(rainfall!T101*T$1)/(rainfall!$X101*$X$1)*$X102,T$1/$X$1*$X102)</f>
        <v>3.8276997894964442</v>
      </c>
      <c r="U102">
        <f>IF(rainfall!$X101&gt;0,(rainfall!U101*U$1)/(rainfall!$X101*$X$1)*$X102,U$1/$X$1*$X102)</f>
        <v>0.99976392100806633</v>
      </c>
      <c r="V102">
        <f>IF(rainfall!$X101&gt;0,(rainfall!V101*V$1)/(rainfall!$X101*$X$1)*$X102,V$1/$X$1*$X102)</f>
        <v>4.7133901591290515E-2</v>
      </c>
      <c r="W102">
        <f>IF(rainfall!$X101&gt;0,(rainfall!W101*W$1)/(rainfall!$X101*$X$1)*$X102,W$1/$X$1*$X102)</f>
        <v>5.8474586027272214E-2</v>
      </c>
      <c r="X102">
        <f t="shared" si="6"/>
        <v>26.132566410317892</v>
      </c>
      <c r="Y102" t="str">
        <f t="shared" si="7"/>
        <v/>
      </c>
      <c r="Z102" s="32">
        <f t="shared" si="4"/>
        <v>0.99378740233227425</v>
      </c>
      <c r="AA102">
        <f t="shared" si="5"/>
        <v>-0.16235112113242778</v>
      </c>
      <c r="AC102">
        <v>35.132566410317892</v>
      </c>
    </row>
    <row r="103" spans="1:29" x14ac:dyDescent="0.25">
      <c r="A103">
        <v>1991</v>
      </c>
      <c r="B103">
        <v>4</v>
      </c>
      <c r="C103">
        <f>IF(rainfall!$X102&gt;0,(rainfall!C102*C$1)/(rainfall!$X102*$X$1)*$X103,C$1/$X$1*$X103)</f>
        <v>1.8145242952807459</v>
      </c>
      <c r="D103">
        <f>IF(rainfall!$X102&gt;0,(rainfall!D102*D$1)/(rainfall!$X102*$X$1)*$X103,D$1/$X$1*$X103)</f>
        <v>6.3892414859628479</v>
      </c>
      <c r="E103">
        <f>IF(rainfall!$X102&gt;0,(rainfall!E102*E$1)/(rainfall!$X102*$X$1)*$X103,E$1/$X$1*$X103)</f>
        <v>3.8248156331580498E-2</v>
      </c>
      <c r="F103">
        <f>IF(rainfall!$X102&gt;0,(rainfall!F102*F$1)/(rainfall!$X102*$X$1)*$X103,F$1/$X$1*$X103)</f>
        <v>0.28231489335069399</v>
      </c>
      <c r="G103">
        <f>IF(rainfall!$X102&gt;0,(rainfall!G102*G$1)/(rainfall!$X102*$X$1)*$X103,G$1/$X$1*$X103)</f>
        <v>5.1159302732487276E-2</v>
      </c>
      <c r="H103">
        <f>IF(rainfall!$X102&gt;0,(rainfall!H102*H$1)/(rainfall!$X102*$X$1)*$X103,H$1/$X$1*$X103)</f>
        <v>0.13381191554990932</v>
      </c>
      <c r="I103">
        <f>IF(rainfall!$X102&gt;0,(rainfall!I102*I$1)/(rainfall!$X102*$X$1)*$X103,I$1/$X$1*$X103)</f>
        <v>2.8638110092350293</v>
      </c>
      <c r="J103">
        <f>IF(rainfall!$X102&gt;0,(rainfall!J102*J$1)/(rainfall!$X102*$X$1)*$X103,J$1/$X$1*$X103)</f>
        <v>0.67736121576395958</v>
      </c>
      <c r="K103">
        <f>IF(rainfall!$X102&gt;0,(rainfall!K102*K$1)/(rainfall!$X102*$X$1)*$X103,K$1/$X$1*$X103)</f>
        <v>0.18248864302834247</v>
      </c>
      <c r="L103">
        <f>IF(rainfall!$X102&gt;0,(rainfall!L102*L$1)/(rainfall!$X102*$X$1)*$X103,L$1/$X$1*$X103)</f>
        <v>0.63604893337679957</v>
      </c>
      <c r="M103">
        <f>IF(rainfall!$X102&gt;0,(rainfall!M102*M$1)/(rainfall!$X102*$X$1)*$X103,M$1/$X$1*$X103)</f>
        <v>1.0725568774637886</v>
      </c>
      <c r="N103">
        <f>IF(rainfall!$X102&gt;0,(rainfall!N102*N$1)/(rainfall!$X102*$X$1)*$X103,N$1/$X$1*$X103)</f>
        <v>2.7712037984387955E-2</v>
      </c>
      <c r="O103">
        <f>IF(rainfall!$X102&gt;0,(rainfall!O102*O$1)/(rainfall!$X102*$X$1)*$X103,O$1/$X$1*$X103)</f>
        <v>0.54016656728274803</v>
      </c>
      <c r="P103">
        <f>IF(rainfall!$X102&gt;0,(rainfall!P102*P$1)/(rainfall!$X102*$X$1)*$X103,P$1/$X$1*$X103)</f>
        <v>0.94165644183349229</v>
      </c>
      <c r="Q103">
        <f>IF(rainfall!$X102&gt;0,(rainfall!Q102*Q$1)/(rainfall!$X102*$X$1)*$X103,Q$1/$X$1*$X103)</f>
        <v>2.4260339373669809E-2</v>
      </c>
      <c r="R103">
        <f>IF(rainfall!$X102&gt;0,(rainfall!R102*R$1)/(rainfall!$X102*$X$1)*$X103,R$1/$X$1*$X103)</f>
        <v>5.8958802445242327E-2</v>
      </c>
      <c r="S103">
        <f>IF(rainfall!$X102&gt;0,(rainfall!S102*S$1)/(rainfall!$X102*$X$1)*$X103,S$1/$X$1*$X103)</f>
        <v>6.0594898296368459E-2</v>
      </c>
      <c r="T103">
        <f>IF(rainfall!$X102&gt;0,(rainfall!T102*T$1)/(rainfall!$X102*$X$1)*$X103,T$1/$X$1*$X103)</f>
        <v>2.872761127661033</v>
      </c>
      <c r="U103">
        <f>IF(rainfall!$X102&gt;0,(rainfall!U102*U$1)/(rainfall!$X102*$X$1)*$X103,U$1/$X$1*$X103)</f>
        <v>0.75090603276301526</v>
      </c>
      <c r="V103">
        <f>IF(rainfall!$X102&gt;0,(rainfall!V102*V$1)/(rainfall!$X102*$X$1)*$X103,V$1/$X$1*$X103)</f>
        <v>3.5394125634890437E-2</v>
      </c>
      <c r="W103">
        <f>IF(rainfall!$X102&gt;0,(rainfall!W102*W$1)/(rainfall!$X102*$X$1)*$X103,W$1/$X$1*$X103)</f>
        <v>4.3909450483867921E-2</v>
      </c>
      <c r="X103">
        <f t="shared" si="6"/>
        <v>19.522401612213681</v>
      </c>
      <c r="Y103" t="str">
        <f t="shared" si="7"/>
        <v/>
      </c>
      <c r="Z103" s="32">
        <f t="shared" si="4"/>
        <v>0.99874426001135841</v>
      </c>
      <c r="AA103">
        <f t="shared" si="5"/>
        <v>-2.4515060378778486E-2</v>
      </c>
      <c r="AC103">
        <v>28.522401612213681</v>
      </c>
    </row>
    <row r="104" spans="1:29" x14ac:dyDescent="0.25">
      <c r="A104">
        <v>1991</v>
      </c>
      <c r="B104">
        <v>5</v>
      </c>
      <c r="C104">
        <f>IF(rainfall!$X103&gt;0,(rainfall!C103*C$1)/(rainfall!$X103*$X$1)*$X104,C$1/$X$1*$X104)</f>
        <v>1.1438508020646569</v>
      </c>
      <c r="D104">
        <f>IF(rainfall!$X103&gt;0,(rainfall!D103*D$1)/(rainfall!$X103*$X$1)*$X104,D$1/$X$1*$X104)</f>
        <v>4.0250552657617238</v>
      </c>
      <c r="E104">
        <f>IF(rainfall!$X103&gt;0,(rainfall!E103*E$1)/(rainfall!$X103*$X$1)*$X104,E$1/$X$1*$X104)</f>
        <v>2.4112628895889332E-2</v>
      </c>
      <c r="F104">
        <f>IF(rainfall!$X103&gt;0,(rainfall!F103*F$1)/(rainfall!$X103*$X$1)*$X104,F$1/$X$1*$X104)</f>
        <v>0.17796490200562082</v>
      </c>
      <c r="G104">
        <f>IF(rainfall!$X103&gt;0,(rainfall!G103*G$1)/(rainfall!$X103*$X$1)*$X104,G$1/$X$1*$X104)</f>
        <v>3.2256200537788882E-2</v>
      </c>
      <c r="H104">
        <f>IF(rainfall!$X103&gt;0,(rainfall!H103*H$1)/(rainfall!$X103*$X$1)*$X104,H$1/$X$1*$X104)</f>
        <v>8.4337015998310838E-2</v>
      </c>
      <c r="I104">
        <f>IF(rainfall!$X103&gt;0,(rainfall!I103*I$1)/(rainfall!$X103*$X$1)*$X104,I$1/$X$1*$X104)</f>
        <v>1.8032766217110103</v>
      </c>
      <c r="J104">
        <f>IF(rainfall!$X103&gt;0,(rainfall!J103*J$1)/(rainfall!$X103*$X$1)*$X104,J$1/$X$1*$X104)</f>
        <v>0.42678661615908259</v>
      </c>
      <c r="K104">
        <f>IF(rainfall!$X103&gt;0,(rainfall!K103*K$1)/(rainfall!$X103*$X$1)*$X104,K$1/$X$1*$X104)</f>
        <v>0.11497942527143824</v>
      </c>
      <c r="L104">
        <f>IF(rainfall!$X103&gt;0,(rainfall!L103*L$1)/(rainfall!$X103*$X$1)*$X104,L$1/$X$1*$X104)</f>
        <v>0.40101544655198945</v>
      </c>
      <c r="M104">
        <f>IF(rainfall!$X103&gt;0,(rainfall!M103*M$1)/(rainfall!$X103*$X$1)*$X104,M$1/$X$1*$X104)</f>
        <v>0.67638542158693415</v>
      </c>
      <c r="N104">
        <f>IF(rainfall!$X103&gt;0,(rainfall!N103*N$1)/(rainfall!$X103*$X$1)*$X104,N$1/$X$1*$X104)</f>
        <v>1.7467766832046989E-2</v>
      </c>
      <c r="O104">
        <f>IF(rainfall!$X103&gt;0,(rainfall!O103*O$1)/(rainfall!$X103*$X$1)*$X104,O$1/$X$1*$X104)</f>
        <v>0.34051375448460031</v>
      </c>
      <c r="P104">
        <f>IF(rainfall!$X103&gt;0,(rainfall!P103*P$1)/(rainfall!$X103*$X$1)*$X104,P$1/$X$1*$X104)</f>
        <v>0.59356091596344052</v>
      </c>
      <c r="Q104">
        <f>IF(rainfall!$X103&gt;0,(rainfall!Q103*Q$1)/(rainfall!$X103*$X$1)*$X104,Q$1/$X$1*$X104)</f>
        <v>1.5293201649056572E-2</v>
      </c>
      <c r="R104">
        <f>IF(rainfall!$X103&gt;0,(rainfall!R103*R$1)/(rainfall!$X103*$X$1)*$X104,R$1/$X$1*$X104)</f>
        <v>3.7171801827088929E-2</v>
      </c>
      <c r="S104">
        <f>IF(rainfall!$X103&gt;0,(rainfall!S103*S$1)/(rainfall!$X103*$X$1)*$X104,S$1/$X$1*$X104)</f>
        <v>3.8199469124099335E-2</v>
      </c>
      <c r="T104">
        <f>IF(rainfall!$X103&gt;0,(rainfall!T103*T$1)/(rainfall!$X103*$X$1)*$X104,T$1/$X$1*$X104)</f>
        <v>1.8133408961807571</v>
      </c>
      <c r="U104">
        <f>IF(rainfall!$X103&gt;0,(rainfall!U103*U$1)/(rainfall!$X103*$X$1)*$X104,U$1/$X$1*$X104)</f>
        <v>0.47326535858565549</v>
      </c>
      <c r="V104">
        <f>IF(rainfall!$X103&gt;0,(rainfall!V103*V$1)/(rainfall!$X103*$X$1)*$X104,V$1/$X$1*$X104)</f>
        <v>2.2310790364222358E-2</v>
      </c>
      <c r="W104">
        <f>IF(rainfall!$X103&gt;0,(rainfall!W103*W$1)/(rainfall!$X103*$X$1)*$X104,W$1/$X$1*$X104)</f>
        <v>2.7679434122685496E-2</v>
      </c>
      <c r="X104">
        <f t="shared" si="6"/>
        <v>12.257374606337088</v>
      </c>
      <c r="Y104" t="str">
        <f t="shared" si="7"/>
        <v/>
      </c>
      <c r="Z104" s="32">
        <f t="shared" si="4"/>
        <v>1.0025657312720746</v>
      </c>
      <c r="AA104">
        <f t="shared" si="5"/>
        <v>3.1449129341011073E-2</v>
      </c>
      <c r="AC104">
        <v>21.257374606337088</v>
      </c>
    </row>
    <row r="105" spans="1:29" x14ac:dyDescent="0.25">
      <c r="A105">
        <v>1991</v>
      </c>
      <c r="B105">
        <v>6</v>
      </c>
      <c r="C105">
        <f>IF(rainfall!$X104&gt;0,(rainfall!C104*C$1)/(rainfall!$X104*$X$1)*$X105,C$1/$X$1*$X105)</f>
        <v>0.72665534108446606</v>
      </c>
      <c r="D105">
        <f>IF(rainfall!$X104&gt;0,(rainfall!D104*D$1)/(rainfall!$X104*$X$1)*$X105,D$1/$X$1*$X105)</f>
        <v>2.5593735223760476</v>
      </c>
      <c r="E105">
        <f>IF(rainfall!$X104&gt;0,(rainfall!E104*E$1)/(rainfall!$X104*$X$1)*$X105,E$1/$X$1*$X105)</f>
        <v>1.5316192387123242E-2</v>
      </c>
      <c r="F105">
        <f>IF(rainfall!$X104&gt;0,(rainfall!F104*F$1)/(rainfall!$X104*$X$1)*$X105,F$1/$X$1*$X105)</f>
        <v>0.11305137088901573</v>
      </c>
      <c r="G105">
        <f>IF(rainfall!$X104&gt;0,(rainfall!G104*G$1)/(rainfall!$X104*$X$1)*$X105,G$1/$X$1*$X105)</f>
        <v>2.0487973237796248E-2</v>
      </c>
      <c r="H105">
        <f>IF(rainfall!$X104&gt;0,(rainfall!H104*H$1)/(rainfall!$X104*$X$1)*$X105,H$1/$X$1*$X105)</f>
        <v>5.3573679421453066E-2</v>
      </c>
      <c r="I105">
        <f>IF(rainfall!$X104&gt;0,(rainfall!I104*I$1)/(rainfall!$X104*$X$1)*$X105,I$1/$X$1*$X105)</f>
        <v>1.1474321705624544</v>
      </c>
      <c r="J105">
        <f>IF(rainfall!$X104&gt;0,(rainfall!J104*J$1)/(rainfall!$X104*$X$1)*$X105,J$1/$X$1*$X105)</f>
        <v>0.27094627064804905</v>
      </c>
      <c r="K105">
        <f>IF(rainfall!$X104&gt;0,(rainfall!K104*K$1)/(rainfall!$X104*$X$1)*$X105,K$1/$X$1*$X105)</f>
        <v>7.3036527599926654E-2</v>
      </c>
      <c r="L105">
        <f>IF(rainfall!$X104&gt;0,(rainfall!L104*L$1)/(rainfall!$X104*$X$1)*$X105,L$1/$X$1*$X105)</f>
        <v>0.25456867622558982</v>
      </c>
      <c r="M105">
        <f>IF(rainfall!$X104&gt;0,(rainfall!M104*M$1)/(rainfall!$X104*$X$1)*$X105,M$1/$X$1*$X105)</f>
        <v>0.42933317347219246</v>
      </c>
      <c r="N105">
        <f>IF(rainfall!$X104&gt;0,(rainfall!N104*N$1)/(rainfall!$X104*$X$1)*$X105,N$1/$X$1*$X105)</f>
        <v>1.1096191618469729E-2</v>
      </c>
      <c r="O105">
        <f>IF(rainfall!$X104&gt;0,(rainfall!O104*O$1)/(rainfall!$X104*$X$1)*$X105,O$1/$X$1*$X105)</f>
        <v>0.21629589023172718</v>
      </c>
      <c r="P105">
        <f>IF(rainfall!$X104&gt;0,(rainfall!P104*P$1)/(rainfall!$X104*$X$1)*$X105,P$1/$X$1*$X105)</f>
        <v>0.37704446507397005</v>
      </c>
      <c r="Q105">
        <f>IF(rainfall!$X104&gt;0,(rainfall!Q104*Q$1)/(rainfall!$X104*$X$1)*$X105,Q$1/$X$1*$X105)</f>
        <v>9.7138430384210387E-3</v>
      </c>
      <c r="R105">
        <f>IF(rainfall!$X104&gt;0,(rainfall!R104*R$1)/(rainfall!$X104*$X$1)*$X105,R$1/$X$1*$X105)</f>
        <v>2.3611846440827949E-2</v>
      </c>
      <c r="S105">
        <f>IF(rainfall!$X104&gt;0,(rainfall!S104*S$1)/(rainfall!$X104*$X$1)*$X105,S$1/$X$1*$X105)</f>
        <v>2.4268010564693309E-2</v>
      </c>
      <c r="T105">
        <f>IF(rainfall!$X104&gt;0,(rainfall!T104*T$1)/(rainfall!$X104*$X$1)*$X105,T$1/$X$1*$X105)</f>
        <v>1.1514883539272842</v>
      </c>
      <c r="U105">
        <f>IF(rainfall!$X104&gt;0,(rainfall!U104*U$1)/(rainfall!$X104*$X$1)*$X105,U$1/$X$1*$X105)</f>
        <v>0.30060464810878085</v>
      </c>
      <c r="V105">
        <f>IF(rainfall!$X104&gt;0,(rainfall!V104*V$1)/(rainfall!$X104*$X$1)*$X105,V$1/$X$1*$X105)</f>
        <v>1.4171589519828418E-2</v>
      </c>
      <c r="W105">
        <f>IF(rainfall!$X104&gt;0,(rainfall!W104*W$1)/(rainfall!$X104*$X$1)*$X105,W$1/$X$1*$X105)</f>
        <v>1.7582920576772257E-2</v>
      </c>
      <c r="X105">
        <f t="shared" si="6"/>
        <v>7.8251196790499264</v>
      </c>
      <c r="Y105" t="str">
        <f t="shared" si="7"/>
        <v/>
      </c>
      <c r="Z105" s="32">
        <f t="shared" si="4"/>
        <v>0.99802341399500316</v>
      </c>
      <c r="AA105">
        <f t="shared" si="5"/>
        <v>-1.546702204503525E-2</v>
      </c>
      <c r="AC105">
        <v>16.825119679049926</v>
      </c>
    </row>
    <row r="106" spans="1:29" x14ac:dyDescent="0.25">
      <c r="A106">
        <v>1991</v>
      </c>
      <c r="B106">
        <v>7</v>
      </c>
      <c r="C106">
        <f>IF(rainfall!$X105&gt;0,(rainfall!C105*C$1)/(rainfall!$X105*$X$1)*$X106,C$1/$X$1*$X106)</f>
        <v>0.28693805005961776</v>
      </c>
      <c r="D106">
        <f>IF(rainfall!$X105&gt;0,(rainfall!D105*D$1)/(rainfall!$X105*$X$1)*$X106,D$1/$X$1*$X106)</f>
        <v>1.0248462987543399</v>
      </c>
      <c r="E106">
        <f>IF(rainfall!$X105&gt;0,(rainfall!E105*E$1)/(rainfall!$X105*$X$1)*$X106,E$1/$X$1*$X106)</f>
        <v>8.5141202835838856E-3</v>
      </c>
      <c r="F106">
        <f>IF(rainfall!$X105&gt;0,(rainfall!F105*F$1)/(rainfall!$X105*$X$1)*$X106,F$1/$X$1*$X106)</f>
        <v>7.1656557034924545E-2</v>
      </c>
      <c r="G106">
        <f>IF(rainfall!$X105&gt;0,(rainfall!G105*G$1)/(rainfall!$X105*$X$1)*$X106,G$1/$X$1*$X106)</f>
        <v>1.1361973656259605E-2</v>
      </c>
      <c r="H106">
        <f>IF(rainfall!$X105&gt;0,(rainfall!H105*H$1)/(rainfall!$X105*$X$1)*$X106,H$1/$X$1*$X106)</f>
        <v>2.6881572911446633E-2</v>
      </c>
      <c r="I106">
        <f>IF(rainfall!$X105&gt;0,(rainfall!I105*I$1)/(rainfall!$X105*$X$1)*$X106,I$1/$X$1*$X106)</f>
        <v>0.94488410352872565</v>
      </c>
      <c r="J106">
        <f>IF(rainfall!$X105&gt;0,(rainfall!J105*J$1)/(rainfall!$X105*$X$1)*$X106,J$1/$X$1*$X106)</f>
        <v>0.56958389241999596</v>
      </c>
      <c r="K106">
        <f>IF(rainfall!$X105&gt;0,(rainfall!K105*K$1)/(rainfall!$X105*$X$1)*$X106,K$1/$X$1*$X106)</f>
        <v>3.3786716120763519E-2</v>
      </c>
      <c r="L106">
        <f>IF(rainfall!$X105&gt;0,(rainfall!L105*L$1)/(rainfall!$X105*$X$1)*$X106,L$1/$X$1*$X106)</f>
        <v>0.21935921050156029</v>
      </c>
      <c r="M106">
        <f>IF(rainfall!$X105&gt;0,(rainfall!M105*M$1)/(rainfall!$X105*$X$1)*$X106,M$1/$X$1*$X106)</f>
        <v>0.36039043699558188</v>
      </c>
      <c r="N106">
        <f>IF(rainfall!$X105&gt;0,(rainfall!N105*N$1)/(rainfall!$X105*$X$1)*$X106,N$1/$X$1*$X106)</f>
        <v>7.7414748326849461E-3</v>
      </c>
      <c r="O106">
        <f>IF(rainfall!$X105&gt;0,(rainfall!O105*O$1)/(rainfall!$X105*$X$1)*$X106,O$1/$X$1*$X106)</f>
        <v>7.3709534877631905E-2</v>
      </c>
      <c r="P106">
        <f>IF(rainfall!$X105&gt;0,(rainfall!P105*P$1)/(rainfall!$X105*$X$1)*$X106,P$1/$X$1*$X106)</f>
        <v>0.11463931613504978</v>
      </c>
      <c r="Q106">
        <f>IF(rainfall!$X105&gt;0,(rainfall!Q105*Q$1)/(rainfall!$X105*$X$1)*$X106,Q$1/$X$1*$X106)</f>
        <v>6.8072106988219189E-3</v>
      </c>
      <c r="R106">
        <f>IF(rainfall!$X105&gt;0,(rainfall!R105*R$1)/(rainfall!$X105*$X$1)*$X106,R$1/$X$1*$X106)</f>
        <v>1.3146988924238417E-2</v>
      </c>
      <c r="S106">
        <f>IF(rainfall!$X105&gt;0,(rainfall!S105*S$1)/(rainfall!$X105*$X$1)*$X106,S$1/$X$1*$X106)</f>
        <v>1.6904473099916464E-2</v>
      </c>
      <c r="T106">
        <f>IF(rainfall!$X105&gt;0,(rainfall!T105*T$1)/(rainfall!$X105*$X$1)*$X106,T$1/$X$1*$X106)</f>
        <v>0.71163409767352348</v>
      </c>
      <c r="U106">
        <f>IF(rainfall!$X105&gt;0,(rainfall!U105*U$1)/(rainfall!$X105*$X$1)*$X106,U$1/$X$1*$X106)</f>
        <v>0.1401143859356454</v>
      </c>
      <c r="V106">
        <f>IF(rainfall!$X105&gt;0,(rainfall!V105*V$1)/(rainfall!$X105*$X$1)*$X106,V$1/$X$1*$X106)</f>
        <v>3.7502744203041856E-3</v>
      </c>
      <c r="W106">
        <f>IF(rainfall!$X105&gt;0,(rainfall!W105*W$1)/(rainfall!$X105*$X$1)*$X106,W$1/$X$1*$X106)</f>
        <v>9.7469884525143869E-3</v>
      </c>
      <c r="X106">
        <f t="shared" si="6"/>
        <v>4.6563976773171305</v>
      </c>
      <c r="Y106" t="str">
        <f t="shared" si="7"/>
        <v/>
      </c>
      <c r="Z106" s="32">
        <f t="shared" si="4"/>
        <v>1</v>
      </c>
      <c r="AA106">
        <f t="shared" si="5"/>
        <v>0</v>
      </c>
      <c r="AC106">
        <v>13.656397677317131</v>
      </c>
    </row>
    <row r="107" spans="1:29" x14ac:dyDescent="0.25">
      <c r="A107">
        <v>1991</v>
      </c>
      <c r="B107">
        <v>8</v>
      </c>
      <c r="C107">
        <f>IF(rainfall!$X106&gt;0,(rainfall!C106*C$1)/(rainfall!$X106*$X$1)*$X107,C$1/$X$1*$X107)</f>
        <v>0.15641876737115198</v>
      </c>
      <c r="D107">
        <f>IF(rainfall!$X106&gt;0,(rainfall!D106*D$1)/(rainfall!$X106*$X$1)*$X107,D$1/$X$1*$X107)</f>
        <v>0.5586752776870626</v>
      </c>
      <c r="E107">
        <f>IF(rainfall!$X106&gt;0,(rainfall!E106*E$1)/(rainfall!$X106*$X$1)*$X107,E$1/$X$1*$X107)</f>
        <v>4.6413091596991408E-3</v>
      </c>
      <c r="F107">
        <f>IF(rainfall!$X106&gt;0,(rainfall!F106*F$1)/(rainfall!$X106*$X$1)*$X107,F$1/$X$1*$X107)</f>
        <v>3.9062195910004774E-2</v>
      </c>
      <c r="G107">
        <f>IF(rainfall!$X106&gt;0,(rainfall!G106*G$1)/(rainfall!$X106*$X$1)*$X107,G$1/$X$1*$X107)</f>
        <v>6.1937617330513331E-3</v>
      </c>
      <c r="H107">
        <f>IF(rainfall!$X106&gt;0,(rainfall!H106*H$1)/(rainfall!$X106*$X$1)*$X107,H$1/$X$1*$X107)</f>
        <v>1.4653973214540891E-2</v>
      </c>
      <c r="I107">
        <f>IF(rainfall!$X106&gt;0,(rainfall!I106*I$1)/(rainfall!$X106*$X$1)*$X107,I$1/$X$1*$X107)</f>
        <v>0.51508542262642054</v>
      </c>
      <c r="J107">
        <f>IF(rainfall!$X106&gt;0,(rainfall!J106*J$1)/(rainfall!$X106*$X$1)*$X107,J$1/$X$1*$X107)</f>
        <v>0.31049772014651744</v>
      </c>
      <c r="K107">
        <f>IF(rainfall!$X106&gt;0,(rainfall!K106*K$1)/(rainfall!$X106*$X$1)*$X107,K$1/$X$1*$X107)</f>
        <v>1.8418179422460036E-2</v>
      </c>
      <c r="L107">
        <f>IF(rainfall!$X106&gt;0,(rainfall!L106*L$1)/(rainfall!$X106*$X$1)*$X107,L$1/$X$1*$X107)</f>
        <v>0.11957946083147238</v>
      </c>
      <c r="M107">
        <f>IF(rainfall!$X106&gt;0,(rainfall!M106*M$1)/(rainfall!$X106*$X$1)*$X107,M$1/$X$1*$X107)</f>
        <v>0.19645992546296051</v>
      </c>
      <c r="N107">
        <f>IF(rainfall!$X106&gt;0,(rainfall!N106*N$1)/(rainfall!$X106*$X$1)*$X107,N$1/$X$1*$X107)</f>
        <v>4.2201163307263728E-3</v>
      </c>
      <c r="O107">
        <f>IF(rainfall!$X106&gt;0,(rainfall!O106*O$1)/(rainfall!$X106*$X$1)*$X107,O$1/$X$1*$X107)</f>
        <v>4.0181337353706138E-2</v>
      </c>
      <c r="P107">
        <f>IF(rainfall!$X106&gt;0,(rainfall!P106*P$1)/(rainfall!$X106*$X$1)*$X107,P$1/$X$1*$X107)</f>
        <v>6.2493421553504618E-2</v>
      </c>
      <c r="Q107">
        <f>IF(rainfall!$X106&gt;0,(rainfall!Q106*Q$1)/(rainfall!$X106*$X$1)*$X107,Q$1/$X$1*$X107)</f>
        <v>3.7108201806076678E-3</v>
      </c>
      <c r="R107">
        <f>IF(rainfall!$X106&gt;0,(rainfall!R106*R$1)/(rainfall!$X106*$X$1)*$X107,R$1/$X$1*$X107)</f>
        <v>7.16682852533601E-3</v>
      </c>
      <c r="S107">
        <f>IF(rainfall!$X106&gt;0,(rainfall!S106*S$1)/(rainfall!$X106*$X$1)*$X107,S$1/$X$1*$X107)</f>
        <v>9.2151488615690499E-3</v>
      </c>
      <c r="T107">
        <f>IF(rainfall!$X106&gt;0,(rainfall!T106*T$1)/(rainfall!$X106*$X$1)*$X107,T$1/$X$1*$X107)</f>
        <v>0.38793366147935693</v>
      </c>
      <c r="U107">
        <f>IF(rainfall!$X106&gt;0,(rainfall!U106*U$1)/(rainfall!$X106*$X$1)*$X107,U$1/$X$1*$X107)</f>
        <v>7.6380666608927894E-2</v>
      </c>
      <c r="V107">
        <f>IF(rainfall!$X106&gt;0,(rainfall!V106*V$1)/(rainfall!$X106*$X$1)*$X107,V$1/$X$1*$X107)</f>
        <v>2.0443900765536684E-3</v>
      </c>
      <c r="W107">
        <f>IF(rainfall!$X106&gt;0,(rainfall!W106*W$1)/(rainfall!$X106*$X$1)*$X107,W$1/$X$1*$X107)</f>
        <v>5.3133835648718616E-3</v>
      </c>
      <c r="X107">
        <f t="shared" si="6"/>
        <v>2.5383457681005019</v>
      </c>
      <c r="Y107" t="str">
        <f t="shared" si="7"/>
        <v/>
      </c>
      <c r="Z107" s="32">
        <f t="shared" si="4"/>
        <v>1</v>
      </c>
      <c r="AA107">
        <f t="shared" si="5"/>
        <v>0</v>
      </c>
      <c r="AC107">
        <v>11.538345768100502</v>
      </c>
    </row>
    <row r="108" spans="1:29" x14ac:dyDescent="0.25">
      <c r="A108">
        <v>1991</v>
      </c>
      <c r="B108">
        <v>9</v>
      </c>
      <c r="C108">
        <f>IF(rainfall!$X107&gt;0,(rainfall!C107*C$1)/(rainfall!$X107*$X$1)*$X108,C$1/$X$1*$X108)</f>
        <v>6.4627996923100103E-2</v>
      </c>
      <c r="D108">
        <f>IF(rainfall!$X107&gt;0,(rainfall!D107*D$1)/(rainfall!$X107*$X$1)*$X108,D$1/$X$1*$X108)</f>
        <v>0.23082948890460664</v>
      </c>
      <c r="E108">
        <f>IF(rainfall!$X107&gt;0,(rainfall!E107*E$1)/(rainfall!$X107*$X$1)*$X108,E$1/$X$1*$X108)</f>
        <v>1.9176632007363149E-3</v>
      </c>
      <c r="F108">
        <f>IF(rainfall!$X107&gt;0,(rainfall!F107*F$1)/(rainfall!$X107*$X$1)*$X108,F$1/$X$1*$X108)</f>
        <v>1.6139441062664409E-2</v>
      </c>
      <c r="G108">
        <f>IF(rainfall!$X107&gt;0,(rainfall!G107*G$1)/(rainfall!$X107*$X$1)*$X108,G$1/$X$1*$X108)</f>
        <v>2.5590945444304881E-3</v>
      </c>
      <c r="H108">
        <f>IF(rainfall!$X107&gt;0,(rainfall!H107*H$1)/(rainfall!$X107*$X$1)*$X108,H$1/$X$1*$X108)</f>
        <v>6.0546247214271548E-3</v>
      </c>
      <c r="I108">
        <f>IF(rainfall!$X107&gt;0,(rainfall!I107*I$1)/(rainfall!$X107*$X$1)*$X108,I$1/$X$1*$X108)</f>
        <v>0.21281934174590253</v>
      </c>
      <c r="J108">
        <f>IF(rainfall!$X107&gt;0,(rainfall!J107*J$1)/(rainfall!$X107*$X$1)*$X108,J$1/$X$1*$X108)</f>
        <v>0.12828924584633708</v>
      </c>
      <c r="K108">
        <f>IF(rainfall!$X107&gt;0,(rainfall!K107*K$1)/(rainfall!$X107*$X$1)*$X108,K$1/$X$1*$X108)</f>
        <v>7.6098927452830896E-3</v>
      </c>
      <c r="L108">
        <f>IF(rainfall!$X107&gt;0,(rainfall!L107*L$1)/(rainfall!$X107*$X$1)*$X108,L$1/$X$1*$X108)</f>
        <v>4.9406993524919306E-2</v>
      </c>
      <c r="M108">
        <f>IF(rainfall!$X107&gt;0,(rainfall!M107*M$1)/(rainfall!$X107*$X$1)*$X108,M$1/$X$1*$X108)</f>
        <v>8.1171918636883056E-2</v>
      </c>
      <c r="N108">
        <f>IF(rainfall!$X107&gt;0,(rainfall!N107*N$1)/(rainfall!$X107*$X$1)*$X108,N$1/$X$1*$X108)</f>
        <v>1.7436377349154906E-3</v>
      </c>
      <c r="O108">
        <f>IF(rainfall!$X107&gt;0,(rainfall!O107*O$1)/(rainfall!$X107*$X$1)*$X108,O$1/$X$1*$X108)</f>
        <v>1.6601839987011032E-2</v>
      </c>
      <c r="P108">
        <f>IF(rainfall!$X107&gt;0,(rainfall!P107*P$1)/(rainfall!$X107*$X$1)*$X108,P$1/$X$1*$X108)</f>
        <v>2.5820588691192862E-2</v>
      </c>
      <c r="Q108">
        <f>IF(rainfall!$X107&gt;0,(rainfall!Q107*Q$1)/(rainfall!$X107*$X$1)*$X108,Q$1/$X$1*$X108)</f>
        <v>1.5332103637246805E-3</v>
      </c>
      <c r="R108">
        <f>IF(rainfall!$X107&gt;0,(rainfall!R107*R$1)/(rainfall!$X107*$X$1)*$X108,R$1/$X$1*$X108)</f>
        <v>2.9611393803198115E-3</v>
      </c>
      <c r="S108">
        <f>IF(rainfall!$X107&gt;0,(rainfall!S107*S$1)/(rainfall!$X107*$X$1)*$X108,S$1/$X$1*$X108)</f>
        <v>3.807449849404908E-3</v>
      </c>
      <c r="T108">
        <f>IF(rainfall!$X107&gt;0,(rainfall!T107*T$1)/(rainfall!$X107*$X$1)*$X108,T$1/$X$1*$X108)</f>
        <v>0.16028367888212053</v>
      </c>
      <c r="U108">
        <f>IF(rainfall!$X107&gt;0,(rainfall!U107*U$1)/(rainfall!$X107*$X$1)*$X108,U$1/$X$1*$X108)</f>
        <v>3.1558422109753334E-2</v>
      </c>
      <c r="V108">
        <f>IF(rainfall!$X107&gt;0,(rainfall!V107*V$1)/(rainfall!$X107*$X$1)*$X108,V$1/$X$1*$X108)</f>
        <v>8.4468659226561837E-4</v>
      </c>
      <c r="W108">
        <f>IF(rainfall!$X107&gt;0,(rainfall!W107*W$1)/(rainfall!$X107*$X$1)*$X108,W$1/$X$1*$X108)</f>
        <v>2.1953461368672102E-3</v>
      </c>
      <c r="X108">
        <f t="shared" si="6"/>
        <v>1.0487757015838657</v>
      </c>
      <c r="Y108" t="str">
        <f t="shared" si="7"/>
        <v/>
      </c>
      <c r="Z108" s="32">
        <f t="shared" si="4"/>
        <v>1</v>
      </c>
      <c r="AA108">
        <f t="shared" si="5"/>
        <v>0</v>
      </c>
      <c r="AC108">
        <v>10.048775701583866</v>
      </c>
    </row>
    <row r="109" spans="1:29" x14ac:dyDescent="0.25">
      <c r="A109">
        <v>1991</v>
      </c>
      <c r="B109">
        <v>10</v>
      </c>
      <c r="C109">
        <f>IF(rainfall!$X108&gt;0,(rainfall!C108*C$1)/(rainfall!$X108*$X$1)*$X109,C$1/$X$1*$X109)</f>
        <v>0.20000336685348596</v>
      </c>
      <c r="D109">
        <f>IF(rainfall!$X108&gt;0,(rainfall!D108*D$1)/(rainfall!$X108*$X$1)*$X109,D$1/$X$1*$X109)</f>
        <v>0.70420509037566548</v>
      </c>
      <c r="E109">
        <f>IF(rainfall!$X108&gt;0,(rainfall!E108*E$1)/(rainfall!$X108*$X$1)*$X109,E$1/$X$1*$X109)</f>
        <v>4.2177263181807124E-3</v>
      </c>
      <c r="F109">
        <f>IF(rainfall!$X108&gt;0,(rainfall!F108*F$1)/(rainfall!$X108*$X$1)*$X109,F$1/$X$1*$X109)</f>
        <v>3.1129556215742975E-2</v>
      </c>
      <c r="G109">
        <f>IF(rainfall!$X108&gt;0,(rainfall!G108*G$1)/(rainfall!$X108*$X$1)*$X109,G$1/$X$1*$X109)</f>
        <v>5.6422475137355267E-3</v>
      </c>
      <c r="H109">
        <f>IF(rainfall!$X108&gt;0,(rainfall!H108*H$1)/(rainfall!$X108*$X$1)*$X109,H$1/$X$1*$X109)</f>
        <v>1.4753973924196997E-2</v>
      </c>
      <c r="I109">
        <f>IF(rainfall!$X108&gt;0,(rainfall!I108*I$1)/(rainfall!$X108*$X$1)*$X109,I$1/$X$1*$X109)</f>
        <v>0.31540826355605489</v>
      </c>
      <c r="J109">
        <f>IF(rainfall!$X108&gt;0,(rainfall!J108*J$1)/(rainfall!$X108*$X$1)*$X109,J$1/$X$1*$X109)</f>
        <v>7.4606079062554037E-2</v>
      </c>
      <c r="K109">
        <f>IF(rainfall!$X108&gt;0,(rainfall!K108*K$1)/(rainfall!$X108*$X$1)*$X109,K$1/$X$1*$X109)</f>
        <v>2.0117413965193159E-2</v>
      </c>
      <c r="L109">
        <f>IF(rainfall!$X108&gt;0,(rainfall!L108*L$1)/(rainfall!$X108*$X$1)*$X109,L$1/$X$1*$X109)</f>
        <v>7.0121395457421312E-2</v>
      </c>
      <c r="M109">
        <f>IF(rainfall!$X108&gt;0,(rainfall!M108*M$1)/(rainfall!$X108*$X$1)*$X109,M$1/$X$1*$X109)</f>
        <v>0.11820625746352276</v>
      </c>
      <c r="N109">
        <f>IF(rainfall!$X108&gt;0,(rainfall!N108*N$1)/(rainfall!$X108*$X$1)*$X109,N$1/$X$1*$X109)</f>
        <v>3.0556359302853892E-3</v>
      </c>
      <c r="O109">
        <f>IF(rainfall!$X108&gt;0,(rainfall!O108*O$1)/(rainfall!$X108*$X$1)*$X109,O$1/$X$1*$X109)</f>
        <v>5.9561795050075139E-2</v>
      </c>
      <c r="P109">
        <f>IF(rainfall!$X108&gt;0,(rainfall!P108*P$1)/(rainfall!$X108*$X$1)*$X109,P$1/$X$1*$X109)</f>
        <v>0.10383904957597909</v>
      </c>
      <c r="Q109">
        <f>IF(rainfall!$X108&gt;0,(rainfall!Q108*Q$1)/(rainfall!$X108*$X$1)*$X109,Q$1/$X$1*$X109)</f>
        <v>2.6750093840874206E-3</v>
      </c>
      <c r="R109">
        <f>IF(rainfall!$X108&gt;0,(rainfall!R108*R$1)/(rainfall!$X108*$X$1)*$X109,R$1/$X$1*$X109)</f>
        <v>6.5019324433759533E-3</v>
      </c>
      <c r="S109">
        <f>IF(rainfall!$X108&gt;0,(rainfall!S108*S$1)/(rainfall!$X108*$X$1)*$X109,S$1/$X$1*$X109)</f>
        <v>6.681579926764482E-3</v>
      </c>
      <c r="T109">
        <f>IF(rainfall!$X108&gt;0,(rainfall!T108*T$1)/(rainfall!$X108*$X$1)*$X109,T$1/$X$1*$X109)</f>
        <v>0.31649772156358652</v>
      </c>
      <c r="U109">
        <f>IF(rainfall!$X108&gt;0,(rainfall!U108*U$1)/(rainfall!$X108*$X$1)*$X109,U$1/$X$1*$X109)</f>
        <v>8.2789090845472812E-2</v>
      </c>
      <c r="V109">
        <f>IF(rainfall!$X108&gt;0,(rainfall!V108*V$1)/(rainfall!$X108*$X$1)*$X109,V$1/$X$1*$X109)</f>
        <v>3.9025595021401796E-3</v>
      </c>
      <c r="W109">
        <f>IF(rainfall!$X108&gt;0,(rainfall!W108*W$1)/(rainfall!$X108*$X$1)*$X109,W$1/$X$1*$X109)</f>
        <v>4.841370559318701E-3</v>
      </c>
      <c r="X109">
        <f t="shared" si="6"/>
        <v>2.1498994740909385</v>
      </c>
      <c r="Y109" t="str">
        <f t="shared" si="7"/>
        <v/>
      </c>
      <c r="Z109" s="32">
        <f t="shared" si="4"/>
        <v>0.99946864557256487</v>
      </c>
      <c r="AA109">
        <f t="shared" si="5"/>
        <v>-1.1423586040986144E-3</v>
      </c>
      <c r="AC109">
        <v>11.149899474090939</v>
      </c>
    </row>
    <row r="110" spans="1:29" x14ac:dyDescent="0.25">
      <c r="A110">
        <v>1991</v>
      </c>
      <c r="B110">
        <v>11</v>
      </c>
      <c r="C110">
        <f>IF(rainfall!$X109&gt;0,(rainfall!C109*C$1)/(rainfall!$X109*$X$1)*$X110,C$1/$X$1*$X110)</f>
        <v>0.58583904191642167</v>
      </c>
      <c r="D110">
        <f>IF(rainfall!$X109&gt;0,(rainfall!D109*D$1)/(rainfall!$X109*$X$1)*$X110,D$1/$X$1*$X110)</f>
        <v>2.0596815606646799</v>
      </c>
      <c r="E110">
        <f>IF(rainfall!$X109&gt;0,(rainfall!E109*E$1)/(rainfall!$X109*$X$1)*$X110,E$1/$X$1*$X110)</f>
        <v>1.2344944347644769E-2</v>
      </c>
      <c r="F110">
        <f>IF(rainfall!$X109&gt;0,(rainfall!F109*F$1)/(rainfall!$X109*$X$1)*$X110,F$1/$X$1*$X110)</f>
        <v>9.1110723990917464E-2</v>
      </c>
      <c r="G110">
        <f>IF(rainfall!$X109&gt;0,(rainfall!G109*G$1)/(rainfall!$X109*$X$1)*$X110,G$1/$X$1*$X110)</f>
        <v>1.6514156699407784E-2</v>
      </c>
      <c r="H110">
        <f>IF(rainfall!$X109&gt;0,(rainfall!H109*H$1)/(rainfall!$X109*$X$1)*$X110,H$1/$X$1*$X110)</f>
        <v>4.3181760357478303E-2</v>
      </c>
      <c r="I110">
        <f>IF(rainfall!$X109&gt;0,(rainfall!I109*I$1)/(rainfall!$X109*$X$1)*$X110,I$1/$X$1*$X110)</f>
        <v>0.92369098927206827</v>
      </c>
      <c r="J110">
        <f>IF(rainfall!$X109&gt;0,(rainfall!J109*J$1)/(rainfall!$X109*$X$1)*$X110,J$1/$X$1*$X110)</f>
        <v>0.21848368598597276</v>
      </c>
      <c r="K110">
        <f>IF(rainfall!$X109&gt;0,(rainfall!K109*K$1)/(rainfall!$X109*$X$1)*$X110,K$1/$X$1*$X110)</f>
        <v>5.8880232759727744E-2</v>
      </c>
      <c r="L110">
        <f>IF(rainfall!$X109&gt;0,(rainfall!L109*L$1)/(rainfall!$X109*$X$1)*$X110,L$1/$X$1*$X110)</f>
        <v>0.20523868459224412</v>
      </c>
      <c r="M110">
        <f>IF(rainfall!$X109&gt;0,(rainfall!M109*M$1)/(rainfall!$X109*$X$1)*$X110,M$1/$X$1*$X110)</f>
        <v>0.3459295667275446</v>
      </c>
      <c r="N110">
        <f>IF(rainfall!$X109&gt;0,(rainfall!N109*N$1)/(rainfall!$X109*$X$1)*$X110,N$1/$X$1*$X110)</f>
        <v>8.9431614287117864E-3</v>
      </c>
      <c r="O110">
        <f>IF(rainfall!$X109&gt;0,(rainfall!O109*O$1)/(rainfall!$X109*$X$1)*$X110,O$1/$X$1*$X110)</f>
        <v>0.17432413950287165</v>
      </c>
      <c r="P110">
        <f>IF(rainfall!$X109&gt;0,(rainfall!P109*P$1)/(rainfall!$X109*$X$1)*$X110,P$1/$X$1*$X110)</f>
        <v>0.30388162610334973</v>
      </c>
      <c r="Q110">
        <f>IF(rainfall!$X109&gt;0,(rainfall!Q109*Q$1)/(rainfall!$X109*$X$1)*$X110,Q$1/$X$1*$X110)</f>
        <v>7.8288502240487015E-3</v>
      </c>
      <c r="R110">
        <f>IF(rainfall!$X109&gt;0,(rainfall!R109*R$1)/(rainfall!$X109*$X$1)*$X110,R$1/$X$1*$X110)</f>
        <v>1.9031208061283535E-2</v>
      </c>
      <c r="S110">
        <f>IF(rainfall!$X109&gt;0,(rainfall!S109*S$1)/(rainfall!$X109*$X$1)*$X110,S$1/$X$1*$X110)</f>
        <v>1.955823907998043E-2</v>
      </c>
      <c r="T110">
        <f>IF(rainfall!$X109&gt;0,(rainfall!T109*T$1)/(rainfall!$X109*$X$1)*$X110,T$1/$X$1*$X110)</f>
        <v>0.9276379881520902</v>
      </c>
      <c r="U110">
        <f>IF(rainfall!$X109&gt;0,(rainfall!U109*U$1)/(rainfall!$X109*$X$1)*$X110,U$1/$X$1*$X110)</f>
        <v>0.24231415661407218</v>
      </c>
      <c r="V110">
        <f>IF(rainfall!$X109&gt;0,(rainfall!V109*V$1)/(rainfall!$X109*$X$1)*$X110,V$1/$X$1*$X110)</f>
        <v>1.1422301266325666E-2</v>
      </c>
      <c r="W110">
        <f>IF(rainfall!$X109&gt;0,(rainfall!W109*W$1)/(rainfall!$X109*$X$1)*$X110,W$1/$X$1*$X110)</f>
        <v>1.4170917803963351E-2</v>
      </c>
      <c r="X110">
        <f t="shared" si="6"/>
        <v>6.330442060899685</v>
      </c>
      <c r="Y110" t="str">
        <f t="shared" si="7"/>
        <v/>
      </c>
      <c r="Z110" s="32">
        <f t="shared" si="4"/>
        <v>0.99361274853163528</v>
      </c>
      <c r="AA110">
        <f t="shared" si="5"/>
        <v>-4.0434125348879135E-2</v>
      </c>
      <c r="AC110">
        <v>15.330442060899685</v>
      </c>
    </row>
    <row r="111" spans="1:29" x14ac:dyDescent="0.25">
      <c r="A111">
        <v>1991</v>
      </c>
      <c r="B111">
        <v>12</v>
      </c>
      <c r="C111">
        <f>IF(rainfall!$X110&gt;0,(rainfall!C110*C$1)/(rainfall!$X110*$X$1)*$X111,C$1/$X$1*$X111)</f>
        <v>2.8566174211307533</v>
      </c>
      <c r="D111">
        <f>IF(rainfall!$X110&gt;0,(rainfall!D110*D$1)/(rainfall!$X110*$X$1)*$X111,D$1/$X$1*$X111)</f>
        <v>10.056632277826312</v>
      </c>
      <c r="E111">
        <f>IF(rainfall!$X110&gt;0,(rainfall!E110*E$1)/(rainfall!$X110*$X$1)*$X111,E$1/$X$1*$X111)</f>
        <v>6.0232173665214904E-2</v>
      </c>
      <c r="F111">
        <f>IF(rainfall!$X110&gt;0,(rainfall!F110*F$1)/(rainfall!$X110*$X$1)*$X111,F$1/$X$1*$X111)</f>
        <v>0.44458312118169557</v>
      </c>
      <c r="G111">
        <f>IF(rainfall!$X110&gt;0,(rainfall!G110*G$1)/(rainfall!$X110*$X$1)*$X111,G$1/$X$1*$X111)</f>
        <v>8.0567142709361009E-2</v>
      </c>
      <c r="H111">
        <f>IF(rainfall!$X110&gt;0,(rainfall!H110*H$1)/(rainfall!$X110*$X$1)*$X111,H$1/$X$1*$X111)</f>
        <v>0.21068314386067916</v>
      </c>
      <c r="I111">
        <f>IF(rainfall!$X110&gt;0,(rainfall!I110*I$1)/(rainfall!$X110*$X$1)*$X111,I$1/$X$1*$X111)</f>
        <v>4.5120428784152775</v>
      </c>
      <c r="J111">
        <f>IF(rainfall!$X110&gt;0,(rainfall!J110*J$1)/(rainfall!$X110*$X$1)*$X111,J$1/$X$1*$X111)</f>
        <v>1.0663004489290822</v>
      </c>
      <c r="K111">
        <f>IF(rainfall!$X110&gt;0,(rainfall!K110*K$1)/(rainfall!$X110*$X$1)*$X111,K$1/$X$1*$X111)</f>
        <v>0.28727588900355278</v>
      </c>
      <c r="L111">
        <f>IF(rainfall!$X110&gt;0,(rainfall!L110*L$1)/(rainfall!$X110*$X$1)*$X111,L$1/$X$1*$X111)</f>
        <v>1.0019744700121509</v>
      </c>
      <c r="M111">
        <f>IF(rainfall!$X110&gt;0,(rainfall!M110*M$1)/(rainfall!$X110*$X$1)*$X111,M$1/$X$1*$X111)</f>
        <v>1.6895573290715042</v>
      </c>
      <c r="N111">
        <f>IF(rainfall!$X110&gt;0,(rainfall!N110*N$1)/(rainfall!$X110*$X$1)*$X111,N$1/$X$1*$X111)</f>
        <v>4.3632265075962913E-2</v>
      </c>
      <c r="O111">
        <f>IF(rainfall!$X110&gt;0,(rainfall!O110*O$1)/(rainfall!$X110*$X$1)*$X111,O$1/$X$1*$X111)</f>
        <v>0.85061293476850919</v>
      </c>
      <c r="P111">
        <f>IF(rainfall!$X110&gt;0,(rainfall!P110*P$1)/(rainfall!$X110*$X$1)*$X111,P$1/$X$1*$X111)</f>
        <v>1.4827903805249267</v>
      </c>
      <c r="Q111">
        <f>IF(rainfall!$X110&gt;0,(rainfall!Q110*Q$1)/(rainfall!$X110*$X$1)*$X111,Q$1/$X$1*$X111)</f>
        <v>3.8199872099378321E-2</v>
      </c>
      <c r="R111">
        <f>IF(rainfall!$X110&gt;0,(rainfall!R110*R$1)/(rainfall!$X110*$X$1)*$X111,R$1/$X$1*$X111)</f>
        <v>9.2858494929977428E-2</v>
      </c>
      <c r="S111">
        <f>IF(rainfall!$X110&gt;0,(rainfall!S110*S$1)/(rainfall!$X110*$X$1)*$X111,S$1/$X$1*$X111)</f>
        <v>9.5445525716192692E-2</v>
      </c>
      <c r="T111">
        <f>IF(rainfall!$X110&gt;0,(rainfall!T110*T$1)/(rainfall!$X110*$X$1)*$X111,T$1/$X$1*$X111)</f>
        <v>4.5273469365712167</v>
      </c>
      <c r="U111">
        <f>IF(rainfall!$X110&gt;0,(rainfall!U110*U$1)/(rainfall!$X110*$X$1)*$X111,U$1/$X$1*$X111)</f>
        <v>1.1822809077516641</v>
      </c>
      <c r="V111">
        <f>IF(rainfall!$X110&gt;0,(rainfall!V110*V$1)/(rainfall!$X110*$X$1)*$X111,V$1/$X$1*$X111)</f>
        <v>5.5732873527004373E-2</v>
      </c>
      <c r="W111">
        <f>IF(rainfall!$X110&gt;0,(rainfall!W110*W$1)/(rainfall!$X110*$X$1)*$X111,W$1/$X$1*$X111)</f>
        <v>6.9141128300141463E-2</v>
      </c>
      <c r="X111">
        <f t="shared" si="6"/>
        <v>30.748234191416657</v>
      </c>
      <c r="Y111">
        <f t="shared" si="7"/>
        <v>132.96407041839501</v>
      </c>
      <c r="Z111" s="32">
        <f t="shared" si="4"/>
        <v>0.99857791585448819</v>
      </c>
      <c r="AA111">
        <f t="shared" si="5"/>
        <v>-4.3726576346099222E-2</v>
      </c>
      <c r="AC111">
        <v>39.748234191416657</v>
      </c>
    </row>
    <row r="112" spans="1:29" x14ac:dyDescent="0.25">
      <c r="A112">
        <v>1992</v>
      </c>
      <c r="B112">
        <v>1</v>
      </c>
      <c r="C112">
        <f>IF(rainfall!$X111&gt;0,(rainfall!C111*C$1)/(rainfall!$X111*$X$1)*$X112,C$1/$X$1*$X112)</f>
        <v>6.769588728320147</v>
      </c>
      <c r="D112">
        <f>IF(rainfall!$X111&gt;0,(rainfall!D111*D$1)/(rainfall!$X111*$X$1)*$X112,D$1/$X$1*$X112)</f>
        <v>23.818336244144419</v>
      </c>
      <c r="E112">
        <f>IF(rainfall!$X111&gt;0,(rainfall!E111*E$1)/(rainfall!$X111*$X$1)*$X112,E$1/$X$1*$X112)</f>
        <v>0.14267733677245661</v>
      </c>
      <c r="F112">
        <f>IF(rainfall!$X111&gt;0,(rainfall!F111*F$1)/(rainfall!$X111*$X$1)*$X112,F$1/$X$1*$X112)</f>
        <v>1.0531688524151499</v>
      </c>
      <c r="G112">
        <f>IF(rainfall!$X111&gt;0,(rainfall!G111*G$1)/(rainfall!$X111*$X$1)*$X112,G$1/$X$1*$X112)</f>
        <v>0.19085092013405375</v>
      </c>
      <c r="H112">
        <f>IF(rainfall!$X111&gt;0,(rainfall!H111*H$1)/(rainfall!$X111*$X$1)*$X112,H$1/$X$1*$X112)</f>
        <v>0.49909541558224213</v>
      </c>
      <c r="I112">
        <f>IF(rainfall!$X111&gt;0,(rainfall!I111*I$1)/(rainfall!$X111*$X$1)*$X112,I$1/$X$1*$X112)</f>
        <v>10.694185568305063</v>
      </c>
      <c r="J112">
        <f>IF(rainfall!$X111&gt;0,(rainfall!J111*J$1)/(rainfall!$X111*$X$1)*$X112,J$1/$X$1*$X112)</f>
        <v>2.5244451212731533</v>
      </c>
      <c r="K112">
        <f>IF(rainfall!$X111&gt;0,(rainfall!K111*K$1)/(rainfall!$X111*$X$1)*$X112,K$1/$X$1*$X112)</f>
        <v>0.6804660550377154</v>
      </c>
      <c r="L112">
        <f>IF(rainfall!$X111&gt;0,(rainfall!L111*L$1)/(rainfall!$X111*$X$1)*$X112,L$1/$X$1*$X112)</f>
        <v>2.3722242364133321</v>
      </c>
      <c r="M112">
        <f>IF(rainfall!$X111&gt;0,(rainfall!M111*M$1)/(rainfall!$X111*$X$1)*$X112,M$1/$X$1*$X112)</f>
        <v>4.0019037546630427</v>
      </c>
      <c r="N112">
        <f>IF(rainfall!$X111&gt;0,(rainfall!N111*N$1)/(rainfall!$X111*$X$1)*$X112,N$1/$X$1*$X112)</f>
        <v>0.10336854408410635</v>
      </c>
      <c r="O112">
        <f>IF(rainfall!$X111&gt;0,(rainfall!O111*O$1)/(rainfall!$X111*$X$1)*$X112,O$1/$X$1*$X112)</f>
        <v>2.0149972883850014</v>
      </c>
      <c r="P112">
        <f>IF(rainfall!$X111&gt;0,(rainfall!P111*P$1)/(rainfall!$X111*$X$1)*$X112,P$1/$X$1*$X112)</f>
        <v>3.5125709947764525</v>
      </c>
      <c r="Q112">
        <f>IF(rainfall!$X111&gt;0,(rainfall!Q111*Q$1)/(rainfall!$X111*$X$1)*$X112,Q$1/$X$1*$X112)</f>
        <v>9.0490028411039689E-2</v>
      </c>
      <c r="R112">
        <f>IF(rainfall!$X111&gt;0,(rainfall!R111*R$1)/(rainfall!$X111*$X$1)*$X112,R$1/$X$1*$X112)</f>
        <v>0.21995176803370753</v>
      </c>
      <c r="S112">
        <f>IF(rainfall!$X111&gt;0,(rainfall!S111*S$1)/(rainfall!$X111*$X$1)*$X112,S$1/$X$1*$X112)</f>
        <v>0.22606599657758672</v>
      </c>
      <c r="T112">
        <f>IF(rainfall!$X111&gt;0,(rainfall!T111*T$1)/(rainfall!$X111*$X$1)*$X112,T$1/$X$1*$X112)</f>
        <v>10.714999907343545</v>
      </c>
      <c r="U112">
        <f>IF(rainfall!$X111&gt;0,(rainfall!U111*U$1)/(rainfall!$X111*$X$1)*$X112,U$1/$X$1*$X112)</f>
        <v>2.800496105343516</v>
      </c>
      <c r="V112">
        <f>IF(rainfall!$X111&gt;0,(rainfall!V111*V$1)/(rainfall!$X111*$X$1)*$X112,V$1/$X$1*$X112)</f>
        <v>0.13202234036321128</v>
      </c>
      <c r="W112">
        <f>IF(rainfall!$X111&gt;0,(rainfall!W111*W$1)/(rainfall!$X111*$X$1)*$X112,W$1/$X$1*$X112)</f>
        <v>0.16379333361761014</v>
      </c>
      <c r="X112">
        <f t="shared" si="6"/>
        <v>73.193443000000002</v>
      </c>
      <c r="Y112" t="str">
        <f t="shared" si="7"/>
        <v/>
      </c>
      <c r="Z112" s="32">
        <f t="shared" si="4"/>
        <v>0.99360947591981053</v>
      </c>
      <c r="AA112">
        <f t="shared" si="5"/>
        <v>-0.46774446000347325</v>
      </c>
      <c r="AC112">
        <v>82.193443000000002</v>
      </c>
    </row>
    <row r="113" spans="1:29" x14ac:dyDescent="0.25">
      <c r="A113">
        <v>1992</v>
      </c>
      <c r="B113">
        <v>2</v>
      </c>
      <c r="C113">
        <f>IF(rainfall!$X112&gt;0,(rainfall!C112*C$1)/(rainfall!$X112*$X$1)*$X113,C$1/$X$1*$X113)</f>
        <v>21.915973898614247</v>
      </c>
      <c r="D113">
        <f>IF(rainfall!$X112&gt;0,(rainfall!D112*D$1)/(rainfall!$X112*$X$1)*$X113,D$1/$X$1*$X113)</f>
        <v>78.276494626365732</v>
      </c>
      <c r="E113">
        <f>IF(rainfall!$X112&gt;0,(rainfall!E112*E$1)/(rainfall!$X112*$X$1)*$X113,E$1/$X$1*$X113)</f>
        <v>0.65029799242699704</v>
      </c>
      <c r="F113">
        <f>IF(rainfall!$X112&gt;0,(rainfall!F112*F$1)/(rainfall!$X112*$X$1)*$X113,F$1/$X$1*$X113)</f>
        <v>5.47303933136675</v>
      </c>
      <c r="G113">
        <f>IF(rainfall!$X112&gt;0,(rainfall!G112*G$1)/(rainfall!$X112*$X$1)*$X113,G$1/$X$1*$X113)</f>
        <v>0.86781351596831124</v>
      </c>
      <c r="H113">
        <f>IF(rainfall!$X112&gt;0,(rainfall!H112*H$1)/(rainfall!$X112*$X$1)*$X113,H$1/$X$1*$X113)</f>
        <v>2.0531813405665584</v>
      </c>
      <c r="I113">
        <f>IF(rainfall!$X112&gt;0,(rainfall!I112*I$1)/(rainfall!$X112*$X$1)*$X113,I$1/$X$1*$X113)</f>
        <v>72.169080907354456</v>
      </c>
      <c r="J113">
        <f>IF(rainfall!$X112&gt;0,(rainfall!J112*J$1)/(rainfall!$X112*$X$1)*$X113,J$1/$X$1*$X113)</f>
        <v>43.504114273983944</v>
      </c>
      <c r="K113">
        <f>IF(rainfall!$X112&gt;0,(rainfall!K112*K$1)/(rainfall!$X112*$X$1)*$X113,K$1/$X$1*$X113)</f>
        <v>2.5805876511278085</v>
      </c>
      <c r="L113">
        <f>IF(rainfall!$X112&gt;0,(rainfall!L112*L$1)/(rainfall!$X112*$X$1)*$X113,L$1/$X$1*$X113)</f>
        <v>16.754385592200006</v>
      </c>
      <c r="M113">
        <f>IF(rainfall!$X112&gt;0,(rainfall!M112*M$1)/(rainfall!$X112*$X$1)*$X113,M$1/$X$1*$X113)</f>
        <v>27.526176499994712</v>
      </c>
      <c r="N113">
        <f>IF(rainfall!$X112&gt;0,(rainfall!N112*N$1)/(rainfall!$X112*$X$1)*$X113,N$1/$X$1*$X113)</f>
        <v>0.59128428709490199</v>
      </c>
      <c r="O113">
        <f>IF(rainfall!$X112&gt;0,(rainfall!O112*O$1)/(rainfall!$X112*$X$1)*$X113,O$1/$X$1*$X113)</f>
        <v>5.6298432435905204</v>
      </c>
      <c r="P113">
        <f>IF(rainfall!$X112&gt;0,(rainfall!P112*P$1)/(rainfall!$X112*$X$1)*$X113,P$1/$X$1*$X113)</f>
        <v>8.7560093882589811</v>
      </c>
      <c r="Q113">
        <f>IF(rainfall!$X112&gt;0,(rainfall!Q112*Q$1)/(rainfall!$X112*$X$1)*$X113,Q$1/$X$1*$X113)</f>
        <v>0.51992634635508261</v>
      </c>
      <c r="R113">
        <f>IF(rainfall!$X112&gt;0,(rainfall!R112*R$1)/(rainfall!$X112*$X$1)*$X113,R$1/$X$1*$X113)</f>
        <v>1.0041507776647765</v>
      </c>
      <c r="S113">
        <f>IF(rainfall!$X112&gt;0,(rainfall!S112*S$1)/(rainfall!$X112*$X$1)*$X113,S$1/$X$1*$X113)</f>
        <v>1.2911427785566287</v>
      </c>
      <c r="T113">
        <f>IF(rainfall!$X112&gt;0,(rainfall!T112*T$1)/(rainfall!$X112*$X$1)*$X113,T$1/$X$1*$X113)</f>
        <v>54.353733521003562</v>
      </c>
      <c r="U113">
        <f>IF(rainfall!$X112&gt;0,(rainfall!U112*U$1)/(rainfall!$X112*$X$1)*$X113,U$1/$X$1*$X113)</f>
        <v>10.701763758232666</v>
      </c>
      <c r="V113">
        <f>IF(rainfall!$X112&gt;0,(rainfall!V112*V$1)/(rainfall!$X112*$X$1)*$X113,V$1/$X$1*$X113)</f>
        <v>0.28644132868035532</v>
      </c>
      <c r="W113">
        <f>IF(rainfall!$X112&gt;0,(rainfall!W112*W$1)/(rainfall!$X112*$X$1)*$X113,W$1/$X$1*$X113)</f>
        <v>0.74446294059298368</v>
      </c>
      <c r="X113">
        <f t="shared" si="6"/>
        <v>355.64990399999999</v>
      </c>
      <c r="Y113" t="str">
        <f t="shared" si="7"/>
        <v/>
      </c>
      <c r="Z113" s="32">
        <f t="shared" si="4"/>
        <v>1</v>
      </c>
      <c r="AA113">
        <f t="shared" si="5"/>
        <v>0</v>
      </c>
      <c r="AC113">
        <v>364.64990399999999</v>
      </c>
    </row>
    <row r="114" spans="1:29" x14ac:dyDescent="0.25">
      <c r="A114">
        <v>1992</v>
      </c>
      <c r="B114">
        <v>3</v>
      </c>
      <c r="C114">
        <f>IF(rainfall!$X113&gt;0,(rainfall!C113*C$1)/(rainfall!$X113*$X$1)*$X114,C$1/$X$1*$X114)</f>
        <v>12.461239483856536</v>
      </c>
      <c r="D114">
        <f>IF(rainfall!$X113&gt;0,(rainfall!D113*D$1)/(rainfall!$X113*$X$1)*$X114,D$1/$X$1*$X114)</f>
        <v>43.904593761446193</v>
      </c>
      <c r="E114">
        <f>IF(rainfall!$X113&gt;0,(rainfall!E113*E$1)/(rainfall!$X113*$X$1)*$X114,E$1/$X$1*$X114)</f>
        <v>0.26264855825565947</v>
      </c>
      <c r="F114">
        <f>IF(rainfall!$X113&gt;0,(rainfall!F113*F$1)/(rainfall!$X113*$X$1)*$X114,F$1/$X$1*$X114)</f>
        <v>1.938657166429046</v>
      </c>
      <c r="G114">
        <f>IF(rainfall!$X113&gt;0,(rainfall!G113*G$1)/(rainfall!$X113*$X$1)*$X114,G$1/$X$1*$X114)</f>
        <v>0.3513796394774289</v>
      </c>
      <c r="H114">
        <f>IF(rainfall!$X113&gt;0,(rainfall!H113*H$1)/(rainfall!$X113*$X$1)*$X114,H$1/$X$1*$X114)</f>
        <v>0.91867480988390937</v>
      </c>
      <c r="I114">
        <f>IF(rainfall!$X113&gt;0,(rainfall!I113*I$1)/(rainfall!$X113*$X$1)*$X114,I$1/$X$1*$X114)</f>
        <v>19.668406265085192</v>
      </c>
      <c r="J114">
        <f>IF(rainfall!$X113&gt;0,(rainfall!J113*J$1)/(rainfall!$X113*$X$1)*$X114,J$1/$X$1*$X114)</f>
        <v>4.6463805214647387</v>
      </c>
      <c r="K114">
        <f>IF(rainfall!$X113&gt;0,(rainfall!K113*K$1)/(rainfall!$X113*$X$1)*$X114,K$1/$X$1*$X114)</f>
        <v>1.2525885282730982</v>
      </c>
      <c r="L114">
        <f>IF(rainfall!$X113&gt;0,(rainfall!L113*L$1)/(rainfall!$X113*$X$1)*$X114,L$1/$X$1*$X114)</f>
        <v>4.3676165955089115</v>
      </c>
      <c r="M114">
        <f>IF(rainfall!$X113&gt;0,(rainfall!M113*M$1)/(rainfall!$X113*$X$1)*$X114,M$1/$X$1*$X114)</f>
        <v>7.3665515477055115</v>
      </c>
      <c r="N114">
        <f>IF(rainfall!$X113&gt;0,(rainfall!N113*N$1)/(rainfall!$X113*$X$1)*$X114,N$1/$X$1*$X114)</f>
        <v>0.19027918100087943</v>
      </c>
      <c r="O114">
        <f>IF(rainfall!$X113&gt;0,(rainfall!O113*O$1)/(rainfall!$X113*$X$1)*$X114,O$1/$X$1*$X114)</f>
        <v>3.7091102245326497</v>
      </c>
      <c r="P114">
        <f>IF(rainfall!$X113&gt;0,(rainfall!P113*P$1)/(rainfall!$X113*$X$1)*$X114,P$1/$X$1*$X114)</f>
        <v>6.4654717443648098</v>
      </c>
      <c r="Q114">
        <f>IF(rainfall!$X113&gt;0,(rainfall!Q113*Q$1)/(rainfall!$X113*$X$1)*$X114,Q$1/$X$1*$X114)</f>
        <v>0.16658140110508252</v>
      </c>
      <c r="R114">
        <f>IF(rainfall!$X113&gt;0,(rainfall!R113*R$1)/(rainfall!$X113*$X$1)*$X114,R$1/$X$1*$X114)</f>
        <v>0.40493066765969848</v>
      </c>
      <c r="S114">
        <f>IF(rainfall!$X113&gt;0,(rainfall!S113*S$1)/(rainfall!$X113*$X$1)*$X114,S$1/$X$1*$X114)</f>
        <v>0.41607260916778721</v>
      </c>
      <c r="T114">
        <f>IF(rainfall!$X113&gt;0,(rainfall!T113*T$1)/(rainfall!$X113*$X$1)*$X114,T$1/$X$1*$X114)</f>
        <v>19.741667638693858</v>
      </c>
      <c r="U114">
        <f>IF(rainfall!$X113&gt;0,(rainfall!U113*U$1)/(rainfall!$X113*$X$1)*$X114,U$1/$X$1*$X114)</f>
        <v>5.1549775652791965</v>
      </c>
      <c r="V114">
        <f>IF(rainfall!$X113&gt;0,(rainfall!V113*V$1)/(rainfall!$X113*$X$1)*$X114,V$1/$X$1*$X114)</f>
        <v>0.24303046144733809</v>
      </c>
      <c r="W114">
        <f>IF(rainfall!$X113&gt;0,(rainfall!W113*W$1)/(rainfall!$X113*$X$1)*$X114,W$1/$X$1*$X114)</f>
        <v>0.301491704822336</v>
      </c>
      <c r="X114">
        <f t="shared" si="6"/>
        <v>133.098378</v>
      </c>
      <c r="Y114" t="str">
        <f t="shared" si="7"/>
        <v/>
      </c>
      <c r="Z114" s="32">
        <f t="shared" si="4"/>
        <v>1.0062658319957876</v>
      </c>
      <c r="AA114">
        <f t="shared" si="5"/>
        <v>0.8339720754598261</v>
      </c>
      <c r="AC114">
        <v>142.098378</v>
      </c>
    </row>
    <row r="115" spans="1:29" x14ac:dyDescent="0.25">
      <c r="A115">
        <v>1992</v>
      </c>
      <c r="B115">
        <v>4</v>
      </c>
      <c r="C115">
        <f>IF(rainfall!$X114&gt;0,(rainfall!C114*C$1)/(rainfall!$X114*$X$1)*$X115,C$1/$X$1*$X115)</f>
        <v>1.8462755252980105</v>
      </c>
      <c r="D115">
        <f>IF(rainfall!$X114&gt;0,(rainfall!D114*D$1)/(rainfall!$X114*$X$1)*$X115,D$1/$X$1*$X115)</f>
        <v>6.501342659203277</v>
      </c>
      <c r="E115">
        <f>IF(rainfall!$X114&gt;0,(rainfall!E114*E$1)/(rainfall!$X114*$X$1)*$X115,E$1/$X$1*$X115)</f>
        <v>3.8927939800794072E-2</v>
      </c>
      <c r="F115">
        <f>IF(rainfall!$X114&gt;0,(rainfall!F114*F$1)/(rainfall!$X114*$X$1)*$X115,F$1/$X$1*$X115)</f>
        <v>0.28731100444947605</v>
      </c>
      <c r="G115">
        <f>IF(rainfall!$X114&gt;0,(rainfall!G114*G$1)/(rainfall!$X114*$X$1)*$X115,G$1/$X$1*$X115)</f>
        <v>5.207197205268322E-2</v>
      </c>
      <c r="H115">
        <f>IF(rainfall!$X114&gt;0,(rainfall!H114*H$1)/(rainfall!$X114*$X$1)*$X115,H$1/$X$1*$X115)</f>
        <v>0.13616758514230712</v>
      </c>
      <c r="I115">
        <f>IF(rainfall!$X114&gt;0,(rainfall!I114*I$1)/(rainfall!$X114*$X$1)*$X115,I$1/$X$1*$X115)</f>
        <v>2.9183874361776607</v>
      </c>
      <c r="J115">
        <f>IF(rainfall!$X114&gt;0,(rainfall!J114*J$1)/(rainfall!$X114*$X$1)*$X115,J$1/$X$1*$X115)</f>
        <v>0.68909125477020816</v>
      </c>
      <c r="K115">
        <f>IF(rainfall!$X114&gt;0,(rainfall!K114*K$1)/(rainfall!$X114*$X$1)*$X115,K$1/$X$1*$X115)</f>
        <v>0.18563866581155092</v>
      </c>
      <c r="L115">
        <f>IF(rainfall!$X114&gt;0,(rainfall!L114*L$1)/(rainfall!$X114*$X$1)*$X115,L$1/$X$1*$X115)</f>
        <v>0.64713643466659088</v>
      </c>
      <c r="M115">
        <f>IF(rainfall!$X114&gt;0,(rainfall!M114*M$1)/(rainfall!$X114*$X$1)*$X115,M$1/$X$1*$X115)</f>
        <v>1.0914802350937578</v>
      </c>
      <c r="N115">
        <f>IF(rainfall!$X114&gt;0,(rainfall!N114*N$1)/(rainfall!$X114*$X$1)*$X115,N$1/$X$1*$X115)</f>
        <v>2.819974961797897E-2</v>
      </c>
      <c r="O115">
        <f>IF(rainfall!$X114&gt;0,(rainfall!O114*O$1)/(rainfall!$X114*$X$1)*$X115,O$1/$X$1*$X115)</f>
        <v>0.54972583337329695</v>
      </c>
      <c r="P115">
        <f>IF(rainfall!$X114&gt;0,(rainfall!P114*P$1)/(rainfall!$X114*$X$1)*$X115,P$1/$X$1*$X115)</f>
        <v>0.95837885072334439</v>
      </c>
      <c r="Q115">
        <f>IF(rainfall!$X114&gt;0,(rainfall!Q114*Q$1)/(rainfall!$X114*$X$1)*$X115,Q$1/$X$1*$X115)</f>
        <v>2.4687569227376339E-2</v>
      </c>
      <c r="R115">
        <f>IF(rainfall!$X114&gt;0,(rainfall!R114*R$1)/(rainfall!$X114*$X$1)*$X115,R$1/$X$1*$X115)</f>
        <v>6.00120777098542E-2</v>
      </c>
      <c r="S115">
        <f>IF(rainfall!$X114&gt;0,(rainfall!S114*S$1)/(rainfall!$X114*$X$1)*$X115,S$1/$X$1*$X115)</f>
        <v>6.1681757125984761E-2</v>
      </c>
      <c r="T115">
        <f>IF(rainfall!$X114&gt;0,(rainfall!T114*T$1)/(rainfall!$X114*$X$1)*$X115,T$1/$X$1*$X115)</f>
        <v>2.9238348425025302</v>
      </c>
      <c r="U115">
        <f>IF(rainfall!$X114&gt;0,(rainfall!U114*U$1)/(rainfall!$X114*$X$1)*$X115,U$1/$X$1*$X115)</f>
        <v>0.763985251316741</v>
      </c>
      <c r="V115">
        <f>IF(rainfall!$X114&gt;0,(rainfall!V114*V$1)/(rainfall!$X114*$X$1)*$X115,V$1/$X$1*$X115)</f>
        <v>3.60176487408305E-2</v>
      </c>
      <c r="W115">
        <f>IF(rainfall!$X114&gt;0,(rainfall!W114*W$1)/(rainfall!$X114*$X$1)*$X115,W$1/$X$1*$X115)</f>
        <v>4.4687539833876397E-2</v>
      </c>
      <c r="X115">
        <f t="shared" si="6"/>
        <v>19.800834999999999</v>
      </c>
      <c r="Y115" t="str">
        <f t="shared" si="7"/>
        <v/>
      </c>
      <c r="Z115" s="32">
        <f t="shared" si="4"/>
        <v>1.0022325741635707</v>
      </c>
      <c r="AA115">
        <f t="shared" si="5"/>
        <v>4.4206832638128191E-2</v>
      </c>
      <c r="AC115">
        <v>28.800834999999999</v>
      </c>
    </row>
    <row r="116" spans="1:29" x14ac:dyDescent="0.25">
      <c r="A116">
        <v>1992</v>
      </c>
      <c r="B116">
        <v>5</v>
      </c>
      <c r="C116">
        <f>IF(rainfall!$X115&gt;0,(rainfall!C115*C$1)/(rainfall!$X115*$X$1)*$X116,C$1/$X$1*$X116)</f>
        <v>1.1726005853481991</v>
      </c>
      <c r="D116">
        <f>IF(rainfall!$X115&gt;0,(rainfall!D115*D$1)/(rainfall!$X115*$X$1)*$X116,D$1/$X$1*$X116)</f>
        <v>4.1262233118858651</v>
      </c>
      <c r="E116">
        <f>IF(rainfall!$X115&gt;0,(rainfall!E115*E$1)/(rainfall!$X115*$X$1)*$X116,E$1/$X$1*$X116)</f>
        <v>2.4711668646275092E-2</v>
      </c>
      <c r="F116">
        <f>IF(rainfall!$X115&gt;0,(rainfall!F115*F$1)/(rainfall!$X115*$X$1)*$X116,F$1/$X$1*$X116)</f>
        <v>0.18237305212948263</v>
      </c>
      <c r="G116">
        <f>IF(rainfall!$X115&gt;0,(rainfall!G115*G$1)/(rainfall!$X115*$X$1)*$X116,G$1/$X$1*$X116)</f>
        <v>3.3051862300131074E-2</v>
      </c>
      <c r="H116">
        <f>IF(rainfall!$X115&gt;0,(rainfall!H115*H$1)/(rainfall!$X115*$X$1)*$X116,H$1/$X$1*$X116)</f>
        <v>8.6449022377502682E-2</v>
      </c>
      <c r="I116">
        <f>IF(rainfall!$X115&gt;0,(rainfall!I115*I$1)/(rainfall!$X115*$X$1)*$X116,I$1/$X$1*$X116)</f>
        <v>1.8489110342936594</v>
      </c>
      <c r="J116">
        <f>IF(rainfall!$X115&gt;0,(rainfall!J115*J$1)/(rainfall!$X115*$X$1)*$X116,J$1/$X$1*$X116)</f>
        <v>0.43722250169125004</v>
      </c>
      <c r="K116">
        <f>IF(rainfall!$X115&gt;0,(rainfall!K115*K$1)/(rainfall!$X115*$X$1)*$X116,K$1/$X$1*$X116)</f>
        <v>0.11785970561256089</v>
      </c>
      <c r="L116">
        <f>IF(rainfall!$X115&gt;0,(rainfall!L115*L$1)/(rainfall!$X115*$X$1)*$X116,L$1/$X$1*$X116)</f>
        <v>0.41098004895131135</v>
      </c>
      <c r="M116">
        <f>IF(rainfall!$X115&gt;0,(rainfall!M115*M$1)/(rainfall!$X115*$X$1)*$X116,M$1/$X$1*$X116)</f>
        <v>0.6926726658352057</v>
      </c>
      <c r="N116">
        <f>IF(rainfall!$X115&gt;0,(rainfall!N115*N$1)/(rainfall!$X115*$X$1)*$X116,N$1/$X$1*$X116)</f>
        <v>1.7900612494138757E-2</v>
      </c>
      <c r="O116">
        <f>IF(rainfall!$X115&gt;0,(rainfall!O115*O$1)/(rainfall!$X115*$X$1)*$X116,O$1/$X$1*$X116)</f>
        <v>0.34894604286690856</v>
      </c>
      <c r="P116">
        <f>IF(rainfall!$X115&gt;0,(rainfall!P115*P$1)/(rainfall!$X115*$X$1)*$X116,P$1/$X$1*$X116)</f>
        <v>0.60830879896557966</v>
      </c>
      <c r="Q116">
        <f>IF(rainfall!$X115&gt;0,(rainfall!Q115*Q$1)/(rainfall!$X115*$X$1)*$X116,Q$1/$X$1*$X116)</f>
        <v>1.5672243701713044E-2</v>
      </c>
      <c r="R116">
        <f>IF(rainfall!$X115&gt;0,(rainfall!R115*R$1)/(rainfall!$X115*$X$1)*$X116,R$1/$X$1*$X116)</f>
        <v>3.8086210833721344E-2</v>
      </c>
      <c r="S116">
        <f>IF(rainfall!$X115&gt;0,(rainfall!S115*S$1)/(rainfall!$X115*$X$1)*$X116,S$1/$X$1*$X116)</f>
        <v>3.914525332591573E-2</v>
      </c>
      <c r="T116">
        <f>IF(rainfall!$X115&gt;0,(rainfall!T115*T$1)/(rainfall!$X115*$X$1)*$X116,T$1/$X$1*$X116)</f>
        <v>1.8564535250916183</v>
      </c>
      <c r="U116">
        <f>IF(rainfall!$X115&gt;0,(rainfall!U115*U$1)/(rainfall!$X115*$X$1)*$X116,U$1/$X$1*$X116)</f>
        <v>0.48506948608322642</v>
      </c>
      <c r="V116">
        <f>IF(rainfall!$X115&gt;0,(rainfall!V115*V$1)/(rainfall!$X115*$X$1)*$X116,V$1/$X$1*$X116)</f>
        <v>2.2864432854848977E-2</v>
      </c>
      <c r="W116">
        <f>IF(rainfall!$X115&gt;0,(rainfall!W115*W$1)/(rainfall!$X115*$X$1)*$X116,W$1/$X$1*$X116)</f>
        <v>2.8367451205530386E-2</v>
      </c>
      <c r="X116">
        <f t="shared" si="6"/>
        <v>12.595876103425617</v>
      </c>
      <c r="Y116" t="str">
        <f t="shared" si="7"/>
        <v/>
      </c>
      <c r="Z116" s="32">
        <f t="shared" si="4"/>
        <v>0.99984069492947558</v>
      </c>
      <c r="AA116">
        <f t="shared" si="5"/>
        <v>-2.0065869309728868E-3</v>
      </c>
      <c r="AC116">
        <v>21.595876103425617</v>
      </c>
    </row>
    <row r="117" spans="1:29" x14ac:dyDescent="0.25">
      <c r="A117">
        <v>1992</v>
      </c>
      <c r="B117">
        <v>6</v>
      </c>
      <c r="C117">
        <f>IF(rainfall!$X116&gt;0,(rainfall!C116*C$1)/(rainfall!$X116*$X$1)*$X117,C$1/$X$1*$X117)</f>
        <v>0.92985580546757085</v>
      </c>
      <c r="D117">
        <f>IF(rainfall!$X116&gt;0,(rainfall!D116*D$1)/(rainfall!$X116*$X$1)*$X117,D$1/$X$1*$X117)</f>
        <v>3.2721752407843203</v>
      </c>
      <c r="E117">
        <f>IF(rainfall!$X116&gt;0,(rainfall!E116*E$1)/(rainfall!$X116*$X$1)*$X117,E$1/$X$1*$X117)</f>
        <v>1.9597653100834944E-2</v>
      </c>
      <c r="F117">
        <f>IF(rainfall!$X116&gt;0,(rainfall!F116*F$1)/(rainfall!$X116*$X$1)*$X117,F$1/$X$1*$X117)</f>
        <v>0.1446468168731008</v>
      </c>
      <c r="G117">
        <f>IF(rainfall!$X116&gt;0,(rainfall!G116*G$1)/(rainfall!$X116*$X$1)*$X117,G$1/$X$1*$X117)</f>
        <v>2.6219101010243304E-2</v>
      </c>
      <c r="H117">
        <f>IF(rainfall!$X116&gt;0,(rainfall!H116*H$1)/(rainfall!$X116*$X$1)*$X117,H$1/$X$1*$X117)</f>
        <v>6.8543479839079186E-2</v>
      </c>
      <c r="I117">
        <f>IF(rainfall!$X116&gt;0,(rainfall!I116*I$1)/(rainfall!$X116*$X$1)*$X117,I$1/$X$1*$X117)</f>
        <v>1.4675931641537625</v>
      </c>
      <c r="J117">
        <f>IF(rainfall!$X116&gt;0,(rainfall!J116*J$1)/(rainfall!$X116*$X$1)*$X117,J$1/$X$1*$X117)</f>
        <v>0.34681915486217835</v>
      </c>
      <c r="K117">
        <f>IF(rainfall!$X116&gt;0,(rainfall!K116*K$1)/(rainfall!$X116*$X$1)*$X117,K$1/$X$1*$X117)</f>
        <v>9.3480322749599137E-2</v>
      </c>
      <c r="L117">
        <f>IF(rainfall!$X116&gt;0,(rainfall!L116*L$1)/(rainfall!$X116*$X$1)*$X117,L$1/$X$1*$X117)</f>
        <v>0.32588055466907057</v>
      </c>
      <c r="M117">
        <f>IF(rainfall!$X116&gt;0,(rainfall!M116*M$1)/(rainfall!$X116*$X$1)*$X117,M$1/$X$1*$X117)</f>
        <v>0.54957567787370964</v>
      </c>
      <c r="N117">
        <f>IF(rainfall!$X116&gt;0,(rainfall!N116*N$1)/(rainfall!$X116*$X$1)*$X117,N$1/$X$1*$X117)</f>
        <v>1.4197158699528881E-2</v>
      </c>
      <c r="O117">
        <f>IF(rainfall!$X116&gt;0,(rainfall!O116*O$1)/(rainfall!$X116*$X$1)*$X117,O$1/$X$1*$X117)</f>
        <v>0.27675457541134768</v>
      </c>
      <c r="P117">
        <f>IF(rainfall!$X116&gt;0,(rainfall!P116*P$1)/(rainfall!$X116*$X$1)*$X117,P$1/$X$1*$X117)</f>
        <v>0.48243296722361267</v>
      </c>
      <c r="Q117">
        <f>IF(rainfall!$X116&gt;0,(rainfall!Q116*Q$1)/(rainfall!$X116*$X$1)*$X117,Q$1/$X$1*$X117)</f>
        <v>1.2429114535359716E-2</v>
      </c>
      <c r="R117">
        <f>IF(rainfall!$X116&gt;0,(rainfall!R116*R$1)/(rainfall!$X116*$X$1)*$X117,R$1/$X$1*$X117)</f>
        <v>3.0213690469660878E-2</v>
      </c>
      <c r="S117">
        <f>IF(rainfall!$X116&gt;0,(rainfall!S116*S$1)/(rainfall!$X116*$X$1)*$X117,S$1/$X$1*$X117)</f>
        <v>3.1050377361815408E-2</v>
      </c>
      <c r="T117">
        <f>IF(rainfall!$X116&gt;0,(rainfall!T116*T$1)/(rainfall!$X116*$X$1)*$X117,T$1/$X$1*$X117)</f>
        <v>1.4737496760936581</v>
      </c>
      <c r="U117">
        <f>IF(rainfall!$X116&gt;0,(rainfall!U116*U$1)/(rainfall!$X116*$X$1)*$X117,U$1/$X$1*$X117)</f>
        <v>0.38467772566173153</v>
      </c>
      <c r="V117">
        <f>IF(rainfall!$X116&gt;0,(rainfall!V116*V$1)/(rainfall!$X116*$X$1)*$X117,V$1/$X$1*$X117)</f>
        <v>1.8133387584525512E-2</v>
      </c>
      <c r="W117">
        <f>IF(rainfall!$X116&gt;0,(rainfall!W116*W$1)/(rainfall!$X116*$X$1)*$X117,W$1/$X$1*$X117)</f>
        <v>2.2496293223102516E-2</v>
      </c>
      <c r="X117">
        <f t="shared" si="6"/>
        <v>9.9462682905205888</v>
      </c>
      <c r="Y117" t="str">
        <f t="shared" si="7"/>
        <v/>
      </c>
      <c r="Z117" s="32">
        <f t="shared" si="4"/>
        <v>1.0044492714085949</v>
      </c>
      <c r="AA117">
        <f t="shared" si="5"/>
        <v>4.4253647127225904E-2</v>
      </c>
      <c r="AC117">
        <v>18.946268290520589</v>
      </c>
    </row>
    <row r="118" spans="1:29" x14ac:dyDescent="0.25">
      <c r="A118">
        <v>1992</v>
      </c>
      <c r="B118">
        <v>7</v>
      </c>
      <c r="C118">
        <f>IF(rainfall!$X117&gt;0,(rainfall!C117*C$1)/(rainfall!$X117*$X$1)*$X118,C$1/$X$1*$X118)</f>
        <v>0.40409523135149211</v>
      </c>
      <c r="D118">
        <f>IF(rainfall!$X117&gt;0,(rainfall!D117*D$1)/(rainfall!$X117*$X$1)*$X118,D$1/$X$1*$X118)</f>
        <v>1.4432923835260243</v>
      </c>
      <c r="E118">
        <f>IF(rainfall!$X117&gt;0,(rainfall!E117*E$1)/(rainfall!$X117*$X$1)*$X118,E$1/$X$1*$X118)</f>
        <v>1.1990446735922332E-2</v>
      </c>
      <c r="F118">
        <f>IF(rainfall!$X117&gt;0,(rainfall!F117*F$1)/(rainfall!$X117*$X$1)*$X118,F$1/$X$1*$X118)</f>
        <v>0.10091402303341421</v>
      </c>
      <c r="G118">
        <f>IF(rainfall!$X117&gt;0,(rainfall!G117*G$1)/(rainfall!$X117*$X$1)*$X118,G$1/$X$1*$X118)</f>
        <v>1.6001082367019068E-2</v>
      </c>
      <c r="H118">
        <f>IF(rainfall!$X117&gt;0,(rainfall!H117*H$1)/(rainfall!$X117*$X$1)*$X118,H$1/$X$1*$X118)</f>
        <v>3.7857354305175145E-2</v>
      </c>
      <c r="I118">
        <f>IF(rainfall!$X117&gt;0,(rainfall!I117*I$1)/(rainfall!$X117*$X$1)*$X118,I$1/$X$1*$X118)</f>
        <v>1.3306815193609054</v>
      </c>
      <c r="J118">
        <f>IF(rainfall!$X117&gt;0,(rainfall!J117*J$1)/(rainfall!$X117*$X$1)*$X118,J$1/$X$1*$X118)</f>
        <v>0.80214574098387981</v>
      </c>
      <c r="K118">
        <f>IF(rainfall!$X117&gt;0,(rainfall!K117*K$1)/(rainfall!$X117*$X$1)*$X118,K$1/$X$1*$X118)</f>
        <v>4.7581876522093877E-2</v>
      </c>
      <c r="L118">
        <f>IF(rainfall!$X117&gt;0,(rainfall!L117*L$1)/(rainfall!$X117*$X$1)*$X118,L$1/$X$1*$X118)</f>
        <v>0.30892386317635923</v>
      </c>
      <c r="M118">
        <f>IF(rainfall!$X117&gt;0,(rainfall!M117*M$1)/(rainfall!$X117*$X$1)*$X118,M$1/$X$1*$X118)</f>
        <v>0.50753832398434695</v>
      </c>
      <c r="N118">
        <f>IF(rainfall!$X117&gt;0,(rainfall!N117*N$1)/(rainfall!$X117*$X$1)*$X118,N$1/$X$1*$X118)</f>
        <v>1.0902329136430685E-2</v>
      </c>
      <c r="O118">
        <f>IF(rainfall!$X117&gt;0,(rainfall!O117*O$1)/(rainfall!$X117*$X$1)*$X118,O$1/$X$1*$X118)</f>
        <v>0.10380523441557825</v>
      </c>
      <c r="P118">
        <f>IF(rainfall!$X117&gt;0,(rainfall!P117*P$1)/(rainfall!$X117*$X$1)*$X118,P$1/$X$1*$X118)</f>
        <v>0.16144669891617616</v>
      </c>
      <c r="Q118">
        <f>IF(rainfall!$X117&gt;0,(rainfall!Q117*Q$1)/(rainfall!$X117*$X$1)*$X118,Q$1/$X$1*$X118)</f>
        <v>9.5866037342459964E-3</v>
      </c>
      <c r="R118">
        <f>IF(rainfall!$X117&gt;0,(rainfall!R117*R$1)/(rainfall!$X117*$X$1)*$X118,R$1/$X$1*$X118)</f>
        <v>1.8514921704569365E-2</v>
      </c>
      <c r="S118">
        <f>IF(rainfall!$X117&gt;0,(rainfall!S117*S$1)/(rainfall!$X117*$X$1)*$X118,S$1/$X$1*$X118)</f>
        <v>2.3806591585767461E-2</v>
      </c>
      <c r="T118">
        <f>IF(rainfall!$X117&gt;0,(rainfall!T117*T$1)/(rainfall!$X117*$X$1)*$X118,T$1/$X$1*$X118)</f>
        <v>1.0021952309121924</v>
      </c>
      <c r="U118">
        <f>IF(rainfall!$X117&gt;0,(rainfall!U117*U$1)/(rainfall!$X117*$X$1)*$X118,U$1/$X$1*$X118)</f>
        <v>0.19732327304995945</v>
      </c>
      <c r="V118">
        <f>IF(rainfall!$X117&gt;0,(rainfall!V117*V$1)/(rainfall!$X117*$X$1)*$X118,V$1/$X$1*$X118)</f>
        <v>5.2815163732712715E-3</v>
      </c>
      <c r="W118">
        <f>IF(rainfall!$X117&gt;0,(rainfall!W117*W$1)/(rainfall!$X117*$X$1)*$X118,W$1/$X$1*$X118)</f>
        <v>1.3726696591409779E-2</v>
      </c>
      <c r="X118">
        <f t="shared" si="6"/>
        <v>6.5576109417662334</v>
      </c>
      <c r="Y118" t="str">
        <f t="shared" si="7"/>
        <v/>
      </c>
      <c r="Z118" s="32">
        <f t="shared" si="4"/>
        <v>1</v>
      </c>
      <c r="AA118">
        <f t="shared" si="5"/>
        <v>0</v>
      </c>
      <c r="AC118">
        <v>15.557610941766233</v>
      </c>
    </row>
    <row r="119" spans="1:29" x14ac:dyDescent="0.25">
      <c r="A119">
        <v>1992</v>
      </c>
      <c r="B119">
        <v>8</v>
      </c>
      <c r="C119">
        <f>IF(rainfall!$X118&gt;0,(rainfall!C118*C$1)/(rainfall!$X118*$X$1)*$X119,C$1/$X$1*$X119)</f>
        <v>0.30076408609200683</v>
      </c>
      <c r="D119">
        <f>IF(rainfall!$X118&gt;0,(rainfall!D118*D$1)/(rainfall!$X118*$X$1)*$X119,D$1/$X$1*$X119)</f>
        <v>1.0742282536790844</v>
      </c>
      <c r="E119">
        <f>IF(rainfall!$X118&gt;0,(rainfall!E118*E$1)/(rainfall!$X118*$X$1)*$X119,E$1/$X$1*$X119)</f>
        <v>8.9243709763744301E-3</v>
      </c>
      <c r="F119">
        <f>IF(rainfall!$X118&gt;0,(rainfall!F118*F$1)/(rainfall!$X118*$X$1)*$X119,F$1/$X$1*$X119)</f>
        <v>7.5109309778298827E-2</v>
      </c>
      <c r="G119">
        <f>IF(rainfall!$X118&gt;0,(rainfall!G118*G$1)/(rainfall!$X118*$X$1)*$X119,G$1/$X$1*$X119)</f>
        <v>1.1909447430260168E-2</v>
      </c>
      <c r="H119">
        <f>IF(rainfall!$X118&gt;0,(rainfall!H118*H$1)/(rainfall!$X118*$X$1)*$X119,H$1/$X$1*$X119)</f>
        <v>2.8176854578007535E-2</v>
      </c>
      <c r="I119">
        <f>IF(rainfall!$X118&gt;0,(rainfall!I118*I$1)/(rainfall!$X118*$X$1)*$X119,I$1/$X$1*$X119)</f>
        <v>0.9904131006732505</v>
      </c>
      <c r="J119">
        <f>IF(rainfall!$X118&gt;0,(rainfall!J118*J$1)/(rainfall!$X118*$X$1)*$X119,J$1/$X$1*$X119)</f>
        <v>0.59702914556237663</v>
      </c>
      <c r="K119">
        <f>IF(rainfall!$X118&gt;0,(rainfall!K118*K$1)/(rainfall!$X118*$X$1)*$X119,K$1/$X$1*$X119)</f>
        <v>3.5414720334233013E-2</v>
      </c>
      <c r="L119">
        <f>IF(rainfall!$X118&gt;0,(rainfall!L118*L$1)/(rainfall!$X118*$X$1)*$X119,L$1/$X$1*$X119)</f>
        <v>0.22992897755685623</v>
      </c>
      <c r="M119">
        <f>IF(rainfall!$X118&gt;0,(rainfall!M118*M$1)/(rainfall!$X118*$X$1)*$X119,M$1/$X$1*$X119)</f>
        <v>0.37775575737255562</v>
      </c>
      <c r="N119">
        <f>IF(rainfall!$X118&gt;0,(rainfall!N118*N$1)/(rainfall!$X118*$X$1)*$X119,N$1/$X$1*$X119)</f>
        <v>8.1144958034425601E-3</v>
      </c>
      <c r="O119">
        <f>IF(rainfall!$X118&gt;0,(rainfall!O118*O$1)/(rainfall!$X118*$X$1)*$X119,O$1/$X$1*$X119)</f>
        <v>7.7261209829549371E-2</v>
      </c>
      <c r="P119">
        <f>IF(rainfall!$X118&gt;0,(rainfall!P118*P$1)/(rainfall!$X118*$X$1)*$X119,P$1/$X$1*$X119)</f>
        <v>0.12016318205412997</v>
      </c>
      <c r="Q119">
        <f>IF(rainfall!$X118&gt;0,(rainfall!Q118*Q$1)/(rainfall!$X118*$X$1)*$X119,Q$1/$X$1*$X119)</f>
        <v>7.1352143929378506E-3</v>
      </c>
      <c r="R119">
        <f>IF(rainfall!$X118&gt;0,(rainfall!R118*R$1)/(rainfall!$X118*$X$1)*$X119,R$1/$X$1*$X119)</f>
        <v>1.378047319914087E-2</v>
      </c>
      <c r="S119">
        <f>IF(rainfall!$X118&gt;0,(rainfall!S118*S$1)/(rainfall!$X118*$X$1)*$X119,S$1/$X$1*$X119)</f>
        <v>1.7719010781968168E-2</v>
      </c>
      <c r="T119">
        <f>IF(rainfall!$X118&gt;0,(rainfall!T118*T$1)/(rainfall!$X118*$X$1)*$X119,T$1/$X$1*$X119)</f>
        <v>0.74592400336663944</v>
      </c>
      <c r="U119">
        <f>IF(rainfall!$X118&gt;0,(rainfall!U118*U$1)/(rainfall!$X118*$X$1)*$X119,U$1/$X$1*$X119)</f>
        <v>0.14686576153117831</v>
      </c>
      <c r="V119">
        <f>IF(rainfall!$X118&gt;0,(rainfall!V118*V$1)/(rainfall!$X118*$X$1)*$X119,V$1/$X$1*$X119)</f>
        <v>3.9309804272478436E-3</v>
      </c>
      <c r="W119">
        <f>IF(rainfall!$X118&gt;0,(rainfall!W118*W$1)/(rainfall!$X118*$X$1)*$X119,W$1/$X$1*$X119)</f>
        <v>1.0216644580461672E-2</v>
      </c>
      <c r="X119">
        <f t="shared" si="6"/>
        <v>4.8807650000000002</v>
      </c>
      <c r="Y119" t="str">
        <f t="shared" si="7"/>
        <v/>
      </c>
      <c r="Z119" s="32">
        <f t="shared" si="4"/>
        <v>1.0000000000000002</v>
      </c>
      <c r="AA119">
        <f t="shared" si="5"/>
        <v>0</v>
      </c>
      <c r="AC119">
        <v>13.880765</v>
      </c>
    </row>
    <row r="120" spans="1:29" x14ac:dyDescent="0.25">
      <c r="A120">
        <v>1992</v>
      </c>
      <c r="B120">
        <v>9</v>
      </c>
      <c r="C120">
        <f>IF(rainfall!$X119&gt;0,(rainfall!C119*C$1)/(rainfall!$X119*$X$1)*$X120,C$1/$X$1*$X120)</f>
        <v>0.30860188552383933</v>
      </c>
      <c r="D120">
        <f>IF(rainfall!$X119&gt;0,(rainfall!D119*D$1)/(rainfall!$X119*$X$1)*$X120,D$1/$X$1*$X120)</f>
        <v>1.0865566747585262</v>
      </c>
      <c r="E120">
        <f>IF(rainfall!$X119&gt;0,(rainfall!E119*E$1)/(rainfall!$X119*$X$1)*$X120,E$1/$X$1*$X120)</f>
        <v>6.5045424020062316E-3</v>
      </c>
      <c r="F120">
        <f>IF(rainfall!$X119&gt;0,(rainfall!F119*F$1)/(rainfall!$X119*$X$1)*$X120,F$1/$X$1*$X120)</f>
        <v>4.8009439894281095E-2</v>
      </c>
      <c r="G120">
        <f>IF(rainfall!$X119&gt;0,(rainfall!G119*G$1)/(rainfall!$X119*$X$1)*$X120,G$1/$X$1*$X120)</f>
        <v>8.7005827159492271E-3</v>
      </c>
      <c r="H120">
        <f>IF(rainfall!$X119&gt;0,(rainfall!H119*H$1)/(rainfall!$X119*$X$1)*$X120,H$1/$X$1*$X120)</f>
        <v>2.275235928426235E-2</v>
      </c>
      <c r="I120">
        <f>IF(rainfall!$X119&gt;0,(rainfall!I119*I$1)/(rainfall!$X119*$X$1)*$X120,I$1/$X$1*$X120)</f>
        <v>0.48669604127365684</v>
      </c>
      <c r="J120">
        <f>IF(rainfall!$X119&gt;0,(rainfall!J119*J$1)/(rainfall!$X119*$X$1)*$X120,J$1/$X$1*$X120)</f>
        <v>0.11509664227920124</v>
      </c>
      <c r="K120">
        <f>IF(rainfall!$X119&gt;0,(rainfall!K119*K$1)/(rainfall!$X119*$X$1)*$X120,K$1/$X$1*$X120)</f>
        <v>3.1020854926694558E-2</v>
      </c>
      <c r="L120">
        <f>IF(rainfall!$X119&gt;0,(rainfall!L119*L$1)/(rainfall!$X119*$X$1)*$X120,L$1/$X$1*$X120)</f>
        <v>0.10812863593545148</v>
      </c>
      <c r="M120">
        <f>IF(rainfall!$X119&gt;0,(rainfall!M119*M$1)/(rainfall!$X119*$X$1)*$X120,M$1/$X$1*$X120)</f>
        <v>0.1823806431845392</v>
      </c>
      <c r="N120">
        <f>IF(rainfall!$X119&gt;0,(rainfall!N119*N$1)/(rainfall!$X119*$X$1)*$X120,N$1/$X$1*$X120)</f>
        <v>4.7124663926966142E-3</v>
      </c>
      <c r="O120">
        <f>IF(rainfall!$X119&gt;0,(rainfall!O119*O$1)/(rainfall!$X119*$X$1)*$X120,O$1/$X$1*$X120)</f>
        <v>9.1860286697757754E-2</v>
      </c>
      <c r="P120">
        <f>IF(rainfall!$X119&gt;0,(rainfall!P119*P$1)/(rainfall!$X119*$X$1)*$X120,P$1/$X$1*$X120)</f>
        <v>0.16014118958410611</v>
      </c>
      <c r="Q120">
        <f>IF(rainfall!$X119&gt;0,(rainfall!Q119*Q$1)/(rainfall!$X119*$X$1)*$X120,Q$1/$X$1*$X120)</f>
        <v>4.1254421511748686E-3</v>
      </c>
      <c r="R120">
        <f>IF(rainfall!$X119&gt;0,(rainfall!R119*R$1)/(rainfall!$X119*$X$1)*$X120,R$1/$X$1*$X120)</f>
        <v>1.0026558964907478E-2</v>
      </c>
      <c r="S120">
        <f>IF(rainfall!$X119&gt;0,(rainfall!S119*S$1)/(rainfall!$X119*$X$1)*$X120,S$1/$X$1*$X120)</f>
        <v>1.0306415034658286E-2</v>
      </c>
      <c r="T120">
        <f>IF(rainfall!$X119&gt;0,(rainfall!T119*T$1)/(rainfall!$X119*$X$1)*$X120,T$1/$X$1*$X120)</f>
        <v>0.48846346920357958</v>
      </c>
      <c r="U120">
        <f>IF(rainfall!$X119&gt;0,(rainfall!U119*U$1)/(rainfall!$X119*$X$1)*$X120,U$1/$X$1*$X120)</f>
        <v>0.12766737182883706</v>
      </c>
      <c r="V120">
        <f>IF(rainfall!$X119&gt;0,(rainfall!V119*V$1)/(rainfall!$X119*$X$1)*$X120,V$1/$X$1*$X120)</f>
        <v>6.0188974330203726E-3</v>
      </c>
      <c r="W120">
        <f>IF(rainfall!$X119&gt;0,(rainfall!W119*W$1)/(rainfall!$X119*$X$1)*$X120,W$1/$X$1*$X120)</f>
        <v>7.467805070613889E-3</v>
      </c>
      <c r="X120">
        <f t="shared" si="6"/>
        <v>3.3180479999999992</v>
      </c>
      <c r="Y120" t="str">
        <f t="shared" si="7"/>
        <v/>
      </c>
      <c r="Z120" s="32">
        <f t="shared" si="4"/>
        <v>0.99915317817577098</v>
      </c>
      <c r="AA120">
        <f t="shared" si="5"/>
        <v>-2.809795460239517E-3</v>
      </c>
      <c r="AC120">
        <v>12.318047999999999</v>
      </c>
    </row>
    <row r="121" spans="1:29" x14ac:dyDescent="0.25">
      <c r="A121">
        <v>1992</v>
      </c>
      <c r="B121">
        <v>10</v>
      </c>
      <c r="C121">
        <f>IF(rainfall!$X120&gt;0,(rainfall!C120*C$1)/(rainfall!$X120*$X$1)*$X121,C$1/$X$1*$X121)</f>
        <v>0.3428042127889851</v>
      </c>
      <c r="D121">
        <f>IF(rainfall!$X120&gt;0,(rainfall!D120*D$1)/(rainfall!$X120*$X$1)*$X121,D$1/$X$1*$X121)</f>
        <v>1.2066472136858928</v>
      </c>
      <c r="E121">
        <f>IF(rainfall!$X120&gt;0,(rainfall!E120*E$1)/(rainfall!$X120*$X$1)*$X121,E$1/$X$1*$X121)</f>
        <v>7.2269630213130532E-3</v>
      </c>
      <c r="F121">
        <f>IF(rainfall!$X120&gt;0,(rainfall!F120*F$1)/(rainfall!$X120*$X$1)*$X121,F$1/$X$1*$X121)</f>
        <v>5.3341237107751988E-2</v>
      </c>
      <c r="G121">
        <f>IF(rainfall!$X120&gt;0,(rainfall!G120*G$1)/(rainfall!$X120*$X$1)*$X121,G$1/$X$1*$X121)</f>
        <v>9.6675495868635501E-3</v>
      </c>
      <c r="H121">
        <f>IF(rainfall!$X120&gt;0,(rainfall!H120*H$1)/(rainfall!$X120*$X$1)*$X121,H$1/$X$1*$X121)</f>
        <v>2.5277485597332897E-2</v>
      </c>
      <c r="I121">
        <f>IF(rainfall!$X120&gt;0,(rainfall!I120*I$1)/(rainfall!$X120*$X$1)*$X121,I$1/$X$1*$X121)</f>
        <v>0.54003375140475396</v>
      </c>
      <c r="J121">
        <f>IF(rainfall!$X120&gt;0,(rainfall!J120*J$1)/(rainfall!$X120*$X$1)*$X121,J$1/$X$1*$X121)</f>
        <v>0.12788217603822824</v>
      </c>
      <c r="K121">
        <f>IF(rainfall!$X120&gt;0,(rainfall!K120*K$1)/(rainfall!$X120*$X$1)*$X121,K$1/$X$1*$X121)</f>
        <v>3.4464915505008437E-2</v>
      </c>
      <c r="L121">
        <f>IF(rainfall!$X120&gt;0,(rainfall!L120*L$1)/(rainfall!$X120*$X$1)*$X121,L$1/$X$1*$X121)</f>
        <v>0.1201644388490984</v>
      </c>
      <c r="M121">
        <f>IF(rainfall!$X120&gt;0,(rainfall!M120*M$1)/(rainfall!$X120*$X$1)*$X121,M$1/$X$1*$X121)</f>
        <v>0.20265671556394105</v>
      </c>
      <c r="N121">
        <f>IF(rainfall!$X120&gt;0,(rainfall!N120*N$1)/(rainfall!$X120*$X$1)*$X121,N$1/$X$1*$X121)</f>
        <v>5.2354817487266269E-3</v>
      </c>
      <c r="O121">
        <f>IF(rainfall!$X120&gt;0,(rainfall!O120*O$1)/(rainfall!$X120*$X$1)*$X121,O$1/$X$1*$X121)</f>
        <v>0.10205526916352851</v>
      </c>
      <c r="P121">
        <f>IF(rainfall!$X120&gt;0,(rainfall!P120*P$1)/(rainfall!$X120*$X$1)*$X121,P$1/$X$1*$X121)</f>
        <v>0.177910558940022</v>
      </c>
      <c r="Q121">
        <f>IF(rainfall!$X120&gt;0,(rainfall!Q120*Q$1)/(rainfall!$X120*$X$1)*$X121,Q$1/$X$1*$X121)</f>
        <v>4.5835027592169278E-3</v>
      </c>
      <c r="R121">
        <f>IF(rainfall!$X120&gt;0,(rainfall!R120*R$1)/(rainfall!$X120*$X$1)*$X121,R$1/$X$1*$X121)</f>
        <v>1.1141122006545998E-2</v>
      </c>
      <c r="S121">
        <f>IF(rainfall!$X120&gt;0,(rainfall!S120*S$1)/(rainfall!$X120*$X$1)*$X121,S$1/$X$1*$X121)</f>
        <v>1.1450460088154235E-2</v>
      </c>
      <c r="T121">
        <f>IF(rainfall!$X120&gt;0,(rainfall!T120*T$1)/(rainfall!$X120*$X$1)*$X121,T$1/$X$1*$X121)</f>
        <v>0.54200613777634354</v>
      </c>
      <c r="U121">
        <f>IF(rainfall!$X120&gt;0,(rainfall!U120*U$1)/(rainfall!$X120*$X$1)*$X121,U$1/$X$1*$X121)</f>
        <v>0.14182963410389876</v>
      </c>
      <c r="V121">
        <f>IF(rainfall!$X120&gt;0,(rainfall!V120*V$1)/(rainfall!$X120*$X$1)*$X121,V$1/$X$1*$X121)</f>
        <v>6.6866498845279398E-3</v>
      </c>
      <c r="W121">
        <f>IF(rainfall!$X120&gt;0,(rainfall!W120*W$1)/(rainfall!$X120*$X$1)*$X121,W$1/$X$1*$X121)</f>
        <v>8.2957026289201957E-3</v>
      </c>
      <c r="X121">
        <f t="shared" si="6"/>
        <v>3.6827419999999993</v>
      </c>
      <c r="Y121" t="str">
        <f t="shared" si="7"/>
        <v/>
      </c>
      <c r="Z121" s="32">
        <f t="shared" si="4"/>
        <v>0.99962505607209373</v>
      </c>
      <c r="AA121">
        <f t="shared" si="5"/>
        <v>-1.380821750945227E-3</v>
      </c>
      <c r="AC121">
        <v>12.682741999999999</v>
      </c>
    </row>
    <row r="122" spans="1:29" x14ac:dyDescent="0.25">
      <c r="A122">
        <v>1992</v>
      </c>
      <c r="B122">
        <v>11</v>
      </c>
      <c r="C122">
        <f>IF(rainfall!$X121&gt;0,(rainfall!C121*C$1)/(rainfall!$X121*$X$1)*$X122,C$1/$X$1*$X122)</f>
        <v>0.67115164495836666</v>
      </c>
      <c r="D122">
        <f>IF(rainfall!$X121&gt;0,(rainfall!D121*D$1)/(rainfall!$X121*$X$1)*$X122,D$1/$X$1*$X122)</f>
        <v>2.3637025429792873</v>
      </c>
      <c r="E122">
        <f>IF(rainfall!$X121&gt;0,(rainfall!E121*E$1)/(rainfall!$X121*$X$1)*$X122,E$1/$X$1*$X122)</f>
        <v>1.4148264618407314E-2</v>
      </c>
      <c r="F122">
        <f>IF(rainfall!$X121&gt;0,(rainfall!F121*F$1)/(rainfall!$X121*$X$1)*$X122,F$1/$X$1*$X122)</f>
        <v>0.10442856160712095</v>
      </c>
      <c r="G122">
        <f>IF(rainfall!$X121&gt;0,(rainfall!G121*G$1)/(rainfall!$X121*$X$1)*$X122,G$1/$X$1*$X122)</f>
        <v>1.8924666640983953E-2</v>
      </c>
      <c r="H122">
        <f>IF(rainfall!$X121&gt;0,(rainfall!H121*H$1)/(rainfall!$X121*$X$1)*$X122,H$1/$X$1*$X122)</f>
        <v>4.9491952701029102E-2</v>
      </c>
      <c r="I122">
        <f>IF(rainfall!$X121&gt;0,(rainfall!I121*I$1)/(rainfall!$X121*$X$1)*$X122,I$1/$X$1*$X122)</f>
        <v>1.0592520942286718</v>
      </c>
      <c r="J122">
        <f>IF(rainfall!$X121&gt;0,(rainfall!J121*J$1)/(rainfall!$X121*$X$1)*$X122,J$1/$X$1*$X122)</f>
        <v>0.2502692496527239</v>
      </c>
      <c r="K122">
        <f>IF(rainfall!$X121&gt;0,(rainfall!K121*K$1)/(rainfall!$X121*$X$1)*$X122,K$1/$X$1*$X122)</f>
        <v>6.7471036483978841E-2</v>
      </c>
      <c r="L122">
        <f>IF(rainfall!$X121&gt;0,(rainfall!L121*L$1)/(rainfall!$X121*$X$1)*$X122,L$1/$X$1*$X122)</f>
        <v>0.23529977132138524</v>
      </c>
      <c r="M122">
        <f>IF(rainfall!$X121&gt;0,(rainfall!M121*M$1)/(rainfall!$X121*$X$1)*$X122,M$1/$X$1*$X122)</f>
        <v>0.3966901248323067</v>
      </c>
      <c r="N122">
        <f>IF(rainfall!$X121&gt;0,(rainfall!N121*N$1)/(rainfall!$X121*$X$1)*$X122,N$1/$X$1*$X122)</f>
        <v>1.0249721338957227E-2</v>
      </c>
      <c r="O122">
        <f>IF(rainfall!$X121&gt;0,(rainfall!O121*O$1)/(rainfall!$X121*$X$1)*$X122,O$1/$X$1*$X122)</f>
        <v>0.19981930134544221</v>
      </c>
      <c r="P122">
        <f>IF(rainfall!$X121&gt;0,(rainfall!P121*P$1)/(rainfall!$X121*$X$1)*$X122,P$1/$X$1*$X122)</f>
        <v>0.34831871105522549</v>
      </c>
      <c r="Q122">
        <f>IF(rainfall!$X121&gt;0,(rainfall!Q121*Q$1)/(rainfall!$X121*$X$1)*$X122,Q$1/$X$1*$X122)</f>
        <v>8.973802094428069E-3</v>
      </c>
      <c r="R122">
        <f>IF(rainfall!$X121&gt;0,(rainfall!R121*R$1)/(rainfall!$X121*$X$1)*$X122,R$1/$X$1*$X122)</f>
        <v>2.1807486754070692E-2</v>
      </c>
      <c r="S122">
        <f>IF(rainfall!$X121&gt;0,(rainfall!S121*S$1)/(rainfall!$X121*$X$1)*$X122,S$1/$X$1*$X122)</f>
        <v>2.2417406227479227E-2</v>
      </c>
      <c r="T122">
        <f>IF(rainfall!$X121&gt;0,(rainfall!T121*T$1)/(rainfall!$X121*$X$1)*$X122,T$1/$X$1*$X122)</f>
        <v>1.0627549918665828</v>
      </c>
      <c r="U122">
        <f>IF(rainfall!$X121&gt;0,(rainfall!U121*U$1)/(rainfall!$X121*$X$1)*$X122,U$1/$X$1*$X122)</f>
        <v>0.27771042491211617</v>
      </c>
      <c r="V122">
        <f>IF(rainfall!$X121&gt;0,(rainfall!V121*V$1)/(rainfall!$X121*$X$1)*$X122,V$1/$X$1*$X122)</f>
        <v>1.3091403127536582E-2</v>
      </c>
      <c r="W122">
        <f>IF(rainfall!$X121&gt;0,(rainfall!W121*W$1)/(rainfall!$X121*$X$1)*$X122,W$1/$X$1*$X122)</f>
        <v>1.6241821801949611E-2</v>
      </c>
      <c r="X122">
        <f t="shared" si="6"/>
        <v>7.2381225976300136</v>
      </c>
      <c r="Y122" t="str">
        <f t="shared" si="7"/>
        <v/>
      </c>
      <c r="Z122" s="32">
        <f t="shared" si="4"/>
        <v>0.99642067169593862</v>
      </c>
      <c r="AA122">
        <f t="shared" si="5"/>
        <v>-2.590761708196343E-2</v>
      </c>
      <c r="AC122">
        <v>16.238122597630014</v>
      </c>
    </row>
    <row r="123" spans="1:29" x14ac:dyDescent="0.25">
      <c r="A123">
        <v>1992</v>
      </c>
      <c r="B123">
        <v>12</v>
      </c>
      <c r="C123">
        <f>IF(rainfall!$X122&gt;0,(rainfall!C122*C$1)/(rainfall!$X122*$X$1)*$X123,C$1/$X$1*$X123)</f>
        <v>4.8445984616179807</v>
      </c>
      <c r="D123">
        <f>IF(rainfall!$X122&gt;0,(rainfall!D122*D$1)/(rainfall!$X122*$X$1)*$X123,D$1/$X$1*$X123)</f>
        <v>17.062478622869651</v>
      </c>
      <c r="E123">
        <f>IF(rainfall!$X122&gt;0,(rainfall!E122*E$1)/(rainfall!$X122*$X$1)*$X123,E$1/$X$1*$X123)</f>
        <v>0.10210175307020926</v>
      </c>
      <c r="F123">
        <f>IF(rainfall!$X122&gt;0,(rainfall!F122*F$1)/(rainfall!$X122*$X$1)*$X123,F$1/$X$1*$X123)</f>
        <v>0.75367495348891644</v>
      </c>
      <c r="G123">
        <f>IF(rainfall!$X122&gt;0,(rainfall!G122*G$1)/(rainfall!$X122*$X$1)*$X123,G$1/$X$1*$X123)</f>
        <v>0.13657410713780946</v>
      </c>
      <c r="H123">
        <f>IF(rainfall!$X122&gt;0,(rainfall!H122*H$1)/(rainfall!$X122*$X$1)*$X123,H$1/$X$1*$X123)</f>
        <v>0.3571591208862766</v>
      </c>
      <c r="I123">
        <f>IF(rainfall!$X122&gt;0,(rainfall!I122*I$1)/(rainfall!$X122*$X$1)*$X123,I$1/$X$1*$X123)</f>
        <v>7.6402538421855137</v>
      </c>
      <c r="J123">
        <f>IF(rainfall!$X122&gt;0,(rainfall!J122*J$1)/(rainfall!$X122*$X$1)*$X123,J$1/$X$1*$X123)</f>
        <v>1.8074584684969717</v>
      </c>
      <c r="K123">
        <f>IF(rainfall!$X122&gt;0,(rainfall!K122*K$1)/(rainfall!$X122*$X$1)*$X123,K$1/$X$1*$X123)</f>
        <v>0.4870199935561586</v>
      </c>
      <c r="L123">
        <f>IF(rainfall!$X122&gt;0,(rainfall!L122*L$1)/(rainfall!$X122*$X$1)*$X123,L$1/$X$1*$X123)</f>
        <v>1.697161365685989</v>
      </c>
      <c r="M123">
        <f>IF(rainfall!$X122&gt;0,(rainfall!M122*M$1)/(rainfall!$X122*$X$1)*$X123,M$1/$X$1*$X123)</f>
        <v>2.8618437705465722</v>
      </c>
      <c r="N123">
        <f>IF(rainfall!$X122&gt;0,(rainfall!N122*N$1)/(rainfall!$X122*$X$1)*$X123,N$1/$X$1*$X123)</f>
        <v>7.3974799321511783E-2</v>
      </c>
      <c r="O123">
        <f>IF(rainfall!$X122&gt;0,(rainfall!O122*O$1)/(rainfall!$X122*$X$1)*$X123,O$1/$X$1*$X123)</f>
        <v>1.4420045229587584</v>
      </c>
      <c r="P123">
        <f>IF(rainfall!$X122&gt;0,(rainfall!P122*P$1)/(rainfall!$X122*$X$1)*$X123,P$1/$X$1*$X123)</f>
        <v>2.5139852469064019</v>
      </c>
      <c r="Q123">
        <f>IF(rainfall!$X122&gt;0,(rainfall!Q122*Q$1)/(rainfall!$X122*$X$1)*$X123,Q$1/$X$1*$X123)</f>
        <v>6.4763969645463076E-2</v>
      </c>
      <c r="R123">
        <f>IF(rainfall!$X122&gt;0,(rainfall!R122*R$1)/(rainfall!$X122*$X$1)*$X123,R$1/$X$1*$X123)</f>
        <v>0.15739047100368989</v>
      </c>
      <c r="S123">
        <f>IF(rainfall!$X122&gt;0,(rainfall!S122*S$1)/(rainfall!$X122*$X$1)*$X123,S$1/$X$1*$X123)</f>
        <v>0.16179294115725018</v>
      </c>
      <c r="T123">
        <f>IF(rainfall!$X122&gt;0,(rainfall!T122*T$1)/(rainfall!$X122*$X$1)*$X123,T$1/$X$1*$X123)</f>
        <v>7.6716697804595029</v>
      </c>
      <c r="U123">
        <f>IF(rainfall!$X122&gt;0,(rainfall!U122*U$1)/(rainfall!$X122*$X$1)*$X123,U$1/$X$1*$X123)</f>
        <v>2.0040464450070612</v>
      </c>
      <c r="V123">
        <f>IF(rainfall!$X122&gt;0,(rainfall!V122*V$1)/(rainfall!$X122*$X$1)*$X123,V$1/$X$1*$X123)</f>
        <v>9.4483410083850528E-2</v>
      </c>
      <c r="W123">
        <f>IF(rainfall!$X122&gt;0,(rainfall!W122*W$1)/(rainfall!$X122*$X$1)*$X123,W$1/$X$1*$X123)</f>
        <v>0.11722463501786504</v>
      </c>
      <c r="X123">
        <f t="shared" si="6"/>
        <v>51.846162999999997</v>
      </c>
      <c r="Y123">
        <f t="shared" si="7"/>
        <v>681.8081559333425</v>
      </c>
      <c r="Z123" s="32">
        <f t="shared" si="4"/>
        <v>1.0039636044253344</v>
      </c>
      <c r="AA123">
        <f t="shared" si="5"/>
        <v>0.20549768110340949</v>
      </c>
      <c r="AC123">
        <v>60.846162999999997</v>
      </c>
    </row>
    <row r="124" spans="1:29" x14ac:dyDescent="0.25">
      <c r="A124">
        <v>1993</v>
      </c>
      <c r="B124">
        <v>1</v>
      </c>
      <c r="C124">
        <f>IF(rainfall!$X123&gt;0,(rainfall!C123*C$1)/(rainfall!$X123*$X$1)*$X124,C$1/$X$1*$X124)</f>
        <v>5.8744239165770757</v>
      </c>
      <c r="D124">
        <f>IF(rainfall!$X123&gt;0,(rainfall!D123*D$1)/(rainfall!$X123*$X$1)*$X124,D$1/$X$1*$X124)</f>
        <v>20.698607435147778</v>
      </c>
      <c r="E124">
        <f>IF(rainfall!$X123&gt;0,(rainfall!E123*E$1)/(rainfall!$X123*$X$1)*$X124,E$1/$X$1*$X124)</f>
        <v>0.12387974088103819</v>
      </c>
      <c r="F124">
        <f>IF(rainfall!$X123&gt;0,(rainfall!F123*F$1)/(rainfall!$X123*$X$1)*$X124,F$1/$X$1*$X124)</f>
        <v>0.91431607346140642</v>
      </c>
      <c r="G124">
        <f>IF(rainfall!$X123&gt;0,(rainfall!G123*G$1)/(rainfall!$X123*$X$1)*$X124,G$1/$X$1*$X124)</f>
        <v>0.16573191898805015</v>
      </c>
      <c r="H124">
        <f>IF(rainfall!$X123&gt;0,(rainfall!H123*H$1)/(rainfall!$X123*$X$1)*$X124,H$1/$X$1*$X124)</f>
        <v>0.43333335424955161</v>
      </c>
      <c r="I124">
        <f>IF(rainfall!$X123&gt;0,(rainfall!I123*I$1)/(rainfall!$X123*$X$1)*$X124,I$1/$X$1*$X124)</f>
        <v>9.2738641949745428</v>
      </c>
      <c r="J124">
        <f>IF(rainfall!$X123&gt;0,(rainfall!J123*J$1)/(rainfall!$X123*$X$1)*$X124,J$1/$X$1*$X124)</f>
        <v>2.1912412357028002</v>
      </c>
      <c r="K124">
        <f>IF(rainfall!$X123&gt;0,(rainfall!K123*K$1)/(rainfall!$X123*$X$1)*$X124,K$1/$X$1*$X124)</f>
        <v>0.59073085484551746</v>
      </c>
      <c r="L124">
        <f>IF(rainfall!$X123&gt;0,(rainfall!L123*L$1)/(rainfall!$X123*$X$1)*$X124,L$1/$X$1*$X124)</f>
        <v>2.0598447679962835</v>
      </c>
      <c r="M124">
        <f>IF(rainfall!$X123&gt;0,(rainfall!M123*M$1)/(rainfall!$X123*$X$1)*$X124,M$1/$X$1*$X124)</f>
        <v>3.4745940227893355</v>
      </c>
      <c r="N124">
        <f>IF(rainfall!$X123&gt;0,(rainfall!N123*N$1)/(rainfall!$X123*$X$1)*$X124,N$1/$X$1*$X124)</f>
        <v>8.9742048798187618E-2</v>
      </c>
      <c r="O124">
        <f>IF(rainfall!$X123&gt;0,(rainfall!O123*O$1)/(rainfall!$X123*$X$1)*$X124,O$1/$X$1*$X124)</f>
        <v>1.7493835741870138</v>
      </c>
      <c r="P124">
        <f>IF(rainfall!$X123&gt;0,(rainfall!P123*P$1)/(rainfall!$X123*$X$1)*$X124,P$1/$X$1*$X124)</f>
        <v>3.0496409314669064</v>
      </c>
      <c r="Q124">
        <f>IF(rainfall!$X123&gt;0,(rainfall!Q123*Q$1)/(rainfall!$X123*$X$1)*$X124,Q$1/$X$1*$X124)</f>
        <v>7.8565800959504203E-2</v>
      </c>
      <c r="R124">
        <f>IF(rainfall!$X123&gt;0,(rainfall!R123*R$1)/(rainfall!$X123*$X$1)*$X124,R$1/$X$1*$X124)</f>
        <v>0.19097272343267527</v>
      </c>
      <c r="S124">
        <f>IF(rainfall!$X123&gt;0,(rainfall!S123*S$1)/(rainfall!$X123*$X$1)*$X124,S$1/$X$1*$X124)</f>
        <v>0.19626926408246814</v>
      </c>
      <c r="T124">
        <f>IF(rainfall!$X123&gt;0,(rainfall!T123*T$1)/(rainfall!$X123*$X$1)*$X124,T$1/$X$1*$X124)</f>
        <v>9.3019443670791464</v>
      </c>
      <c r="U124">
        <f>IF(rainfall!$X123&gt;0,(rainfall!U123*U$1)/(rainfall!$X123*$X$1)*$X124,U$1/$X$1*$X124)</f>
        <v>2.4313261199948748</v>
      </c>
      <c r="V124">
        <f>IF(rainfall!$X123&gt;0,(rainfall!V123*V$1)/(rainfall!$X123*$X$1)*$X124,V$1/$X$1*$X124)</f>
        <v>0.11462104795238168</v>
      </c>
      <c r="W124">
        <f>IF(rainfall!$X123&gt;0,(rainfall!W123*W$1)/(rainfall!$X123*$X$1)*$X124,W$1/$X$1*$X124)</f>
        <v>0.14219389572119931</v>
      </c>
      <c r="X124">
        <f t="shared" si="6"/>
        <v>62.928344999999993</v>
      </c>
      <c r="Y124" t="str">
        <f t="shared" si="7"/>
        <v/>
      </c>
      <c r="Z124" s="32">
        <f t="shared" si="4"/>
        <v>1.0034464959993423</v>
      </c>
      <c r="AA124">
        <f t="shared" si="5"/>
        <v>0.21688228928773157</v>
      </c>
      <c r="AC124">
        <v>71.928344999999993</v>
      </c>
    </row>
    <row r="125" spans="1:29" x14ac:dyDescent="0.25">
      <c r="A125">
        <v>1993</v>
      </c>
      <c r="B125">
        <v>2</v>
      </c>
      <c r="C125">
        <f>IF(rainfall!$X124&gt;0,(rainfall!C124*C$1)/(rainfall!$X124*$X$1)*$X125,C$1/$X$1*$X125)</f>
        <v>3.8987066321933699</v>
      </c>
      <c r="D125">
        <f>IF(rainfall!$X124&gt;0,(rainfall!D124*D$1)/(rainfall!$X124*$X$1)*$X125,D$1/$X$1*$X125)</f>
        <v>13.70569838833454</v>
      </c>
      <c r="E125">
        <f>IF(rainfall!$X124&gt;0,(rainfall!E124*E$1)/(rainfall!$X124*$X$1)*$X125,E$1/$X$1*$X125)</f>
        <v>8.2146250452365427E-2</v>
      </c>
      <c r="F125">
        <f>IF(rainfall!$X124&gt;0,(rainfall!F124*F$1)/(rainfall!$X124*$X$1)*$X125,F$1/$X$1*$X125)</f>
        <v>0.60635820812435415</v>
      </c>
      <c r="G125">
        <f>IF(rainfall!$X124&gt;0,(rainfall!G124*G$1)/(rainfall!$X124*$X$1)*$X125,G$1/$X$1*$X125)</f>
        <v>0.10988448472948155</v>
      </c>
      <c r="H125">
        <f>IF(rainfall!$X124&gt;0,(rainfall!H124*H$1)/(rainfall!$X124*$X$1)*$X125,H$1/$X$1*$X125)</f>
        <v>0.28737790139893499</v>
      </c>
      <c r="I125">
        <f>IF(rainfall!$X124&gt;0,(rainfall!I124*I$1)/(rainfall!$X124*$X$1)*$X125,I$1/$X$1*$X125)</f>
        <v>6.149099932147867</v>
      </c>
      <c r="J125">
        <f>IF(rainfall!$X124&gt;0,(rainfall!J124*J$1)/(rainfall!$X124*$X$1)*$X125,J$1/$X$1*$X125)</f>
        <v>1.4539554199897002</v>
      </c>
      <c r="K125">
        <f>IF(rainfall!$X124&gt;0,(rainfall!K124*K$1)/(rainfall!$X124*$X$1)*$X125,K$1/$X$1*$X125)</f>
        <v>0.39175909022474259</v>
      </c>
      <c r="L125">
        <f>IF(rainfall!$X124&gt;0,(rainfall!L124*L$1)/(rainfall!$X124*$X$1)*$X125,L$1/$X$1*$X125)</f>
        <v>1.3658492679966237</v>
      </c>
      <c r="M125">
        <f>IF(rainfall!$X124&gt;0,(rainfall!M124*M$1)/(rainfall!$X124*$X$1)*$X125,M$1/$X$1*$X125)</f>
        <v>2.3041546609445187</v>
      </c>
      <c r="N125">
        <f>IF(rainfall!$X124&gt;0,(rainfall!N124*N$1)/(rainfall!$X124*$X$1)*$X125,N$1/$X$1*$X125)</f>
        <v>5.9512877693649074E-2</v>
      </c>
      <c r="O125">
        <f>IF(rainfall!$X124&gt;0,(rainfall!O124*O$1)/(rainfall!$X124*$X$1)*$X125,O$1/$X$1*$X125)</f>
        <v>1.1601641613697473</v>
      </c>
      <c r="P125">
        <f>IF(rainfall!$X124&gt;0,(rainfall!P124*P$1)/(rainfall!$X124*$X$1)*$X125,P$1/$X$1*$X125)</f>
        <v>2.0224496091416504</v>
      </c>
      <c r="Q125">
        <f>IF(rainfall!$X124&gt;0,(rainfall!Q124*Q$1)/(rainfall!$X124*$X$1)*$X125,Q$1/$X$1*$X125)</f>
        <v>5.2101656763027394E-2</v>
      </c>
      <c r="R125">
        <f>IF(rainfall!$X124&gt;0,(rainfall!R124*R$1)/(rainfall!$X124*$X$1)*$X125,R$1/$X$1*$X125)</f>
        <v>0.12663510246337276</v>
      </c>
      <c r="S125">
        <f>IF(rainfall!$X124&gt;0,(rainfall!S124*S$1)/(rainfall!$X124*$X$1)*$X125,S$1/$X$1*$X125)</f>
        <v>0.13017885735197463</v>
      </c>
      <c r="T125">
        <f>IF(rainfall!$X124&gt;0,(rainfall!T124*T$1)/(rainfall!$X124*$X$1)*$X125,T$1/$X$1*$X125)</f>
        <v>6.1744948025876329</v>
      </c>
      <c r="U125">
        <f>IF(rainfall!$X124&gt;0,(rainfall!U124*U$1)/(rainfall!$X124*$X$1)*$X125,U$1/$X$1*$X125)</f>
        <v>1.6123305692093362</v>
      </c>
      <c r="V125">
        <f>IF(rainfall!$X124&gt;0,(rainfall!V124*V$1)/(rainfall!$X124*$X$1)*$X125,V$1/$X$1*$X125)</f>
        <v>7.6014509274781664E-2</v>
      </c>
      <c r="W125">
        <f>IF(rainfall!$X124&gt;0,(rainfall!W124*W$1)/(rainfall!$X124*$X$1)*$X125,W$1/$X$1*$X125)</f>
        <v>9.4312762297613248E-2</v>
      </c>
      <c r="X125">
        <f t="shared" si="6"/>
        <v>41.941267000000003</v>
      </c>
      <c r="Y125" t="str">
        <f t="shared" si="7"/>
        <v/>
      </c>
      <c r="Z125" s="32">
        <f t="shared" si="4"/>
        <v>0.99813830480345933</v>
      </c>
      <c r="AA125">
        <f t="shared" si="5"/>
        <v>-7.8081855310728088E-2</v>
      </c>
      <c r="AC125">
        <v>50.941267000000003</v>
      </c>
    </row>
    <row r="126" spans="1:29" x14ac:dyDescent="0.25">
      <c r="A126">
        <v>1993</v>
      </c>
      <c r="B126">
        <v>3</v>
      </c>
      <c r="C126">
        <f>IF(rainfall!$X125&gt;0,(rainfall!C125*C$1)/(rainfall!$X125*$X$1)*$X126,C$1/$X$1*$X126)</f>
        <v>2.0670523046469005</v>
      </c>
      <c r="D126">
        <f>IF(rainfall!$X125&gt;0,(rainfall!D125*D$1)/(rainfall!$X125*$X$1)*$X126,D$1/$X$1*$X126)</f>
        <v>7.2771984527401417</v>
      </c>
      <c r="E126">
        <f>IF(rainfall!$X125&gt;0,(rainfall!E125*E$1)/(rainfall!$X125*$X$1)*$X126,E$1/$X$1*$X126)</f>
        <v>4.3574680530740359E-2</v>
      </c>
      <c r="F126">
        <f>IF(rainfall!$X125&gt;0,(rainfall!F125*F$1)/(rainfall!$X125*$X$1)*$X126,F$1/$X$1*$X126)</f>
        <v>0.32160607410802805</v>
      </c>
      <c r="G126">
        <f>IF(rainfall!$X125&gt;0,(rainfall!G125*G$1)/(rainfall!$X125*$X$1)*$X126,G$1/$X$1*$X126)</f>
        <v>5.8290506977356327E-2</v>
      </c>
      <c r="H126">
        <f>IF(rainfall!$X125&gt;0,(rainfall!H125*H$1)/(rainfall!$X125*$X$1)*$X126,H$1/$X$1*$X126)</f>
        <v>0.15242003678978092</v>
      </c>
      <c r="I126">
        <f>IF(rainfall!$X125&gt;0,(rainfall!I125*I$1)/(rainfall!$X125*$X$1)*$X126,I$1/$X$1*$X126)</f>
        <v>3.2641827132835251</v>
      </c>
      <c r="J126">
        <f>IF(rainfall!$X125&gt;0,(rainfall!J125*J$1)/(rainfall!$X125*$X$1)*$X126,J$1/$X$1*$X126)</f>
        <v>0.7714083063195093</v>
      </c>
      <c r="K126">
        <f>IF(rainfall!$X125&gt;0,(rainfall!K125*K$1)/(rainfall!$X125*$X$1)*$X126,K$1/$X$1*$X126)</f>
        <v>0.20786539985950536</v>
      </c>
      <c r="L126">
        <f>IF(rainfall!$X125&gt;0,(rainfall!L125*L$1)/(rainfall!$X125*$X$1)*$X126,L$1/$X$1*$X126)</f>
        <v>0.72439578843899122</v>
      </c>
      <c r="M126">
        <f>IF(rainfall!$X125&gt;0,(rainfall!M125*M$1)/(rainfall!$X125*$X$1)*$X126,M$1/$X$1*$X126)</f>
        <v>1.2219746652608259</v>
      </c>
      <c r="N126">
        <f>IF(rainfall!$X125&gt;0,(rainfall!N125*N$1)/(rainfall!$X125*$X$1)*$X126,N$1/$X$1*$X126)</f>
        <v>3.1565086388675528E-2</v>
      </c>
      <c r="O126">
        <f>IF(rainfall!$X125&gt;0,(rainfall!O125*O$1)/(rainfall!$X125*$X$1)*$X126,O$1/$X$1*$X126)</f>
        <v>0.61534034115799785</v>
      </c>
      <c r="P126">
        <f>IF(rainfall!$X125&gt;0,(rainfall!P125*P$1)/(rainfall!$X125*$X$1)*$X126,P$1/$X$1*$X126)</f>
        <v>1.0726398112051434</v>
      </c>
      <c r="Q126">
        <f>IF(rainfall!$X125&gt;0,(rainfall!Q125*Q$1)/(rainfall!$X125*$X$1)*$X126,Q$1/$X$1*$X126)</f>
        <v>2.7635600277294829E-2</v>
      </c>
      <c r="R126">
        <f>IF(rainfall!$X125&gt;0,(rainfall!R125*R$1)/(rainfall!$X125*$X$1)*$X126,R$1/$X$1*$X126)</f>
        <v>6.7164318976480036E-2</v>
      </c>
      <c r="S126">
        <f>IF(rainfall!$X125&gt;0,(rainfall!S125*S$1)/(rainfall!$X125*$X$1)*$X126,S$1/$X$1*$X126)</f>
        <v>6.9023948866947585E-2</v>
      </c>
      <c r="T126">
        <f>IF(rainfall!$X125&gt;0,(rainfall!T125*T$1)/(rainfall!$X125*$X$1)*$X126,T$1/$X$1*$X126)</f>
        <v>3.2735819817050253</v>
      </c>
      <c r="U126">
        <f>IF(rainfall!$X125&gt;0,(rainfall!U125*U$1)/(rainfall!$X125*$X$1)*$X126,U$1/$X$1*$X126)</f>
        <v>0.85530226902449502</v>
      </c>
      <c r="V126">
        <f>IF(rainfall!$X125&gt;0,(rainfall!V125*V$1)/(rainfall!$X125*$X$1)*$X126,V$1/$X$1*$X126)</f>
        <v>4.0319394729419117E-2</v>
      </c>
      <c r="W126">
        <f>IF(rainfall!$X125&gt;0,(rainfall!W125*W$1)/(rainfall!$X125*$X$1)*$X126,W$1/$X$1*$X126)</f>
        <v>5.0024136179725232E-2</v>
      </c>
      <c r="X126">
        <f t="shared" si="6"/>
        <v>22.240857703510322</v>
      </c>
      <c r="Y126" t="str">
        <f t="shared" si="7"/>
        <v/>
      </c>
      <c r="Z126" s="32">
        <f t="shared" si="4"/>
        <v>0.99872793188010256</v>
      </c>
      <c r="AA126">
        <f t="shared" si="5"/>
        <v>-2.8291886043810166E-2</v>
      </c>
      <c r="AC126">
        <v>31.240857703510322</v>
      </c>
    </row>
    <row r="127" spans="1:29" x14ac:dyDescent="0.25">
      <c r="A127">
        <v>1993</v>
      </c>
      <c r="B127">
        <v>4</v>
      </c>
      <c r="C127">
        <f>IF(rainfall!$X126&gt;0,(rainfall!C126*C$1)/(rainfall!$X126*$X$1)*$X127,C$1/$X$1*$X127)</f>
        <v>1.2845524913404034</v>
      </c>
      <c r="D127">
        <f>IF(rainfall!$X126&gt;0,(rainfall!D126*D$1)/(rainfall!$X126*$X$1)*$X127,D$1/$X$1*$X127)</f>
        <v>4.5232775055058392</v>
      </c>
      <c r="E127">
        <f>IF(rainfall!$X126&gt;0,(rainfall!E126*E$1)/(rainfall!$X126*$X$1)*$X127,E$1/$X$1*$X127)</f>
        <v>2.7084519388537922E-2</v>
      </c>
      <c r="F127">
        <f>IF(rainfall!$X126&gt;0,(rainfall!F126*F$1)/(rainfall!$X126*$X$1)*$X127,F$1/$X$1*$X127)</f>
        <v>0.1999135431166125</v>
      </c>
      <c r="G127">
        <f>IF(rainfall!$X126&gt;0,(rainfall!G126*G$1)/(rainfall!$X126*$X$1)*$X127,G$1/$X$1*$X127)</f>
        <v>3.6233644771790238E-2</v>
      </c>
      <c r="H127">
        <f>IF(rainfall!$X126&gt;0,(rainfall!H126*H$1)/(rainfall!$X126*$X$1)*$X127,H$1/$X$1*$X127)</f>
        <v>9.4745939264104989E-2</v>
      </c>
      <c r="I127">
        <f>IF(rainfall!$X126&gt;0,(rainfall!I126*I$1)/(rainfall!$X126*$X$1)*$X127,I$1/$X$1*$X127)</f>
        <v>2.027024785130334</v>
      </c>
      <c r="J127">
        <f>IF(rainfall!$X126&gt;0,(rainfall!J126*J$1)/(rainfall!$X126*$X$1)*$X127,J$1/$X$1*$X127)</f>
        <v>0.47926773191849981</v>
      </c>
      <c r="K127">
        <f>IF(rainfall!$X126&gt;0,(rainfall!K126*K$1)/(rainfall!$X126*$X$1)*$X127,K$1/$X$1*$X127)</f>
        <v>0.12918235243386825</v>
      </c>
      <c r="L127">
        <f>IF(rainfall!$X126&gt;0,(rainfall!L126*L$1)/(rainfall!$X126*$X$1)*$X127,L$1/$X$1*$X127)</f>
        <v>0.4503781919873045</v>
      </c>
      <c r="M127">
        <f>IF(rainfall!$X126&gt;0,(rainfall!M126*M$1)/(rainfall!$X126*$X$1)*$X127,M$1/$X$1*$X127)</f>
        <v>0.75970544008738883</v>
      </c>
      <c r="N127">
        <f>IF(rainfall!$X126&gt;0,(rainfall!N126*N$1)/(rainfall!$X126*$X$1)*$X127,N$1/$X$1*$X127)</f>
        <v>1.9620715593272858E-2</v>
      </c>
      <c r="O127">
        <f>IF(rainfall!$X126&gt;0,(rainfall!O126*O$1)/(rainfall!$X126*$X$1)*$X127,O$1/$X$1*$X127)</f>
        <v>0.38249105366790875</v>
      </c>
      <c r="P127">
        <f>IF(rainfall!$X126&gt;0,(rainfall!P126*P$1)/(rainfall!$X126*$X$1)*$X127,P$1/$X$1*$X127)</f>
        <v>0.666739607816068</v>
      </c>
      <c r="Q127">
        <f>IF(rainfall!$X126&gt;0,(rainfall!Q126*Q$1)/(rainfall!$X126*$X$1)*$X127,Q$1/$X$1*$X127)</f>
        <v>1.7177708180235028E-2</v>
      </c>
      <c r="R127">
        <f>IF(rainfall!$X126&gt;0,(rainfall!R126*R$1)/(rainfall!$X126*$X$1)*$X127,R$1/$X$1*$X127)</f>
        <v>4.175461599654666E-2</v>
      </c>
      <c r="S127">
        <f>IF(rainfall!$X126&gt;0,(rainfall!S126*S$1)/(rainfall!$X126*$X$1)*$X127,S$1/$X$1*$X127)</f>
        <v>4.291539967649468E-2</v>
      </c>
      <c r="T127">
        <f>IF(rainfall!$X126&gt;0,(rainfall!T126*T$1)/(rainfall!$X126*$X$1)*$X127,T$1/$X$1*$X127)</f>
        <v>2.0337785564742656</v>
      </c>
      <c r="U127">
        <f>IF(rainfall!$X126&gt;0,(rainfall!U126*U$1)/(rainfall!$X126*$X$1)*$X127,U$1/$X$1*$X127)</f>
        <v>0.53162403023201743</v>
      </c>
      <c r="V127">
        <f>IF(rainfall!$X126&gt;0,(rainfall!V126*V$1)/(rainfall!$X126*$X$1)*$X127,V$1/$X$1*$X127)</f>
        <v>2.506093487242363E-2</v>
      </c>
      <c r="W127">
        <f>IF(rainfall!$X126&gt;0,(rainfall!W126*W$1)/(rainfall!$X126*$X$1)*$X127,W$1/$X$1*$X127)</f>
        <v>3.1091315917927808E-2</v>
      </c>
      <c r="X127">
        <f t="shared" si="6"/>
        <v>13.840475969309598</v>
      </c>
      <c r="Y127" t="str">
        <f t="shared" si="7"/>
        <v/>
      </c>
      <c r="Z127" s="32">
        <f t="shared" si="4"/>
        <v>0.99733709404073401</v>
      </c>
      <c r="AA127">
        <f t="shared" si="5"/>
        <v>-3.6855885937752575E-2</v>
      </c>
      <c r="AC127">
        <v>22.840475969309598</v>
      </c>
    </row>
    <row r="128" spans="1:29" x14ac:dyDescent="0.25">
      <c r="A128">
        <v>1993</v>
      </c>
      <c r="B128">
        <v>5</v>
      </c>
      <c r="C128">
        <f>IF(rainfall!$X127&gt;0,(rainfall!C127*C$1)/(rainfall!$X127*$X$1)*$X128,C$1/$X$1*$X128)</f>
        <v>1.2887131834850896</v>
      </c>
      <c r="D128">
        <f>IF(rainfall!$X127&gt;0,(rainfall!D127*D$1)/(rainfall!$X127*$X$1)*$X128,D$1/$X$1*$X128)</f>
        <v>4.535060126431083</v>
      </c>
      <c r="E128">
        <f>IF(rainfall!$X127&gt;0,(rainfall!E127*E$1)/(rainfall!$X127*$X$1)*$X128,E$1/$X$1*$X128)</f>
        <v>2.7167676723967089E-2</v>
      </c>
      <c r="F128">
        <f>IF(rainfall!$X127&gt;0,(rainfall!F127*F$1)/(rainfall!$X127*$X$1)*$X128,F$1/$X$1*$X128)</f>
        <v>0.20051690981611975</v>
      </c>
      <c r="G128">
        <f>IF(rainfall!$X127&gt;0,(rainfall!G127*G$1)/(rainfall!$X127*$X$1)*$X128,G$1/$X$1*$X128)</f>
        <v>3.6345311815174586E-2</v>
      </c>
      <c r="H128">
        <f>IF(rainfall!$X127&gt;0,(rainfall!H127*H$1)/(rainfall!$X127*$X$1)*$X128,H$1/$X$1*$X128)</f>
        <v>9.5028303301734174E-2</v>
      </c>
      <c r="I128">
        <f>IF(rainfall!$X127&gt;0,(rainfall!I127*I$1)/(rainfall!$X127*$X$1)*$X128,I$1/$X$1*$X128)</f>
        <v>2.0325626720159873</v>
      </c>
      <c r="J128">
        <f>IF(rainfall!$X127&gt;0,(rainfall!J127*J$1)/(rainfall!$X127*$X$1)*$X128,J$1/$X$1*$X128)</f>
        <v>0.48089784921269735</v>
      </c>
      <c r="K128">
        <f>IF(rainfall!$X127&gt;0,(rainfall!K127*K$1)/(rainfall!$X127*$X$1)*$X128,K$1/$X$1*$X128)</f>
        <v>0.12957144688160088</v>
      </c>
      <c r="L128">
        <f>IF(rainfall!$X127&gt;0,(rainfall!L127*L$1)/(rainfall!$X127*$X$1)*$X128,L$1/$X$1*$X128)</f>
        <v>0.45179817681280604</v>
      </c>
      <c r="M128">
        <f>IF(rainfall!$X127&gt;0,(rainfall!M127*M$1)/(rainfall!$X127*$X$1)*$X128,M$1/$X$1*$X128)</f>
        <v>0.76202944361254565</v>
      </c>
      <c r="N128">
        <f>IF(rainfall!$X127&gt;0,(rainfall!N127*N$1)/(rainfall!$X127*$X$1)*$X128,N$1/$X$1*$X128)</f>
        <v>1.9682165624127775E-2</v>
      </c>
      <c r="O128">
        <f>IF(rainfall!$X127&gt;0,(rainfall!O127*O$1)/(rainfall!$X127*$X$1)*$X128,O$1/$X$1*$X128)</f>
        <v>0.38365680349610604</v>
      </c>
      <c r="P128">
        <f>IF(rainfall!$X127&gt;0,(rainfall!P127*P$1)/(rainfall!$X127*$X$1)*$X128,P$1/$X$1*$X128)</f>
        <v>0.6688131099671436</v>
      </c>
      <c r="Q128">
        <f>IF(rainfall!$X127&gt;0,(rainfall!Q127*Q$1)/(rainfall!$X127*$X$1)*$X128,Q$1/$X$1*$X128)</f>
        <v>1.7230061306795018E-2</v>
      </c>
      <c r="R128">
        <f>IF(rainfall!$X127&gt;0,(rainfall!R127*R$1)/(rainfall!$X127*$X$1)*$X128,R$1/$X$1*$X128)</f>
        <v>4.1886880381909831E-2</v>
      </c>
      <c r="S128">
        <f>IF(rainfall!$X127&gt;0,(rainfall!S127*S$1)/(rainfall!$X127*$X$1)*$X128,S$1/$X$1*$X128)</f>
        <v>4.3044036676456322E-2</v>
      </c>
      <c r="T128">
        <f>IF(rainfall!$X127&gt;0,(rainfall!T127*T$1)/(rainfall!$X127*$X$1)*$X128,T$1/$X$1*$X128)</f>
        <v>2.0415740188879123</v>
      </c>
      <c r="U128">
        <f>IF(rainfall!$X127&gt;0,(rainfall!U127*U$1)/(rainfall!$X127*$X$1)*$X128,U$1/$X$1*$X128)</f>
        <v>0.53325521104785822</v>
      </c>
      <c r="V128">
        <f>IF(rainfall!$X127&gt;0,(rainfall!V127*V$1)/(rainfall!$X127*$X$1)*$X128,V$1/$X$1*$X128)</f>
        <v>2.5138161701151258E-2</v>
      </c>
      <c r="W128">
        <f>IF(rainfall!$X127&gt;0,(rainfall!W127*W$1)/(rainfall!$X127*$X$1)*$X128,W$1/$X$1*$X128)</f>
        <v>3.1189692127527913E-2</v>
      </c>
      <c r="X128">
        <f t="shared" si="6"/>
        <v>13.850272058550878</v>
      </c>
      <c r="Y128" t="str">
        <f t="shared" si="7"/>
        <v/>
      </c>
      <c r="Z128" s="32">
        <f t="shared" si="4"/>
        <v>0.99963099517442833</v>
      </c>
      <c r="AA128">
        <f t="shared" si="5"/>
        <v>-5.1108172250859951E-3</v>
      </c>
      <c r="AC128">
        <v>22.850272058550878</v>
      </c>
    </row>
    <row r="129" spans="1:29" x14ac:dyDescent="0.25">
      <c r="A129">
        <v>1993</v>
      </c>
      <c r="B129">
        <v>6</v>
      </c>
      <c r="C129">
        <f>IF(rainfall!$X128&gt;0,(rainfall!C128*C$1)/(rainfall!$X128*$X$1)*$X129,C$1/$X$1*$X129)</f>
        <v>0.80649467453811907</v>
      </c>
      <c r="D129">
        <f>IF(rainfall!$X128&gt;0,(rainfall!D128*D$1)/(rainfall!$X128*$X$1)*$X129,D$1/$X$1*$X129)</f>
        <v>2.8374191472038972</v>
      </c>
      <c r="E129">
        <f>IF(rainfall!$X128&gt;0,(rainfall!E128*E$1)/(rainfall!$X128*$X$1)*$X129,E$1/$X$1*$X129)</f>
        <v>1.6997794349382235E-2</v>
      </c>
      <c r="F129">
        <f>IF(rainfall!$X128&gt;0,(rainfall!F128*F$1)/(rainfall!$X128*$X$1)*$X129,F$1/$X$1*$X129)</f>
        <v>0.12547506599878311</v>
      </c>
      <c r="G129">
        <f>IF(rainfall!$X128&gt;0,(rainfall!G128*G$1)/(rainfall!$X128*$X$1)*$X129,G$1/$X$1*$X129)</f>
        <v>2.273755746966595E-2</v>
      </c>
      <c r="H129">
        <f>IF(rainfall!$X128&gt;0,(rainfall!H128*H$1)/(rainfall!$X128*$X$1)*$X129,H$1/$X$1*$X129)</f>
        <v>5.9466590703215416E-2</v>
      </c>
      <c r="I129">
        <f>IF(rainfall!$X128&gt;0,(rainfall!I128*I$1)/(rainfall!$X128*$X$1)*$X129,I$1/$X$1*$X129)</f>
        <v>1.27140377984132</v>
      </c>
      <c r="J129">
        <f>IF(rainfall!$X128&gt;0,(rainfall!J128*J$1)/(rainfall!$X128*$X$1)*$X129,J$1/$X$1*$X129)</f>
        <v>0.30064976750358507</v>
      </c>
      <c r="K129">
        <f>IF(rainfall!$X128&gt;0,(rainfall!K128*K$1)/(rainfall!$X128*$X$1)*$X129,K$1/$X$1*$X129)</f>
        <v>8.1076533560982586E-2</v>
      </c>
      <c r="L129">
        <f>IF(rainfall!$X128&gt;0,(rainfall!L128*L$1)/(rainfall!$X128*$X$1)*$X129,L$1/$X$1*$X129)</f>
        <v>0.28271146693436866</v>
      </c>
      <c r="M129">
        <f>IF(rainfall!$X128&gt;0,(rainfall!M128*M$1)/(rainfall!$X128*$X$1)*$X129,M$1/$X$1*$X129)</f>
        <v>0.47660253557464749</v>
      </c>
      <c r="N129">
        <f>IF(rainfall!$X128&gt;0,(rainfall!N128*N$1)/(rainfall!$X128*$X$1)*$X129,N$1/$X$1*$X129)</f>
        <v>1.2314665033227005E-2</v>
      </c>
      <c r="O129">
        <f>IF(rainfall!$X128&gt;0,(rainfall!O128*O$1)/(rainfall!$X128*$X$1)*$X129,O$1/$X$1*$X129)</f>
        <v>0.24007167150480907</v>
      </c>
      <c r="P129">
        <f>IF(rainfall!$X128&gt;0,(rainfall!P128*P$1)/(rainfall!$X128*$X$1)*$X129,P$1/$X$1*$X129)</f>
        <v>0.41846810430618192</v>
      </c>
      <c r="Q129">
        <f>IF(rainfall!$X128&gt;0,(rainfall!Q128*Q$1)/(rainfall!$X128*$X$1)*$X129,Q$1/$X$1*$X129)</f>
        <v>1.078150616736654E-2</v>
      </c>
      <c r="R129">
        <f>IF(rainfall!$X128&gt;0,(rainfall!R128*R$1)/(rainfall!$X128*$X$1)*$X129,R$1/$X$1*$X129)</f>
        <v>2.620197498670452E-2</v>
      </c>
      <c r="S129">
        <f>IF(rainfall!$X128&gt;0,(rainfall!S128*S$1)/(rainfall!$X128*$X$1)*$X129,S$1/$X$1*$X129)</f>
        <v>2.6935483776999801E-2</v>
      </c>
      <c r="T129">
        <f>IF(rainfall!$X128&gt;0,(rainfall!T128*T$1)/(rainfall!$X128*$X$1)*$X129,T$1/$X$1*$X129)</f>
        <v>1.2749362574673369</v>
      </c>
      <c r="U129">
        <f>IF(rainfall!$X128&gt;0,(rainfall!U128*U$1)/(rainfall!$X128*$X$1)*$X129,U$1/$X$1*$X129)</f>
        <v>0.33365921961239681</v>
      </c>
      <c r="V129">
        <f>IF(rainfall!$X128&gt;0,(rainfall!V128*V$1)/(rainfall!$X128*$X$1)*$X129,V$1/$X$1*$X129)</f>
        <v>1.5728865916269576E-2</v>
      </c>
      <c r="W129">
        <f>IF(rainfall!$X128&gt;0,(rainfall!W128*W$1)/(rainfall!$X128*$X$1)*$X129,W$1/$X$1*$X129)</f>
        <v>1.9513406264305613E-2</v>
      </c>
      <c r="X129">
        <f t="shared" si="6"/>
        <v>8.6819280332547315</v>
      </c>
      <c r="Y129" t="str">
        <f t="shared" si="7"/>
        <v/>
      </c>
      <c r="Z129" s="32">
        <f t="shared" si="4"/>
        <v>0.99743352346900127</v>
      </c>
      <c r="AA129">
        <f t="shared" si="5"/>
        <v>-2.2281964541168264E-2</v>
      </c>
      <c r="AC129">
        <v>17.681928033254732</v>
      </c>
    </row>
    <row r="130" spans="1:29" x14ac:dyDescent="0.25">
      <c r="A130">
        <v>1993</v>
      </c>
      <c r="B130">
        <v>7</v>
      </c>
      <c r="C130">
        <f>IF(rainfall!$X129&gt;0,(rainfall!C129*C$1)/(rainfall!$X129*$X$1)*$X130,C$1/$X$1*$X130)</f>
        <v>0.33766953441967346</v>
      </c>
      <c r="D130">
        <f>IF(rainfall!$X129&gt;0,(rainfall!D129*D$1)/(rainfall!$X129*$X$1)*$X130,D$1/$X$1*$X130)</f>
        <v>1.2060421142480127</v>
      </c>
      <c r="E130">
        <f>IF(rainfall!$X129&gt;0,(rainfall!E129*E$1)/(rainfall!$X129*$X$1)*$X130,E$1/$X$1*$X130)</f>
        <v>1.0019441588710638E-2</v>
      </c>
      <c r="F130">
        <f>IF(rainfall!$X129&gt;0,(rainfall!F129*F$1)/(rainfall!$X129*$X$1)*$X130,F$1/$X$1*$X130)</f>
        <v>8.4325645368651669E-2</v>
      </c>
      <c r="G130">
        <f>IF(rainfall!$X129&gt;0,(rainfall!G129*G$1)/(rainfall!$X129*$X$1)*$X130,G$1/$X$1*$X130)</f>
        <v>1.3370803745967601E-2</v>
      </c>
      <c r="H130">
        <f>IF(rainfall!$X129&gt;0,(rainfall!H129*H$1)/(rainfall!$X129*$X$1)*$X130,H$1/$X$1*$X130)</f>
        <v>3.1634313426158453E-2</v>
      </c>
      <c r="I130">
        <f>IF(rainfall!$X129&gt;0,(rainfall!I129*I$1)/(rainfall!$X129*$X$1)*$X130,I$1/$X$1*$X130)</f>
        <v>1.1119423696257915</v>
      </c>
      <c r="J130">
        <f>IF(rainfall!$X129&gt;0,(rainfall!J129*J$1)/(rainfall!$X129*$X$1)*$X130,J$1/$X$1*$X130)</f>
        <v>0.67028798629684827</v>
      </c>
      <c r="K130">
        <f>IF(rainfall!$X129&gt;0,(rainfall!K129*K$1)/(rainfall!$X129*$X$1)*$X130,K$1/$X$1*$X130)</f>
        <v>3.9760306099861878E-2</v>
      </c>
      <c r="L130">
        <f>IF(rainfall!$X129&gt;0,(rainfall!L129*L$1)/(rainfall!$X129*$X$1)*$X130,L$1/$X$1*$X130)</f>
        <v>0.2581425588740815</v>
      </c>
      <c r="M130">
        <f>IF(rainfall!$X129&gt;0,(rainfall!M129*M$1)/(rainfall!$X129*$X$1)*$X130,M$1/$X$1*$X130)</f>
        <v>0.42410851765500052</v>
      </c>
      <c r="N130">
        <f>IF(rainfall!$X129&gt;0,(rainfall!N129*N$1)/(rainfall!$X129*$X$1)*$X130,N$1/$X$1*$X130)</f>
        <v>9.1101901679864917E-3</v>
      </c>
      <c r="O130">
        <f>IF(rainfall!$X129&gt;0,(rainfall!O129*O$1)/(rainfall!$X129*$X$1)*$X130,O$1/$X$1*$X130)</f>
        <v>8.6741595683281852E-2</v>
      </c>
      <c r="P130">
        <f>IF(rainfall!$X129&gt;0,(rainfall!P129*P$1)/(rainfall!$X129*$X$1)*$X130,P$1/$X$1*$X130)</f>
        <v>0.13490788167504839</v>
      </c>
      <c r="Q130">
        <f>IF(rainfall!$X129&gt;0,(rainfall!Q129*Q$1)/(rainfall!$X129*$X$1)*$X130,Q$1/$X$1*$X130)</f>
        <v>8.010745409645862E-3</v>
      </c>
      <c r="R130">
        <f>IF(rainfall!$X129&gt;0,(rainfall!R129*R$1)/(rainfall!$X129*$X$1)*$X130,R$1/$X$1*$X130)</f>
        <v>1.5471414920906512E-2</v>
      </c>
      <c r="S130">
        <f>IF(rainfall!$X129&gt;0,(rainfall!S129*S$1)/(rainfall!$X129*$X$1)*$X130,S$1/$X$1*$X130)</f>
        <v>1.989323326088226E-2</v>
      </c>
      <c r="T130">
        <f>IF(rainfall!$X129&gt;0,(rainfall!T129*T$1)/(rainfall!$X129*$X$1)*$X130,T$1/$X$1*$X130)</f>
        <v>0.83745308225470994</v>
      </c>
      <c r="U130">
        <f>IF(rainfall!$X129&gt;0,(rainfall!U129*U$1)/(rainfall!$X129*$X$1)*$X130,U$1/$X$1*$X130)</f>
        <v>0.1648870181370426</v>
      </c>
      <c r="V130">
        <f>IF(rainfall!$X129&gt;0,(rainfall!V129*V$1)/(rainfall!$X129*$X$1)*$X130,V$1/$X$1*$X130)</f>
        <v>4.4133338788181356E-3</v>
      </c>
      <c r="W130">
        <f>IF(rainfall!$X129&gt;0,(rainfall!W129*W$1)/(rainfall!$X129*$X$1)*$X130,W$1/$X$1*$X130)</f>
        <v>1.1470284446662387E-2</v>
      </c>
      <c r="X130">
        <f t="shared" si="6"/>
        <v>5.4796623711837427</v>
      </c>
      <c r="Y130" t="str">
        <f t="shared" si="7"/>
        <v/>
      </c>
      <c r="Z130" s="32">
        <f t="shared" si="4"/>
        <v>1</v>
      </c>
      <c r="AA130">
        <f t="shared" si="5"/>
        <v>0</v>
      </c>
      <c r="AC130">
        <v>14.479662371183743</v>
      </c>
    </row>
    <row r="131" spans="1:29" x14ac:dyDescent="0.25">
      <c r="A131">
        <v>1993</v>
      </c>
      <c r="B131">
        <v>8</v>
      </c>
      <c r="C131">
        <f>IF(rainfall!$X130&gt;0,(rainfall!C130*C$1)/(rainfall!$X130*$X$1)*$X131,C$1/$X$1*$X131)</f>
        <v>0.20362992685437351</v>
      </c>
      <c r="D131">
        <f>IF(rainfall!$X130&gt;0,(rainfall!D130*D$1)/(rainfall!$X130*$X$1)*$X131,D$1/$X$1*$X131)</f>
        <v>0.72729767560963698</v>
      </c>
      <c r="E131">
        <f>IF(rainfall!$X130&gt;0,(rainfall!E130*E$1)/(rainfall!$X130*$X$1)*$X131,E$1/$X$1*$X131)</f>
        <v>6.0421742261624204E-3</v>
      </c>
      <c r="F131">
        <f>IF(rainfall!$X130&gt;0,(rainfall!F130*F$1)/(rainfall!$X130*$X$1)*$X131,F$1/$X$1*$X131)</f>
        <v>5.0852159428232811E-2</v>
      </c>
      <c r="G131">
        <f>IF(rainfall!$X130&gt;0,(rainfall!G130*G$1)/(rainfall!$X130*$X$1)*$X131,G$1/$X$1*$X131)</f>
        <v>8.0631964428027319E-3</v>
      </c>
      <c r="H131">
        <f>IF(rainfall!$X130&gt;0,(rainfall!H130*H$1)/(rainfall!$X130*$X$1)*$X131,H$1/$X$1*$X131)</f>
        <v>1.9076914771502296E-2</v>
      </c>
      <c r="I131">
        <f>IF(rainfall!$X130&gt;0,(rainfall!I130*I$1)/(rainfall!$X130*$X$1)*$X131,I$1/$X$1*$X131)</f>
        <v>0.67055129442553174</v>
      </c>
      <c r="J131">
        <f>IF(rainfall!$X130&gt;0,(rainfall!J130*J$1)/(rainfall!$X130*$X$1)*$X131,J$1/$X$1*$X131)</f>
        <v>0.40421382359995411</v>
      </c>
      <c r="K131">
        <f>IF(rainfall!$X130&gt;0,(rainfall!K130*K$1)/(rainfall!$X130*$X$1)*$X131,K$1/$X$1*$X131)</f>
        <v>2.3977254082862443E-2</v>
      </c>
      <c r="L131">
        <f>IF(rainfall!$X130&gt;0,(rainfall!L130*L$1)/(rainfall!$X130*$X$1)*$X131,L$1/$X$1*$X131)</f>
        <v>0.15567158130469297</v>
      </c>
      <c r="M131">
        <f>IF(rainfall!$X130&gt;0,(rainfall!M130*M$1)/(rainfall!$X130*$X$1)*$X131,M$1/$X$1*$X131)</f>
        <v>0.25575652413187594</v>
      </c>
      <c r="N131">
        <f>IF(rainfall!$X130&gt;0,(rainfall!N130*N$1)/(rainfall!$X130*$X$1)*$X131,N$1/$X$1*$X131)</f>
        <v>5.4938546965000905E-3</v>
      </c>
      <c r="O131">
        <f>IF(rainfall!$X130&gt;0,(rainfall!O130*O$1)/(rainfall!$X130*$X$1)*$X131,O$1/$X$1*$X131)</f>
        <v>5.230908620339314E-2</v>
      </c>
      <c r="P131">
        <f>IF(rainfall!$X130&gt;0,(rainfall!P130*P$1)/(rainfall!$X130*$X$1)*$X131,P$1/$X$1*$X131)</f>
        <v>8.1355524491664166E-2</v>
      </c>
      <c r="Q131">
        <f>IF(rainfall!$X130&gt;0,(rainfall!Q130*Q$1)/(rainfall!$X130*$X$1)*$X131,Q$1/$X$1*$X131)</f>
        <v>4.8308400241634476E-3</v>
      </c>
      <c r="R131">
        <f>IF(rainfall!$X130&gt;0,(rainfall!R130*R$1)/(rainfall!$X130*$X$1)*$X131,R$1/$X$1*$X131)</f>
        <v>9.329959524161038E-3</v>
      </c>
      <c r="S131">
        <f>IF(rainfall!$X130&gt;0,(rainfall!S130*S$1)/(rainfall!$X130*$X$1)*$X131,S$1/$X$1*$X131)</f>
        <v>1.1996514997340049E-2</v>
      </c>
      <c r="T131">
        <f>IF(rainfall!$X130&gt;0,(rainfall!T130*T$1)/(rainfall!$X130*$X$1)*$X131,T$1/$X$1*$X131)</f>
        <v>0.50502190011477888</v>
      </c>
      <c r="U131">
        <f>IF(rainfall!$X130&gt;0,(rainfall!U130*U$1)/(rainfall!$X130*$X$1)*$X131,U$1/$X$1*$X131)</f>
        <v>9.9434293058703382E-2</v>
      </c>
      <c r="V131">
        <f>IF(rainfall!$X130&gt;0,(rainfall!V130*V$1)/(rainfall!$X130*$X$1)*$X131,V$1/$X$1*$X131)</f>
        <v>2.6614389612381502E-3</v>
      </c>
      <c r="W131">
        <f>IF(rainfall!$X130&gt;0,(rainfall!W130*W$1)/(rainfall!$X130*$X$1)*$X131,W$1/$X$1*$X131)</f>
        <v>6.917097768049745E-3</v>
      </c>
      <c r="X131">
        <f t="shared" si="6"/>
        <v>3.3044830347176202</v>
      </c>
      <c r="Y131" t="str">
        <f t="shared" si="7"/>
        <v/>
      </c>
      <c r="Z131" s="32">
        <f t="shared" si="4"/>
        <v>1.0000000000000002</v>
      </c>
      <c r="AA131">
        <f t="shared" si="5"/>
        <v>0</v>
      </c>
      <c r="AC131">
        <v>12.30448303471762</v>
      </c>
    </row>
    <row r="132" spans="1:29" x14ac:dyDescent="0.25">
      <c r="A132">
        <v>1993</v>
      </c>
      <c r="B132">
        <v>9</v>
      </c>
      <c r="C132">
        <f>IF(rainfall!$X131&gt;0,(rainfall!C131*C$1)/(rainfall!$X131*$X$1)*$X132,C$1/$X$1*$X132)</f>
        <v>0.18126845078132237</v>
      </c>
      <c r="D132">
        <f>IF(rainfall!$X131&gt;0,(rainfall!D131*D$1)/(rainfall!$X131*$X$1)*$X132,D$1/$X$1*$X132)</f>
        <v>0.63766845049045606</v>
      </c>
      <c r="E132">
        <f>IF(rainfall!$X131&gt;0,(rainfall!E131*E$1)/(rainfall!$X131*$X$1)*$X132,E$1/$X$1*$X132)</f>
        <v>3.8202512809599504E-3</v>
      </c>
      <c r="F132">
        <f>IF(rainfall!$X131&gt;0,(rainfall!F131*F$1)/(rainfall!$X131*$X$1)*$X132,F$1/$X$1*$X132)</f>
        <v>2.819891231456249E-2</v>
      </c>
      <c r="G132">
        <f>IF(rainfall!$X131&gt;0,(rainfall!G131*G$1)/(rainfall!$X131*$X$1)*$X132,G$1/$X$1*$X132)</f>
        <v>5.1101817559479996E-3</v>
      </c>
      <c r="H132">
        <f>IF(rainfall!$X131&gt;0,(rainfall!H131*H$1)/(rainfall!$X131*$X$1)*$X132,H$1/$X$1*$X132)</f>
        <v>1.3364085568199227E-2</v>
      </c>
      <c r="I132">
        <f>IF(rainfall!$X131&gt;0,(rainfall!I131*I$1)/(rainfall!$X131*$X$1)*$X132,I$1/$X$1*$X132)</f>
        <v>0.28591087987656355</v>
      </c>
      <c r="J132">
        <f>IF(rainfall!$X131&gt;0,(rainfall!J131*J$1)/(rainfall!$X131*$X$1)*$X132,J$1/$X$1*$X132)</f>
        <v>6.7615168868330161E-2</v>
      </c>
      <c r="K132">
        <f>IF(rainfall!$X131&gt;0,(rainfall!K131*K$1)/(rainfall!$X131*$X$1)*$X132,K$1/$X$1*$X132)</f>
        <v>1.8224969965169129E-2</v>
      </c>
      <c r="L132">
        <f>IF(rainfall!$X131&gt;0,(rainfall!L131*L$1)/(rainfall!$X131*$X$1)*$X132,L$1/$X$1*$X132)</f>
        <v>6.3534907417108807E-2</v>
      </c>
      <c r="M132">
        <f>IF(rainfall!$X131&gt;0,(rainfall!M131*M$1)/(rainfall!$X131*$X$1)*$X132,M$1/$X$1*$X132)</f>
        <v>0.10715557633891909</v>
      </c>
      <c r="N132">
        <f>IF(rainfall!$X131&gt;0,(rainfall!N131*N$1)/(rainfall!$X131*$X$1)*$X132,N$1/$X$1*$X132)</f>
        <v>2.7675490582279826E-3</v>
      </c>
      <c r="O132">
        <f>IF(rainfall!$X131&gt;0,(rainfall!O131*O$1)/(rainfall!$X131*$X$1)*$X132,O$1/$X$1*$X132)</f>
        <v>5.3949247915129686E-2</v>
      </c>
      <c r="P132">
        <f>IF(rainfall!$X131&gt;0,(rainfall!P131*P$1)/(rainfall!$X131*$X$1)*$X132,P$1/$X$1*$X132)</f>
        <v>9.4049026493436078E-2</v>
      </c>
      <c r="Q132">
        <f>IF(rainfall!$X131&gt;0,(rainfall!Q131*Q$1)/(rainfall!$X131*$X$1)*$X132,Q$1/$X$1*$X132)</f>
        <v>2.4229637842811012E-3</v>
      </c>
      <c r="R132">
        <f>IF(rainfall!$X131&gt;0,(rainfall!R131*R$1)/(rainfall!$X131*$X$1)*$X132,R$1/$X$1*$X132)</f>
        <v>5.8896592312066521E-3</v>
      </c>
      <c r="S132">
        <f>IF(rainfall!$X131&gt;0,(rainfall!S131*S$1)/(rainfall!$X131*$X$1)*$X132,S$1/$X$1*$X132)</f>
        <v>6.0533462782211105E-3</v>
      </c>
      <c r="T132">
        <f>IF(rainfall!$X131&gt;0,(rainfall!T131*T$1)/(rainfall!$X131*$X$1)*$X132,T$1/$X$1*$X132)</f>
        <v>0.28740460737333345</v>
      </c>
      <c r="U132">
        <f>IF(rainfall!$X131&gt;0,(rainfall!U131*U$1)/(rainfall!$X131*$X$1)*$X132,U$1/$X$1*$X132)</f>
        <v>7.4990874426120735E-2</v>
      </c>
      <c r="V132">
        <f>IF(rainfall!$X131&gt;0,(rainfall!V131*V$1)/(rainfall!$X131*$X$1)*$X132,V$1/$X$1*$X132)</f>
        <v>3.534874749465055E-3</v>
      </c>
      <c r="W132">
        <f>IF(rainfall!$X131&gt;0,(rainfall!W131*W$1)/(rainfall!$X131*$X$1)*$X132,W$1/$X$1*$X132)</f>
        <v>4.3854916137659513E-3</v>
      </c>
      <c r="X132">
        <f t="shared" si="6"/>
        <v>1.9473120000000002</v>
      </c>
      <c r="Y132" t="str">
        <f t="shared" si="7"/>
        <v/>
      </c>
      <c r="Z132" s="32">
        <f t="shared" ref="Z132:Z195" si="8">SUM(C132:W132)/X132</f>
        <v>1.0000038389229495</v>
      </c>
      <c r="AA132">
        <f t="shared" ref="AA132:AA195" si="9">SUM(C132:W132)-X132</f>
        <v>7.4755807266679852E-6</v>
      </c>
      <c r="AC132">
        <v>10.947312</v>
      </c>
    </row>
    <row r="133" spans="1:29" x14ac:dyDescent="0.25">
      <c r="A133">
        <v>1993</v>
      </c>
      <c r="B133">
        <v>10</v>
      </c>
      <c r="C133">
        <f>IF(rainfall!$X132&gt;0,(rainfall!C132*C$1)/(rainfall!$X132*$X$1)*$X133,C$1/$X$1*$X133)</f>
        <v>0.22413472818947494</v>
      </c>
      <c r="D133">
        <f>IF(rainfall!$X132&gt;0,(rainfall!D132*D$1)/(rainfall!$X132*$X$1)*$X133,D$1/$X$1*$X133)</f>
        <v>0.78891663458498817</v>
      </c>
      <c r="E133">
        <f>IF(rainfall!$X132&gt;0,(rainfall!E132*E$1)/(rainfall!$X132*$X$1)*$X133,E$1/$X$1*$X133)</f>
        <v>4.7225221257536981E-3</v>
      </c>
      <c r="F133">
        <f>IF(rainfall!$X132&gt;0,(rainfall!F132*F$1)/(rainfall!$X132*$X$1)*$X133,F$1/$X$1*$X133)</f>
        <v>3.4854953347317585E-2</v>
      </c>
      <c r="G133">
        <f>IF(rainfall!$X132&gt;0,(rainfall!G132*G$1)/(rainfall!$X132*$X$1)*$X133,G$1/$X$1*$X133)</f>
        <v>6.3172080152340757E-3</v>
      </c>
      <c r="H133">
        <f>IF(rainfall!$X132&gt;0,(rainfall!H132*H$1)/(rainfall!$X132*$X$1)*$X133,H$1/$X$1*$X133)</f>
        <v>1.6520122611503339E-2</v>
      </c>
      <c r="I133">
        <f>IF(rainfall!$X132&gt;0,(rainfall!I132*I$1)/(rainfall!$X132*$X$1)*$X133,I$1/$X$1*$X133)</f>
        <v>0.35368699615764404</v>
      </c>
      <c r="J133">
        <f>IF(rainfall!$X132&gt;0,(rainfall!J132*J$1)/(rainfall!$X132*$X$1)*$X133,J$1/$X$1*$X133)</f>
        <v>8.3589782817255293E-2</v>
      </c>
      <c r="K133">
        <f>IF(rainfall!$X132&gt;0,(rainfall!K132*K$1)/(rainfall!$X132*$X$1)*$X133,K$1/$X$1*$X133)</f>
        <v>2.2523244050996493E-2</v>
      </c>
      <c r="L133">
        <f>IF(rainfall!$X132&gt;0,(rainfall!L132*L$1)/(rainfall!$X132*$X$1)*$X133,L$1/$X$1*$X133)</f>
        <v>7.8521091018355887E-2</v>
      </c>
      <c r="M133">
        <f>IF(rainfall!$X132&gt;0,(rainfall!M132*M$1)/(rainfall!$X132*$X$1)*$X133,M$1/$X$1*$X133)</f>
        <v>0.13245849663937517</v>
      </c>
      <c r="N133">
        <f>IF(rainfall!$X132&gt;0,(rainfall!N132*N$1)/(rainfall!$X132*$X$1)*$X133,N$1/$X$1*$X133)</f>
        <v>3.4211566411764612E-3</v>
      </c>
      <c r="O133">
        <f>IF(rainfall!$X132&gt;0,(rainfall!O132*O$1)/(rainfall!$X132*$X$1)*$X133,O$1/$X$1*$X133)</f>
        <v>6.6689778881150547E-2</v>
      </c>
      <c r="P133">
        <f>IF(rainfall!$X132&gt;0,(rainfall!P132*P$1)/(rainfall!$X132*$X$1)*$X133,P$1/$X$1*$X133)</f>
        <v>0.11626798537669877</v>
      </c>
      <c r="Q133">
        <f>IF(rainfall!$X132&gt;0,(rainfall!Q132*Q$1)/(rainfall!$X132*$X$1)*$X133,Q$1/$X$1*$X133)</f>
        <v>2.9949790563150581E-3</v>
      </c>
      <c r="R133">
        <f>IF(rainfall!$X132&gt;0,(rainfall!R132*R$1)/(rainfall!$X132*$X$1)*$X133,R$1/$X$1*$X133)</f>
        <v>7.2805648140402872E-3</v>
      </c>
      <c r="S133">
        <f>IF(rainfall!$X132&gt;0,(rainfall!S132*S$1)/(rainfall!$X132*$X$1)*$X133,S$1/$X$1*$X133)</f>
        <v>7.4814534777971377E-3</v>
      </c>
      <c r="T133">
        <f>IF(rainfall!$X132&gt;0,(rainfall!T132*T$1)/(rainfall!$X132*$X$1)*$X133,T$1/$X$1*$X133)</f>
        <v>0.3550634325639751</v>
      </c>
      <c r="U133">
        <f>IF(rainfall!$X132&gt;0,(rainfall!U132*U$1)/(rainfall!$X132*$X$1)*$X133,U$1/$X$1*$X133)</f>
        <v>9.2692935454832398E-2</v>
      </c>
      <c r="V133">
        <f>IF(rainfall!$X132&gt;0,(rainfall!V132*V$1)/(rainfall!$X132*$X$1)*$X133,V$1/$X$1*$X133)</f>
        <v>4.3696895208664988E-3</v>
      </c>
      <c r="W133">
        <f>IF(rainfall!$X132&gt;0,(rainfall!W132*W$1)/(rainfall!$X132*$X$1)*$X133,W$1/$X$1*$X133)</f>
        <v>5.4213766736813298E-3</v>
      </c>
      <c r="X133">
        <f t="shared" ref="X133:X196" si="10">MAX(0,AC133-AB$1)</f>
        <v>2.407305599999999</v>
      </c>
      <c r="Y133" t="str">
        <f t="shared" si="7"/>
        <v/>
      </c>
      <c r="Z133" s="32">
        <f t="shared" si="8"/>
        <v>1.0002590165612681</v>
      </c>
      <c r="AA133">
        <f t="shared" si="9"/>
        <v>6.2353201843334816E-4</v>
      </c>
      <c r="AC133">
        <v>11.407305599999999</v>
      </c>
    </row>
    <row r="134" spans="1:29" x14ac:dyDescent="0.25">
      <c r="A134">
        <v>1993</v>
      </c>
      <c r="B134">
        <v>11</v>
      </c>
      <c r="C134">
        <f>IF(rainfall!$X133&gt;0,(rainfall!C133*C$1)/(rainfall!$X133*$X$1)*$X134,C$1/$X$1*$X134)</f>
        <v>0.39358055203505299</v>
      </c>
      <c r="D134">
        <f>IF(rainfall!$X133&gt;0,(rainfall!D133*D$1)/(rainfall!$X133*$X$1)*$X134,D$1/$X$1*$X134)</f>
        <v>1.3843917612837022</v>
      </c>
      <c r="E134">
        <f>IF(rainfall!$X133&gt;0,(rainfall!E133*E$1)/(rainfall!$X133*$X$1)*$X134,E$1/$X$1*$X134)</f>
        <v>8.2957754535190071E-3</v>
      </c>
      <c r="F134">
        <f>IF(rainfall!$X133&gt;0,(rainfall!F133*F$1)/(rainfall!$X133*$X$1)*$X134,F$1/$X$1*$X134)</f>
        <v>6.1231060699261014E-2</v>
      </c>
      <c r="G134">
        <f>IF(rainfall!$X133&gt;0,(rainfall!G133*G$1)/(rainfall!$X133*$X$1)*$X134,G$1/$X$1*$X134)</f>
        <v>1.1097876211121682E-2</v>
      </c>
      <c r="H134">
        <f>IF(rainfall!$X133&gt;0,(rainfall!H133*H$1)/(rainfall!$X133*$X$1)*$X134,H$1/$X$1*$X134)</f>
        <v>2.9018656713635863E-2</v>
      </c>
      <c r="I134">
        <f>IF(rainfall!$X133&gt;0,(rainfall!I133*I$1)/(rainfall!$X133*$X$1)*$X134,I$1/$X$1*$X134)</f>
        <v>0.6208080462048049</v>
      </c>
      <c r="J134">
        <f>IF(rainfall!$X133&gt;0,(rainfall!J133*J$1)/(rainfall!$X133*$X$1)*$X134,J$1/$X$1*$X134)</f>
        <v>0.14676236025803507</v>
      </c>
      <c r="K134">
        <f>IF(rainfall!$X133&gt;0,(rainfall!K133*K$1)/(rainfall!$X133*$X$1)*$X134,K$1/$X$1*$X134)</f>
        <v>3.9571705004612136E-2</v>
      </c>
      <c r="L134">
        <f>IF(rainfall!$X133&gt;0,(rainfall!L133*L$1)/(rainfall!$X133*$X$1)*$X134,L$1/$X$1*$X134)</f>
        <v>0.13791223306461317</v>
      </c>
      <c r="M134">
        <f>IF(rainfall!$X133&gt;0,(rainfall!M133*M$1)/(rainfall!$X133*$X$1)*$X134,M$1/$X$1*$X134)</f>
        <v>0.2324711122588799</v>
      </c>
      <c r="N134">
        <f>IF(rainfall!$X133&gt;0,(rainfall!N133*N$1)/(rainfall!$X133*$X$1)*$X134,N$1/$X$1*$X134)</f>
        <v>6.0098101318701901E-3</v>
      </c>
      <c r="O134">
        <f>IF(rainfall!$X133&gt;0,(rainfall!O133*O$1)/(rainfall!$X133*$X$1)*$X134,O$1/$X$1*$X134)</f>
        <v>0.11714531951113064</v>
      </c>
      <c r="P134">
        <f>IF(rainfall!$X133&gt;0,(rainfall!P133*P$1)/(rainfall!$X133*$X$1)*$X134,P$1/$X$1*$X134)</f>
        <v>0.20423548554144694</v>
      </c>
      <c r="Q134">
        <f>IF(rainfall!$X133&gt;0,(rainfall!Q133*Q$1)/(rainfall!$X133*$X$1)*$X134,Q$1/$X$1*$X134)</f>
        <v>5.2614587934060987E-3</v>
      </c>
      <c r="R134">
        <f>IF(rainfall!$X133&gt;0,(rainfall!R133*R$1)/(rainfall!$X133*$X$1)*$X134,R$1/$X$1*$X134)</f>
        <v>1.2790142945904909E-2</v>
      </c>
      <c r="S134">
        <f>IF(rainfall!$X133&gt;0,(rainfall!S133*S$1)/(rainfall!$X133*$X$1)*$X134,S$1/$X$1*$X134)</f>
        <v>1.3142081446297806E-2</v>
      </c>
      <c r="T134">
        <f>IF(rainfall!$X133&gt;0,(rainfall!T133*T$1)/(rainfall!$X133*$X$1)*$X134,T$1/$X$1*$X134)</f>
        <v>0.62261297512111669</v>
      </c>
      <c r="U134">
        <f>IF(rainfall!$X133&gt;0,(rainfall!U133*U$1)/(rainfall!$X133*$X$1)*$X134,U$1/$X$1*$X134)</f>
        <v>0.16283028947555159</v>
      </c>
      <c r="V134">
        <f>IF(rainfall!$X133&gt;0,(rainfall!V133*V$1)/(rainfall!$X133*$X$1)*$X134,V$1/$X$1*$X134)</f>
        <v>7.6757894023364139E-3</v>
      </c>
      <c r="W134">
        <f>IF(rainfall!$X133&gt;0,(rainfall!W133*W$1)/(rainfall!$X133*$X$1)*$X134,W$1/$X$1*$X134)</f>
        <v>9.5234137640479999E-3</v>
      </c>
      <c r="X134">
        <f t="shared" si="10"/>
        <v>4.2249023999999995</v>
      </c>
      <c r="Y134" t="str">
        <f t="shared" si="7"/>
        <v/>
      </c>
      <c r="Z134" s="32">
        <f t="shared" si="8"/>
        <v>1.0003468731775549</v>
      </c>
      <c r="AA134">
        <f t="shared" si="9"/>
        <v>1.4655053203469492E-3</v>
      </c>
      <c r="AC134">
        <v>13.2249024</v>
      </c>
    </row>
    <row r="135" spans="1:29" x14ac:dyDescent="0.25">
      <c r="A135">
        <v>1993</v>
      </c>
      <c r="B135">
        <v>12</v>
      </c>
      <c r="C135">
        <f>IF(rainfall!$X134&gt;0,(rainfall!C134*C$1)/(rainfall!$X134*$X$1)*$X135,C$1/$X$1*$X135)</f>
        <v>0.47251529404657955</v>
      </c>
      <c r="D135">
        <f>IF(rainfall!$X134&gt;0,(rainfall!D134*D$1)/(rainfall!$X134*$X$1)*$X135,D$1/$X$1*$X135)</f>
        <v>1.6641421019892297</v>
      </c>
      <c r="E135">
        <f>IF(rainfall!$X134&gt;0,(rainfall!E134*E$1)/(rainfall!$X134*$X$1)*$X135,E$1/$X$1*$X135)</f>
        <v>9.9620046470008175E-3</v>
      </c>
      <c r="F135">
        <f>IF(rainfall!$X134&gt;0,(rainfall!F134*F$1)/(rainfall!$X134*$X$1)*$X135,F$1/$X$1*$X135)</f>
        <v>7.3524262649631578E-2</v>
      </c>
      <c r="G135">
        <f>IF(rainfall!$X134&gt;0,(rainfall!G134*G$1)/(rainfall!$X134*$X$1)*$X135,G$1/$X$1*$X135)</f>
        <v>1.3325362253241674E-2</v>
      </c>
      <c r="H135">
        <f>IF(rainfall!$X134&gt;0,(rainfall!H134*H$1)/(rainfall!$X134*$X$1)*$X135,H$1/$X$1*$X135)</f>
        <v>3.4847272178495765E-2</v>
      </c>
      <c r="I135">
        <f>IF(rainfall!$X134&gt;0,(rainfall!I134*I$1)/(rainfall!$X134*$X$1)*$X135,I$1/$X$1*$X135)</f>
        <v>0.74600244996035991</v>
      </c>
      <c r="J135">
        <f>IF(rainfall!$X134&gt;0,(rainfall!J134*J$1)/(rainfall!$X134*$X$1)*$X135,J$1/$X$1*$X135)</f>
        <v>0.176230628184886</v>
      </c>
      <c r="K135">
        <f>IF(rainfall!$X134&gt;0,(rainfall!K134*K$1)/(rainfall!$X134*$X$1)*$X135,K$1/$X$1*$X135)</f>
        <v>4.7516545454603529E-2</v>
      </c>
      <c r="L135">
        <f>IF(rainfall!$X134&gt;0,(rainfall!L134*L$1)/(rainfall!$X134*$X$1)*$X135,L$1/$X$1*$X135)</f>
        <v>0.16560956780294095</v>
      </c>
      <c r="M135">
        <f>IF(rainfall!$X134&gt;0,(rainfall!M134*M$1)/(rainfall!$X134*$X$1)*$X135,M$1/$X$1*$X135)</f>
        <v>0.2791990758460598</v>
      </c>
      <c r="N135">
        <f>IF(rainfall!$X134&gt;0,(rainfall!N134*N$1)/(rainfall!$X134*$X$1)*$X135,N$1/$X$1*$X135)</f>
        <v>7.2173623200925928E-3</v>
      </c>
      <c r="O135">
        <f>IF(rainfall!$X134&gt;0,(rainfall!O134*O$1)/(rainfall!$X134*$X$1)*$X135,O$1/$X$1*$X135)</f>
        <v>0.14067602316539896</v>
      </c>
      <c r="P135">
        <f>IF(rainfall!$X134&gt;0,(rainfall!P134*P$1)/(rainfall!$X134*$X$1)*$X135,P$1/$X$1*$X135)</f>
        <v>0.24525336423281111</v>
      </c>
      <c r="Q135">
        <f>IF(rainfall!$X134&gt;0,(rainfall!Q134*Q$1)/(rainfall!$X134*$X$1)*$X135,Q$1/$X$1*$X135)</f>
        <v>6.3179812787278527E-3</v>
      </c>
      <c r="R135">
        <f>IF(rainfall!$X134&gt;0,(rainfall!R134*R$1)/(rainfall!$X134*$X$1)*$X135,R$1/$X$1*$X135)</f>
        <v>1.5358114212874934E-2</v>
      </c>
      <c r="S135">
        <f>IF(rainfall!$X134&gt;0,(rainfall!S134*S$1)/(rainfall!$X134*$X$1)*$X135,S$1/$X$1*$X135)</f>
        <v>1.5781054547797303E-2</v>
      </c>
      <c r="T135">
        <f>IF(rainfall!$X134&gt;0,(rainfall!T134*T$1)/(rainfall!$X134*$X$1)*$X135,T$1/$X$1*$X135)</f>
        <v>0.74768860598999887</v>
      </c>
      <c r="U135">
        <f>IF(rainfall!$X134&gt;0,(rainfall!U134*U$1)/(rainfall!$X134*$X$1)*$X135,U$1/$X$1*$X135)</f>
        <v>0.1955388429716764</v>
      </c>
      <c r="V135">
        <f>IF(rainfall!$X134&gt;0,(rainfall!V134*V$1)/(rainfall!$X134*$X$1)*$X135,V$1/$X$1*$X135)</f>
        <v>9.2179671766785942E-3</v>
      </c>
      <c r="W135">
        <f>IF(rainfall!$X134&gt;0,(rainfall!W134*W$1)/(rainfall!$X134*$X$1)*$X135,W$1/$X$1*$X135)</f>
        <v>1.1435539260826284E-2</v>
      </c>
      <c r="X135">
        <f t="shared" si="10"/>
        <v>5.08157441276078</v>
      </c>
      <c r="Y135">
        <f t="shared" si="7"/>
        <v>185.92838558328768</v>
      </c>
      <c r="Z135" s="32">
        <f t="shared" si="8"/>
        <v>0.99917053412023571</v>
      </c>
      <c r="AA135">
        <f t="shared" si="9"/>
        <v>-4.2149925908683272E-3</v>
      </c>
      <c r="AC135">
        <v>14.08157441276078</v>
      </c>
    </row>
    <row r="136" spans="1:29" x14ac:dyDescent="0.25">
      <c r="A136">
        <v>1994</v>
      </c>
      <c r="B136">
        <v>1</v>
      </c>
      <c r="C136">
        <f>IF(rainfall!$X135&gt;0,(rainfall!C135*C$1)/(rainfall!$X135*$X$1)*$X136,C$1/$X$1*$X136)</f>
        <v>1.8741117499436706</v>
      </c>
      <c r="D136">
        <f>IF(rainfall!$X135&gt;0,(rainfall!D135*D$1)/(rainfall!$X135*$X$1)*$X136,D$1/$X$1*$X136)</f>
        <v>6.5969795445354498</v>
      </c>
      <c r="E136">
        <f>IF(rainfall!$X135&gt;0,(rainfall!E135*E$1)/(rainfall!$X135*$X$1)*$X136,E$1/$X$1*$X136)</f>
        <v>3.9494979697460908E-2</v>
      </c>
      <c r="F136">
        <f>IF(rainfall!$X135&gt;0,(rainfall!F135*F$1)/(rainfall!$X135*$X$1)*$X136,F$1/$X$1*$X136)</f>
        <v>0.29147901803524029</v>
      </c>
      <c r="G136">
        <f>IF(rainfall!$X135&gt;0,(rainfall!G135*G$1)/(rainfall!$X135*$X$1)*$X136,G$1/$X$1*$X136)</f>
        <v>5.2832733955992257E-2</v>
      </c>
      <c r="H136">
        <f>IF(rainfall!$X135&gt;0,(rainfall!H135*H$1)/(rainfall!$X135*$X$1)*$X136,H$1/$X$1*$X136)</f>
        <v>0.1381491014635271</v>
      </c>
      <c r="I136">
        <f>IF(rainfall!$X135&gt;0,(rainfall!I135*I$1)/(rainfall!$X135*$X$1)*$X136,I$1/$X$1*$X136)</f>
        <v>2.9568050200781872</v>
      </c>
      <c r="J136">
        <f>IF(rainfall!$X135&gt;0,(rainfall!J135*J$1)/(rainfall!$X135*$X$1)*$X136,J$1/$X$1*$X136)</f>
        <v>0.6989440551865258</v>
      </c>
      <c r="K136">
        <f>IF(rainfall!$X135&gt;0,(rainfall!K135*K$1)/(rainfall!$X135*$X$1)*$X136,K$1/$X$1*$X136)</f>
        <v>0.18837064195793538</v>
      </c>
      <c r="L136">
        <f>IF(rainfall!$X135&gt;0,(rainfall!L135*L$1)/(rainfall!$X135*$X$1)*$X136,L$1/$X$1*$X136)</f>
        <v>0.65665321081864103</v>
      </c>
      <c r="M136">
        <f>IF(rainfall!$X135&gt;0,(rainfall!M135*M$1)/(rainfall!$X135*$X$1)*$X136,M$1/$X$1*$X136)</f>
        <v>1.1074262169902314</v>
      </c>
      <c r="N136">
        <f>IF(rainfall!$X135&gt;0,(rainfall!N135*N$1)/(rainfall!$X135*$X$1)*$X136,N$1/$X$1*$X136)</f>
        <v>2.861084674687922E-2</v>
      </c>
      <c r="O136">
        <f>IF(rainfall!$X135&gt;0,(rainfall!O135*O$1)/(rainfall!$X135*$X$1)*$X136,O$1/$X$1*$X136)</f>
        <v>0.55773483522448586</v>
      </c>
      <c r="P136">
        <f>IF(rainfall!$X135&gt;0,(rainfall!P135*P$1)/(rainfall!$X135*$X$1)*$X136,P$1/$X$1*$X136)</f>
        <v>0.97220237990916558</v>
      </c>
      <c r="Q136">
        <f>IF(rainfall!$X135&gt;0,(rainfall!Q135*Q$1)/(rainfall!$X135*$X$1)*$X136,Q$1/$X$1*$X136)</f>
        <v>2.5047266863490875E-2</v>
      </c>
      <c r="R136">
        <f>IF(rainfall!$X135&gt;0,(rainfall!R135*R$1)/(rainfall!$X135*$X$1)*$X136,R$1/$X$1*$X136)</f>
        <v>6.0888894483627901E-2</v>
      </c>
      <c r="S136">
        <f>IF(rainfall!$X135&gt;0,(rainfall!S135*S$1)/(rainfall!$X135*$X$1)*$X136,S$1/$X$1*$X136)</f>
        <v>6.257163297987535E-2</v>
      </c>
      <c r="T136">
        <f>IF(rainfall!$X135&gt;0,(rainfall!T135*T$1)/(rainfall!$X135*$X$1)*$X136,T$1/$X$1*$X136)</f>
        <v>2.9675839560597712</v>
      </c>
      <c r="U136">
        <f>IF(rainfall!$X135&gt;0,(rainfall!U135*U$1)/(rainfall!$X135*$X$1)*$X136,U$1/$X$1*$X136)</f>
        <v>0.77522529634632242</v>
      </c>
      <c r="V136">
        <f>IF(rainfall!$X135&gt;0,(rainfall!V135*V$1)/(rainfall!$X135*$X$1)*$X136,V$1/$X$1*$X136)</f>
        <v>3.6544211713237573E-2</v>
      </c>
      <c r="W136">
        <f>IF(rainfall!$X135&gt;0,(rainfall!W135*W$1)/(rainfall!$X135*$X$1)*$X136,W$1/$X$1*$X136)</f>
        <v>4.5339067731091816E-2</v>
      </c>
      <c r="X136">
        <f t="shared" si="10"/>
        <v>20.023067740660551</v>
      </c>
      <c r="Y136" t="str">
        <f t="shared" si="7"/>
        <v/>
      </c>
      <c r="Z136" s="32">
        <f t="shared" si="8"/>
        <v>1.0054900138921785</v>
      </c>
      <c r="AA136">
        <f t="shared" si="9"/>
        <v>0.10992692006025706</v>
      </c>
      <c r="AC136">
        <v>29.023067740660551</v>
      </c>
    </row>
    <row r="137" spans="1:29" x14ac:dyDescent="0.25">
      <c r="A137">
        <v>1994</v>
      </c>
      <c r="B137">
        <v>2</v>
      </c>
      <c r="C137">
        <f>IF(rainfall!$X136&gt;0,(rainfall!C136*C$1)/(rainfall!$X136*$X$1)*$X137,C$1/$X$1*$X137)</f>
        <v>2.2919054822439531</v>
      </c>
      <c r="D137">
        <f>IF(rainfall!$X136&gt;0,(rainfall!D136*D$1)/(rainfall!$X136*$X$1)*$X137,D$1/$X$1*$X137)</f>
        <v>8.0692192877087603</v>
      </c>
      <c r="E137">
        <f>IF(rainfall!$X136&gt;0,(rainfall!E136*E$1)/(rainfall!$X136*$X$1)*$X137,E$1/$X$1*$X137)</f>
        <v>4.8320621876951561E-2</v>
      </c>
      <c r="F137">
        <f>IF(rainfall!$X136&gt;0,(rainfall!F136*F$1)/(rainfall!$X136*$X$1)*$X137,F$1/$X$1*$X137)</f>
        <v>0.35664947744381537</v>
      </c>
      <c r="G137">
        <f>IF(rainfall!$X136&gt;0,(rainfall!G136*G$1)/(rainfall!$X136*$X$1)*$X137,G$1/$X$1*$X137)</f>
        <v>6.463482758449976E-2</v>
      </c>
      <c r="H137">
        <f>IF(rainfall!$X136&gt;0,(rainfall!H136*H$1)/(rainfall!$X136*$X$1)*$X137,H$1/$X$1*$X137)</f>
        <v>0.16904223259655773</v>
      </c>
      <c r="I137">
        <f>IF(rainfall!$X136&gt;0,(rainfall!I136*I$1)/(rainfall!$X136*$X$1)*$X137,I$1/$X$1*$X137)</f>
        <v>3.6180300186888883</v>
      </c>
      <c r="J137">
        <f>IF(rainfall!$X136&gt;0,(rainfall!J136*J$1)/(rainfall!$X136*$X$1)*$X137,J$1/$X$1*$X137)</f>
        <v>0.85548663771558142</v>
      </c>
      <c r="K137">
        <f>IF(rainfall!$X136&gt;0,(rainfall!K136*K$1)/(rainfall!$X136*$X$1)*$X137,K$1/$X$1*$X137)</f>
        <v>0.23054485757231888</v>
      </c>
      <c r="L137">
        <f>IF(rainfall!$X136&gt;0,(rainfall!L136*L$1)/(rainfall!$X136*$X$1)*$X137,L$1/$X$1*$X137)</f>
        <v>0.80339778400650885</v>
      </c>
      <c r="M137">
        <f>IF(rainfall!$X136&gt;0,(rainfall!M136*M$1)/(rainfall!$X136*$X$1)*$X137,M$1/$X$1*$X137)</f>
        <v>1.3548864595983927</v>
      </c>
      <c r="N137">
        <f>IF(rainfall!$X136&gt;0,(rainfall!N136*N$1)/(rainfall!$X136*$X$1)*$X137,N$1/$X$1*$X137)</f>
        <v>3.500430601608677E-2</v>
      </c>
      <c r="O137">
        <f>IF(rainfall!$X136&gt;0,(rainfall!O136*O$1)/(rainfall!$X136*$X$1)*$X137,O$1/$X$1*$X137)</f>
        <v>0.68239384906930411</v>
      </c>
      <c r="P137">
        <f>IF(rainfall!$X136&gt;0,(rainfall!P136*P$1)/(rainfall!$X136*$X$1)*$X137,P$1/$X$1*$X137)</f>
        <v>1.189644522367044</v>
      </c>
      <c r="Q137">
        <f>IF(rainfall!$X136&gt;0,(rainfall!Q136*Q$1)/(rainfall!$X136*$X$1)*$X137,Q$1/$X$1*$X137)</f>
        <v>3.0647224313532735E-2</v>
      </c>
      <c r="R137">
        <f>IF(rainfall!$X136&gt;0,(rainfall!R136*R$1)/(rainfall!$X136*$X$1)*$X137,R$1/$X$1*$X137)</f>
        <v>7.4482638437682949E-2</v>
      </c>
      <c r="S137">
        <f>IF(rainfall!$X136&gt;0,(rainfall!S136*S$1)/(rainfall!$X136*$X$1)*$X137,S$1/$X$1*$X137)</f>
        <v>7.6558327632317305E-2</v>
      </c>
      <c r="T137">
        <f>IF(rainfall!$X136&gt;0,(rainfall!T136*T$1)/(rainfall!$X136*$X$1)*$X137,T$1/$X$1*$X137)</f>
        <v>3.6292485157833436</v>
      </c>
      <c r="U137">
        <f>IF(rainfall!$X136&gt;0,(rainfall!U136*U$1)/(rainfall!$X136*$X$1)*$X137,U$1/$X$1*$X137)</f>
        <v>0.94857277759848935</v>
      </c>
      <c r="V137">
        <f>IF(rainfall!$X136&gt;0,(rainfall!V136*V$1)/(rainfall!$X136*$X$1)*$X137,V$1/$X$1*$X137)</f>
        <v>4.4711804501405633E-2</v>
      </c>
      <c r="W137">
        <f>IF(rainfall!$X136&gt;0,(rainfall!W136*W$1)/(rainfall!$X136*$X$1)*$X137,W$1/$X$1*$X137)</f>
        <v>5.5471185947170272E-2</v>
      </c>
      <c r="X137">
        <f t="shared" si="10"/>
        <v>24.730580929340789</v>
      </c>
      <c r="Y137" t="str">
        <f t="shared" si="7"/>
        <v/>
      </c>
      <c r="Z137" s="32">
        <f t="shared" si="8"/>
        <v>0.99588654666346754</v>
      </c>
      <c r="AA137">
        <f t="shared" si="9"/>
        <v>-0.10172809063818278</v>
      </c>
      <c r="AC137">
        <v>33.730580929340789</v>
      </c>
    </row>
    <row r="138" spans="1:29" x14ac:dyDescent="0.25">
      <c r="A138">
        <v>1994</v>
      </c>
      <c r="B138">
        <v>3</v>
      </c>
      <c r="C138">
        <f>IF(rainfall!$X137&gt;0,(rainfall!C137*C$1)/(rainfall!$X137*$X$1)*$X138,C$1/$X$1*$X138)</f>
        <v>2.4938364463554716</v>
      </c>
      <c r="D138">
        <f>IF(rainfall!$X137&gt;0,(rainfall!D137*D$1)/(rainfall!$X137*$X$1)*$X138,D$1/$X$1*$X138)</f>
        <v>8.7785544490478404</v>
      </c>
      <c r="E138">
        <f>IF(rainfall!$X137&gt;0,(rainfall!E137*E$1)/(rainfall!$X137*$X$1)*$X138,E$1/$X$1*$X138)</f>
        <v>5.2549895272196882E-2</v>
      </c>
      <c r="F138">
        <f>IF(rainfall!$X137&gt;0,(rainfall!F137*F$1)/(rainfall!$X137*$X$1)*$X138,F$1/$X$1*$X138)</f>
        <v>0.38787473791854332</v>
      </c>
      <c r="G138">
        <f>IF(rainfall!$X137&gt;0,(rainfall!G137*G$1)/(rainfall!$X137*$X$1)*$X138,G$1/$X$1*$X138)</f>
        <v>7.0299919201966543E-2</v>
      </c>
      <c r="H138">
        <f>IF(rainfall!$X137&gt;0,(rainfall!H137*H$1)/(rainfall!$X137*$X$1)*$X138,H$1/$X$1*$X138)</f>
        <v>0.18381454404021255</v>
      </c>
      <c r="I138">
        <f>IF(rainfall!$X137&gt;0,(rainfall!I137*I$1)/(rainfall!$X137*$X$1)*$X138,I$1/$X$1*$X138)</f>
        <v>3.9326979410898288</v>
      </c>
      <c r="J138">
        <f>IF(rainfall!$X137&gt;0,(rainfall!J137*J$1)/(rainfall!$X137*$X$1)*$X138,J$1/$X$1*$X138)</f>
        <v>0.92959394728903744</v>
      </c>
      <c r="K138">
        <f>IF(rainfall!$X137&gt;0,(rainfall!K137*K$1)/(rainfall!$X137*$X$1)*$X138,K$1/$X$1*$X138)</f>
        <v>0.25063395490638374</v>
      </c>
      <c r="L138">
        <f>IF(rainfall!$X137&gt;0,(rainfall!L137*L$1)/(rainfall!$X137*$X$1)*$X138,L$1/$X$1*$X138)</f>
        <v>0.87375122146688178</v>
      </c>
      <c r="M138">
        <f>IF(rainfall!$X137&gt;0,(rainfall!M137*M$1)/(rainfall!$X137*$X$1)*$X138,M$1/$X$1*$X138)</f>
        <v>1.4736438548737525</v>
      </c>
      <c r="N138">
        <f>IF(rainfall!$X137&gt;0,(rainfall!N137*N$1)/(rainfall!$X137*$X$1)*$X138,N$1/$X$1*$X138)</f>
        <v>3.8068181096635033E-2</v>
      </c>
      <c r="O138">
        <f>IF(rainfall!$X137&gt;0,(rainfall!O137*O$1)/(rainfall!$X137*$X$1)*$X138,O$1/$X$1*$X138)</f>
        <v>0.74213243405085738</v>
      </c>
      <c r="P138">
        <f>IF(rainfall!$X137&gt;0,(rainfall!P137*P$1)/(rainfall!$X137*$X$1)*$X138,P$1/$X$1*$X138)</f>
        <v>1.2937039561587926</v>
      </c>
      <c r="Q138">
        <f>IF(rainfall!$X137&gt;0,(rainfall!Q137*Q$1)/(rainfall!$X137*$X$1)*$X138,Q$1/$X$1*$X138)</f>
        <v>3.3326246217116086E-2</v>
      </c>
      <c r="R138">
        <f>IF(rainfall!$X137&gt;0,(rainfall!R137*R$1)/(rainfall!$X137*$X$1)*$X138,R$1/$X$1*$X138)</f>
        <v>8.1015162406618269E-2</v>
      </c>
      <c r="S138">
        <f>IF(rainfall!$X137&gt;0,(rainfall!S137*S$1)/(rainfall!$X137*$X$1)*$X138,S$1/$X$1*$X138)</f>
        <v>8.3266138565402742E-2</v>
      </c>
      <c r="T138">
        <f>IF(rainfall!$X137&gt;0,(rainfall!T137*T$1)/(rainfall!$X137*$X$1)*$X138,T$1/$X$1*$X138)</f>
        <v>3.9472132914339353</v>
      </c>
      <c r="U138">
        <f>IF(rainfall!$X137&gt;0,(rainfall!U137*U$1)/(rainfall!$X137*$X$1)*$X138,U$1/$X$1*$X138)</f>
        <v>1.0314345442311885</v>
      </c>
      <c r="V138">
        <f>IF(rainfall!$X137&gt;0,(rainfall!V137*V$1)/(rainfall!$X137*$X$1)*$X138,V$1/$X$1*$X138)</f>
        <v>4.8622031518611782E-2</v>
      </c>
      <c r="W138">
        <f>IF(rainfall!$X137&gt;0,(rainfall!W137*W$1)/(rainfall!$X137*$X$1)*$X138,W$1/$X$1*$X138)</f>
        <v>6.0319944400899772E-2</v>
      </c>
      <c r="X138">
        <f t="shared" si="10"/>
        <v>26.625306711547793</v>
      </c>
      <c r="Y138" t="str">
        <f t="shared" si="7"/>
        <v/>
      </c>
      <c r="Z138" s="32">
        <f t="shared" si="8"/>
        <v>1.0060486112606746</v>
      </c>
      <c r="AA138">
        <f t="shared" si="9"/>
        <v>0.16104612999438217</v>
      </c>
      <c r="AC138">
        <v>35.625306711547793</v>
      </c>
    </row>
    <row r="139" spans="1:29" x14ac:dyDescent="0.25">
      <c r="A139">
        <v>1994</v>
      </c>
      <c r="B139">
        <v>4</v>
      </c>
      <c r="C139">
        <f>IF(rainfall!$X138&gt;0,(rainfall!C138*C$1)/(rainfall!$X138*$X$1)*$X139,C$1/$X$1*$X139)</f>
        <v>1.5219102466886001</v>
      </c>
      <c r="D139">
        <f>IF(rainfall!$X138&gt;0,(rainfall!D138*D$1)/(rainfall!$X138*$X$1)*$X139,D$1/$X$1*$X139)</f>
        <v>5.3557676104203153</v>
      </c>
      <c r="E139">
        <f>IF(rainfall!$X138&gt;0,(rainfall!E138*E$1)/(rainfall!$X138*$X$1)*$X139,E$1/$X$1*$X139)</f>
        <v>3.2068411151728329E-2</v>
      </c>
      <c r="F139">
        <f>IF(rainfall!$X138&gt;0,(rainfall!F138*F$1)/(rainfall!$X138*$X$1)*$X139,F$1/$X$1*$X139)</f>
        <v>0.23671405877110677</v>
      </c>
      <c r="G139">
        <f>IF(rainfall!$X138&gt;0,(rainfall!G138*G$1)/(rainfall!$X138*$X$1)*$X139,G$1/$X$1*$X139)</f>
        <v>4.2902526821324977E-2</v>
      </c>
      <c r="H139">
        <f>IF(rainfall!$X138&gt;0,(rainfall!H138*H$1)/(rainfall!$X138*$X$1)*$X139,H$1/$X$1*$X139)</f>
        <v>0.11218357396416045</v>
      </c>
      <c r="I139">
        <f>IF(rainfall!$X138&gt;0,(rainfall!I138*I$1)/(rainfall!$X138*$X$1)*$X139,I$1/$X$1*$X139)</f>
        <v>2.4013223317937231</v>
      </c>
      <c r="J139">
        <f>IF(rainfall!$X138&gt;0,(rainfall!J138*J$1)/(rainfall!$X138*$X$1)*$X139,J$1/$X$1*$X139)</f>
        <v>0.56767440860866092</v>
      </c>
      <c r="K139">
        <f>IF(rainfall!$X138&gt;0,(rainfall!K138*K$1)/(rainfall!$X138*$X$1)*$X139,K$1/$X$1*$X139)</f>
        <v>0.15293711199048102</v>
      </c>
      <c r="L139">
        <f>IF(rainfall!$X138&gt;0,(rainfall!L138*L$1)/(rainfall!$X138*$X$1)*$X139,L$1/$X$1*$X139)</f>
        <v>0.53311684957035688</v>
      </c>
      <c r="M139">
        <f>IF(rainfall!$X138&gt;0,(rainfall!M138*M$1)/(rainfall!$X138*$X$1)*$X139,M$1/$X$1*$X139)</f>
        <v>0.89927243959050518</v>
      </c>
      <c r="N139">
        <f>IF(rainfall!$X138&gt;0,(rainfall!N138*N$1)/(rainfall!$X138*$X$1)*$X139,N$1/$X$1*$X139)</f>
        <v>2.3230824360329298E-2</v>
      </c>
      <c r="O139">
        <f>IF(rainfall!$X138&gt;0,(rainfall!O138*O$1)/(rainfall!$X138*$X$1)*$X139,O$1/$X$1*$X139)</f>
        <v>0.45286796944623342</v>
      </c>
      <c r="P139">
        <f>IF(rainfall!$X138&gt;0,(rainfall!P138*P$1)/(rainfall!$X138*$X$1)*$X139,P$1/$X$1*$X139)</f>
        <v>0.78940463755588353</v>
      </c>
      <c r="Q139">
        <f>IF(rainfall!$X138&gt;0,(rainfall!Q138*Q$1)/(rainfall!$X138*$X$1)*$X139,Q$1/$X$1*$X139)</f>
        <v>2.0337774260090556E-2</v>
      </c>
      <c r="R139">
        <f>IF(rainfall!$X138&gt;0,(rainfall!R138*R$1)/(rainfall!$X138*$X$1)*$X139,R$1/$X$1*$X139)</f>
        <v>4.9439058655746312E-2</v>
      </c>
      <c r="S139">
        <f>IF(rainfall!$X138&gt;0,(rainfall!S138*S$1)/(rainfall!$X138*$X$1)*$X139,S$1/$X$1*$X139)</f>
        <v>5.0806288400241192E-2</v>
      </c>
      <c r="T139">
        <f>IF(rainfall!$X138&gt;0,(rainfall!T138*T$1)/(rainfall!$X138*$X$1)*$X139,T$1/$X$1*$X139)</f>
        <v>2.406745108868936</v>
      </c>
      <c r="U139">
        <f>IF(rainfall!$X138&gt;0,(rainfall!U138*U$1)/(rainfall!$X138*$X$1)*$X139,U$1/$X$1*$X139)</f>
        <v>0.62940117526247319</v>
      </c>
      <c r="V139">
        <f>IF(rainfall!$X138&gt;0,(rainfall!V138*V$1)/(rainfall!$X138*$X$1)*$X139,V$1/$X$1*$X139)</f>
        <v>2.9671547810540454E-2</v>
      </c>
      <c r="W139">
        <f>IF(rainfall!$X138&gt;0,(rainfall!W138*W$1)/(rainfall!$X138*$X$1)*$X139,W$1/$X$1*$X139)</f>
        <v>3.6813912050349736E-2</v>
      </c>
      <c r="X139">
        <f t="shared" si="10"/>
        <v>16.365323685259995</v>
      </c>
      <c r="Y139" t="str">
        <f t="shared" si="7"/>
        <v/>
      </c>
      <c r="Z139" s="32">
        <f t="shared" si="8"/>
        <v>0.99873294169935145</v>
      </c>
      <c r="AA139">
        <f t="shared" si="9"/>
        <v>-2.0735819218209883E-2</v>
      </c>
      <c r="AC139">
        <v>25.365323685259995</v>
      </c>
    </row>
    <row r="140" spans="1:29" x14ac:dyDescent="0.25">
      <c r="A140">
        <v>1994</v>
      </c>
      <c r="B140">
        <v>5</v>
      </c>
      <c r="C140">
        <f>IF(rainfall!$X139&gt;0,(rainfall!C139*C$1)/(rainfall!$X139*$X$1)*$X140,C$1/$X$1*$X140)</f>
        <v>0.96927836295871739</v>
      </c>
      <c r="D140">
        <f>IF(rainfall!$X139&gt;0,(rainfall!D139*D$1)/(rainfall!$X139*$X$1)*$X140,D$1/$X$1*$X140)</f>
        <v>3.4110467329733676</v>
      </c>
      <c r="E140">
        <f>IF(rainfall!$X139&gt;0,(rainfall!E139*E$1)/(rainfall!$X139*$X$1)*$X140,E$1/$X$1*$X140)</f>
        <v>2.0431745589598354E-2</v>
      </c>
      <c r="F140">
        <f>IF(rainfall!$X139&gt;0,(rainfall!F139*F$1)/(rainfall!$X139*$X$1)*$X140,F$1/$X$1*$X140)</f>
        <v>0.15078999315195654</v>
      </c>
      <c r="G140">
        <f>IF(rainfall!$X139&gt;0,(rainfall!G139*G$1)/(rainfall!$X139*$X$1)*$X140,G$1/$X$1*$X140)</f>
        <v>2.7329894592134564E-2</v>
      </c>
      <c r="H140">
        <f>IF(rainfall!$X139&gt;0,(rainfall!H139*H$1)/(rainfall!$X139*$X$1)*$X140,H$1/$X$1*$X140)</f>
        <v>7.1474307524770631E-2</v>
      </c>
      <c r="I140">
        <f>IF(rainfall!$X139&gt;0,(rainfall!I139*I$1)/(rainfall!$X139*$X$1)*$X140,I$1/$X$1*$X140)</f>
        <v>1.5284985272018228</v>
      </c>
      <c r="J140">
        <f>IF(rainfall!$X139&gt;0,(rainfall!J139*J$1)/(rainfall!$X139*$X$1)*$X140,J$1/$X$1*$X140)</f>
        <v>0.36149203244836675</v>
      </c>
      <c r="K140">
        <f>IF(rainfall!$X139&gt;0,(rainfall!K139*K$1)/(rainfall!$X139*$X$1)*$X140,K$1/$X$1*$X140)</f>
        <v>9.7441674266329964E-2</v>
      </c>
      <c r="L140">
        <f>IF(rainfall!$X139&gt;0,(rainfall!L139*L$1)/(rainfall!$X139*$X$1)*$X140,L$1/$X$1*$X140)</f>
        <v>0.33980586833582971</v>
      </c>
      <c r="M140">
        <f>IF(rainfall!$X139&gt;0,(rainfall!M139*M$1)/(rainfall!$X139*$X$1)*$X140,M$1/$X$1*$X140)</f>
        <v>0.57271481056435802</v>
      </c>
      <c r="N140">
        <f>IF(rainfall!$X139&gt;0,(rainfall!N139*N$1)/(rainfall!$X139*$X$1)*$X140,N$1/$X$1*$X140)</f>
        <v>1.4801017430340489E-2</v>
      </c>
      <c r="O140">
        <f>IF(rainfall!$X139&gt;0,(rainfall!O139*O$1)/(rainfall!$X139*$X$1)*$X140,O$1/$X$1*$X140)</f>
        <v>0.28853081927410523</v>
      </c>
      <c r="P140">
        <f>IF(rainfall!$X139&gt;0,(rainfall!P139*P$1)/(rainfall!$X139*$X$1)*$X140,P$1/$X$1*$X140)</f>
        <v>0.50296918085955111</v>
      </c>
      <c r="Q140">
        <f>IF(rainfall!$X139&gt;0,(rainfall!Q139*Q$1)/(rainfall!$X139*$X$1)*$X140,Q$1/$X$1*$X140)</f>
        <v>1.2958148240318532E-2</v>
      </c>
      <c r="R140">
        <f>IF(rainfall!$X139&gt;0,(rainfall!R139*R$1)/(rainfall!$X139*$X$1)*$X140,R$1/$X$1*$X140)</f>
        <v>3.1492498898176263E-2</v>
      </c>
      <c r="S140">
        <f>IF(rainfall!$X139&gt;0,(rainfall!S139*S$1)/(rainfall!$X139*$X$1)*$X140,S$1/$X$1*$X140)</f>
        <v>3.2366955868404608E-2</v>
      </c>
      <c r="T140">
        <f>IF(rainfall!$X139&gt;0,(rainfall!T139*T$1)/(rainfall!$X139*$X$1)*$X140,T$1/$X$1*$X140)</f>
        <v>1.534559914111385</v>
      </c>
      <c r="U140">
        <f>IF(rainfall!$X139&gt;0,(rainfall!U139*U$1)/(rainfall!$X139*$X$1)*$X140,U$1/$X$1*$X140)</f>
        <v>0.4010543938601685</v>
      </c>
      <c r="V140">
        <f>IF(rainfall!$X139&gt;0,(rainfall!V139*V$1)/(rainfall!$X139*$X$1)*$X140,V$1/$X$1*$X140)</f>
        <v>1.8905661991384885E-2</v>
      </c>
      <c r="W140">
        <f>IF(rainfall!$X139&gt;0,(rainfall!W139*W$1)/(rainfall!$X139*$X$1)*$X140,W$1/$X$1*$X140)</f>
        <v>2.3453907396895436E-2</v>
      </c>
      <c r="X140">
        <f t="shared" si="10"/>
        <v>10.417103296344468</v>
      </c>
      <c r="Y140" t="str">
        <f t="shared" si="7"/>
        <v/>
      </c>
      <c r="Z140" s="32">
        <f t="shared" si="8"/>
        <v>0.9994521654778552</v>
      </c>
      <c r="AA140">
        <f t="shared" si="9"/>
        <v>-5.7068488064864198E-3</v>
      </c>
      <c r="AC140">
        <v>19.417103296344468</v>
      </c>
    </row>
    <row r="141" spans="1:29" x14ac:dyDescent="0.25">
      <c r="A141">
        <v>1994</v>
      </c>
      <c r="B141">
        <v>6</v>
      </c>
      <c r="C141">
        <f>IF(rainfall!$X140&gt;0,(rainfall!C140*C$1)/(rainfall!$X140*$X$1)*$X141,C$1/$X$1*$X141)</f>
        <v>0.64262740538421625</v>
      </c>
      <c r="D141">
        <f>IF(rainfall!$X140&gt;0,(rainfall!D140*D$1)/(rainfall!$X140*$X$1)*$X141,D$1/$X$1*$X141)</f>
        <v>2.2635018919969676</v>
      </c>
      <c r="E141">
        <f>IF(rainfall!$X140&gt;0,(rainfall!E140*E$1)/(rainfall!$X140*$X$1)*$X141,E$1/$X$1*$X141)</f>
        <v>1.3545008364258388E-2</v>
      </c>
      <c r="F141">
        <f>IF(rainfall!$X140&gt;0,(rainfall!F140*F$1)/(rainfall!$X140*$X$1)*$X141,F$1/$X$1*$X141)</f>
        <v>9.9976758153823495E-2</v>
      </c>
      <c r="G141">
        <f>IF(rainfall!$X140&gt;0,(rainfall!G140*G$1)/(rainfall!$X140*$X$1)*$X141,G$1/$X$1*$X141)</f>
        <v>1.8117757259041627E-2</v>
      </c>
      <c r="H141">
        <f>IF(rainfall!$X140&gt;0,(rainfall!H140*H$1)/(rainfall!$X140*$X$1)*$X141,H$1/$X$1*$X141)</f>
        <v>4.7373002276845211E-2</v>
      </c>
      <c r="I141">
        <f>IF(rainfall!$X140&gt;0,(rainfall!I140*I$1)/(rainfall!$X140*$X$1)*$X141,I$1/$X$1*$X141)</f>
        <v>1.0147608668821575</v>
      </c>
      <c r="J141">
        <f>IF(rainfall!$X140&gt;0,(rainfall!J140*J$1)/(rainfall!$X140*$X$1)*$X141,J$1/$X$1*$X141)</f>
        <v>0.23962665071085243</v>
      </c>
      <c r="K141">
        <f>IF(rainfall!$X140&gt;0,(rainfall!K140*K$1)/(rainfall!$X140*$X$1)*$X141,K$1/$X$1*$X141)</f>
        <v>6.4593934576872264E-2</v>
      </c>
      <c r="L141">
        <f>IF(rainfall!$X140&gt;0,(rainfall!L140*L$1)/(rainfall!$X140*$X$1)*$X141,L$1/$X$1*$X141)</f>
        <v>0.22514201331129241</v>
      </c>
      <c r="M141">
        <f>IF(rainfall!$X140&gt;0,(rainfall!M140*M$1)/(rainfall!$X140*$X$1)*$X141,M$1/$X$1*$X141)</f>
        <v>0.3797014966204339</v>
      </c>
      <c r="N141">
        <f>IF(rainfall!$X140&gt;0,(rainfall!N140*N$1)/(rainfall!$X140*$X$1)*$X141,N$1/$X$1*$X141)</f>
        <v>9.812795962157117E-3</v>
      </c>
      <c r="O141">
        <f>IF(rainfall!$X140&gt;0,(rainfall!O140*O$1)/(rainfall!$X140*$X$1)*$X141,O$1/$X$1*$X141)</f>
        <v>0.19129128876249127</v>
      </c>
      <c r="P141">
        <f>IF(rainfall!$X140&gt;0,(rainfall!P140*P$1)/(rainfall!$X140*$X$1)*$X141,P$1/$X$1*$X141)</f>
        <v>0.33344843457426288</v>
      </c>
      <c r="Q141">
        <f>IF(rainfall!$X140&gt;0,(rainfall!Q140*Q$1)/(rainfall!$X140*$X$1)*$X141,Q$1/$X$1*$X141)</f>
        <v>8.5905751296369917E-3</v>
      </c>
      <c r="R141">
        <f>IF(rainfall!$X140&gt;0,(rainfall!R140*R$1)/(rainfall!$X140*$X$1)*$X141,R$1/$X$1*$X141)</f>
        <v>2.0879283985075762E-2</v>
      </c>
      <c r="S141">
        <f>IF(rainfall!$X140&gt;0,(rainfall!S140*S$1)/(rainfall!$X140*$X$1)*$X141,S$1/$X$1*$X141)</f>
        <v>2.1463314987313173E-2</v>
      </c>
      <c r="T141">
        <f>IF(rainfall!$X140&gt;0,(rainfall!T140*T$1)/(rainfall!$X140*$X$1)*$X141,T$1/$X$1*$X141)</f>
        <v>1.0183364648420568</v>
      </c>
      <c r="U141">
        <f>IF(rainfall!$X140&gt;0,(rainfall!U140*U$1)/(rainfall!$X140*$X$1)*$X141,U$1/$X$1*$X141)</f>
        <v>0.26586280232048859</v>
      </c>
      <c r="V141">
        <f>IF(rainfall!$X140&gt;0,(rainfall!V140*V$1)/(rainfall!$X140*$X$1)*$X141,V$1/$X$1*$X141)</f>
        <v>1.2533315426976168E-2</v>
      </c>
      <c r="W141">
        <f>IF(rainfall!$X140&gt;0,(rainfall!W140*W$1)/(rainfall!$X140*$X$1)*$X141,W$1/$X$1*$X141)</f>
        <v>1.5549053025680404E-2</v>
      </c>
      <c r="X141">
        <f t="shared" si="10"/>
        <v>6.9198183327286475</v>
      </c>
      <c r="Y141" t="str">
        <f t="shared" si="7"/>
        <v/>
      </c>
      <c r="Z141" s="32">
        <f t="shared" si="8"/>
        <v>0.99810916738755062</v>
      </c>
      <c r="AA141">
        <f t="shared" si="9"/>
        <v>-1.3084218175748674E-2</v>
      </c>
      <c r="AC141">
        <v>15.919818332728648</v>
      </c>
    </row>
    <row r="142" spans="1:29" x14ac:dyDescent="0.25">
      <c r="A142">
        <v>1994</v>
      </c>
      <c r="B142">
        <v>7</v>
      </c>
      <c r="C142">
        <f>IF(rainfall!$X141&gt;0,(rainfall!C141*C$1)/(rainfall!$X141*$X$1)*$X142,C$1/$X$1*$X142)</f>
        <v>0.2574625956442389</v>
      </c>
      <c r="D142">
        <f>IF(rainfall!$X141&gt;0,(rainfall!D141*D$1)/(rainfall!$X141*$X$1)*$X142,D$1/$X$1*$X142)</f>
        <v>0.91956987983594629</v>
      </c>
      <c r="E142">
        <f>IF(rainfall!$X141&gt;0,(rainfall!E141*E$1)/(rainfall!$X141*$X$1)*$X142,E$1/$X$1*$X142)</f>
        <v>7.6395148966242714E-3</v>
      </c>
      <c r="F142">
        <f>IF(rainfall!$X141&gt;0,(rainfall!F141*F$1)/(rainfall!$X141*$X$1)*$X142,F$1/$X$1*$X142)</f>
        <v>6.4295701337999459E-2</v>
      </c>
      <c r="G142">
        <f>IF(rainfall!$X141&gt;0,(rainfall!G141*G$1)/(rainfall!$X141*$X$1)*$X142,G$1/$X$1*$X142)</f>
        <v>1.0194825080097494E-2</v>
      </c>
      <c r="H142">
        <f>IF(rainfall!$X141&gt;0,(rainfall!H141*H$1)/(rainfall!$X141*$X$1)*$X142,H$1/$X$1*$X142)</f>
        <v>2.412018739007573E-2</v>
      </c>
      <c r="I142">
        <f>IF(rainfall!$X141&gt;0,(rainfall!I141*I$1)/(rainfall!$X141*$X$1)*$X142,I$1/$X$1*$X142)</f>
        <v>0.84782172955779211</v>
      </c>
      <c r="J142">
        <f>IF(rainfall!$X141&gt;0,(rainfall!J141*J$1)/(rainfall!$X141*$X$1)*$X142,J$1/$X$1*$X142)</f>
        <v>0.51107389678410375</v>
      </c>
      <c r="K142">
        <f>IF(rainfall!$X141&gt;0,(rainfall!K141*K$1)/(rainfall!$X141*$X$1)*$X142,K$1/$X$1*$X142)</f>
        <v>3.0316005942535168E-2</v>
      </c>
      <c r="L142">
        <f>IF(rainfall!$X141&gt;0,(rainfall!L141*L$1)/(rainfall!$X141*$X$1)*$X142,L$1/$X$1*$X142)</f>
        <v>0.19682573190438979</v>
      </c>
      <c r="M142">
        <f>IF(rainfall!$X141&gt;0,(rainfall!M141*M$1)/(rainfall!$X141*$X$1)*$X142,M$1/$X$1*$X142)</f>
        <v>0.32336965186375766</v>
      </c>
      <c r="N142">
        <f>IF(rainfall!$X141&gt;0,(rainfall!N141*N$1)/(rainfall!$X141*$X$1)*$X142,N$1/$X$1*$X142)</f>
        <v>6.94623875823892E-3</v>
      </c>
      <c r="O142">
        <f>IF(rainfall!$X141&gt;0,(rainfall!O141*O$1)/(rainfall!$X141*$X$1)*$X142,O$1/$X$1*$X142)</f>
        <v>6.6137788868996933E-2</v>
      </c>
      <c r="P142">
        <f>IF(rainfall!$X141&gt;0,(rainfall!P141*P$1)/(rainfall!$X141*$X$1)*$X142,P$1/$X$1*$X142)</f>
        <v>0.10286309497425639</v>
      </c>
      <c r="Q142">
        <f>IF(rainfall!$X141&gt;0,(rainfall!Q141*Q$1)/(rainfall!$X141*$X$1)*$X142,Q$1/$X$1*$X142)</f>
        <v>6.1079460714665856E-3</v>
      </c>
      <c r="R142">
        <f>IF(rainfall!$X141&gt;0,(rainfall!R141*R$1)/(rainfall!$X141*$X$1)*$X142,R$1/$X$1*$X142)</f>
        <v>1.1796476252059297E-2</v>
      </c>
      <c r="S142">
        <f>IF(rainfall!$X141&gt;0,(rainfall!S141*S$1)/(rainfall!$X141*$X$1)*$X142,S$1/$X$1*$X142)</f>
        <v>1.5167976228312785E-2</v>
      </c>
      <c r="T142">
        <f>IF(rainfall!$X141&gt;0,(rainfall!T141*T$1)/(rainfall!$X141*$X$1)*$X142,T$1/$X$1*$X142)</f>
        <v>0.63853212182177777</v>
      </c>
      <c r="U142">
        <f>IF(rainfall!$X141&gt;0,(rainfall!U141*U$1)/(rainfall!$X141*$X$1)*$X142,U$1/$X$1*$X142)</f>
        <v>0.12572126102688258</v>
      </c>
      <c r="V142">
        <f>IF(rainfall!$X141&gt;0,(rainfall!V141*V$1)/(rainfall!$X141*$X$1)*$X142,V$1/$X$1*$X142)</f>
        <v>3.3650308365484934E-3</v>
      </c>
      <c r="W142">
        <f>IF(rainfall!$X141&gt;0,(rainfall!W141*W$1)/(rainfall!$X141*$X$1)*$X142,W$1/$X$1*$X142)</f>
        <v>8.7457377861785007E-3</v>
      </c>
      <c r="X142">
        <f t="shared" si="10"/>
        <v>4.1780733928622791</v>
      </c>
      <c r="Y142" t="str">
        <f t="shared" si="7"/>
        <v/>
      </c>
      <c r="Z142" s="32">
        <f t="shared" si="8"/>
        <v>1</v>
      </c>
      <c r="AA142">
        <f t="shared" si="9"/>
        <v>0</v>
      </c>
      <c r="AC142">
        <v>13.178073392862279</v>
      </c>
    </row>
    <row r="143" spans="1:29" x14ac:dyDescent="0.25">
      <c r="A143">
        <v>1994</v>
      </c>
      <c r="B143">
        <v>8</v>
      </c>
      <c r="C143">
        <f>IF(rainfall!$X142&gt;0,(rainfall!C142*C$1)/(rainfall!$X142*$X$1)*$X143,C$1/$X$1*$X143)</f>
        <v>0.13953384491412113</v>
      </c>
      <c r="D143">
        <f>IF(rainfall!$X142&gt;0,(rainfall!D142*D$1)/(rainfall!$X142*$X$1)*$X143,D$1/$X$1*$X143)</f>
        <v>0.49836800829129324</v>
      </c>
      <c r="E143">
        <f>IF(rainfall!$X142&gt;0,(rainfall!E142*E$1)/(rainfall!$X142*$X$1)*$X143,E$1/$X$1*$X143)</f>
        <v>4.1402941819076696E-3</v>
      </c>
      <c r="F143">
        <f>IF(rainfall!$X142&gt;0,(rainfall!F142*F$1)/(rainfall!$X142*$X$1)*$X143,F$1/$X$1*$X143)</f>
        <v>3.4845552600338725E-2</v>
      </c>
      <c r="G143">
        <f>IF(rainfall!$X142&gt;0,(rainfall!G142*G$1)/(rainfall!$X142*$X$1)*$X143,G$1/$X$1*$X143)</f>
        <v>5.5251642985008767E-3</v>
      </c>
      <c r="H143">
        <f>IF(rainfall!$X142&gt;0,(rainfall!H142*H$1)/(rainfall!$X142*$X$1)*$X143,H$1/$X$1*$X143)</f>
        <v>1.3072122100551335E-2</v>
      </c>
      <c r="I143">
        <f>IF(rainfall!$X142&gt;0,(rainfall!I142*I$1)/(rainfall!$X142*$X$1)*$X143,I$1/$X$1*$X143)</f>
        <v>0.45948354335091568</v>
      </c>
      <c r="J143">
        <f>IF(rainfall!$X142&gt;0,(rainfall!J142*J$1)/(rainfall!$X142*$X$1)*$X143,J$1/$X$1*$X143)</f>
        <v>0.27698045098584945</v>
      </c>
      <c r="K143">
        <f>IF(rainfall!$X142&gt;0,(rainfall!K142*K$1)/(rainfall!$X142*$X$1)*$X143,K$1/$X$1*$X143)</f>
        <v>1.6429993883252964E-2</v>
      </c>
      <c r="L143">
        <f>IF(rainfall!$X142&gt;0,(rainfall!L142*L$1)/(rainfall!$X142*$X$1)*$X143,L$1/$X$1*$X143)</f>
        <v>0.10667122764739381</v>
      </c>
      <c r="M143">
        <f>IF(rainfall!$X142&gt;0,(rainfall!M142*M$1)/(rainfall!$X142*$X$1)*$X143,M$1/$X$1*$X143)</f>
        <v>0.17525268375464911</v>
      </c>
      <c r="N143">
        <f>IF(rainfall!$X142&gt;0,(rainfall!N142*N$1)/(rainfall!$X142*$X$1)*$X143,N$1/$X$1*$X143)</f>
        <v>3.764567816941664E-3</v>
      </c>
      <c r="O143">
        <f>IF(rainfall!$X142&gt;0,(rainfall!O142*O$1)/(rainfall!$X142*$X$1)*$X143,O$1/$X$1*$X143)</f>
        <v>3.5843886184389148E-2</v>
      </c>
      <c r="P143">
        <f>IF(rainfall!$X142&gt;0,(rainfall!P142*P$1)/(rainfall!$X142*$X$1)*$X143,P$1/$X$1*$X143)</f>
        <v>5.5747449860084446E-2</v>
      </c>
      <c r="Q143">
        <f>IF(rainfall!$X142&gt;0,(rainfall!Q142*Q$1)/(rainfall!$X142*$X$1)*$X143,Q$1/$X$1*$X143)</f>
        <v>3.3102486120255375E-3</v>
      </c>
      <c r="R143">
        <f>IF(rainfall!$X142&gt;0,(rainfall!R142*R$1)/(rainfall!$X142*$X$1)*$X143,R$1/$X$1*$X143)</f>
        <v>6.3931915382473802E-3</v>
      </c>
      <c r="S143">
        <f>IF(rainfall!$X142&gt;0,(rainfall!S142*S$1)/(rainfall!$X142*$X$1)*$X143,S$1/$X$1*$X143)</f>
        <v>8.2204020254148732E-3</v>
      </c>
      <c r="T143">
        <f>IF(rainfall!$X142&gt;0,(rainfall!T142*T$1)/(rainfall!$X142*$X$1)*$X143,T$1/$X$1*$X143)</f>
        <v>0.34605742180148918</v>
      </c>
      <c r="U143">
        <f>IF(rainfall!$X142&gt;0,(rainfall!U142*U$1)/(rainfall!$X142*$X$1)*$X143,U$1/$X$1*$X143)</f>
        <v>6.8135609736385841E-2</v>
      </c>
      <c r="V143">
        <f>IF(rainfall!$X142&gt;0,(rainfall!V142*V$1)/(rainfall!$X142*$X$1)*$X143,V$1/$X$1*$X143)</f>
        <v>1.8237044868723217E-3</v>
      </c>
      <c r="W143">
        <f>IF(rainfall!$X142&gt;0,(rainfall!W142*W$1)/(rainfall!$X142*$X$1)*$X143,W$1/$X$1*$X143)</f>
        <v>4.7398202323821973E-3</v>
      </c>
      <c r="X143">
        <f t="shared" si="10"/>
        <v>2.2643391883030066</v>
      </c>
      <c r="Y143" t="str">
        <f t="shared" ref="Y143:Y206" si="11">IF(B143=12,SUM(X132:X143),"")</f>
        <v/>
      </c>
      <c r="Z143" s="32">
        <f t="shared" si="8"/>
        <v>1</v>
      </c>
      <c r="AA143">
        <f t="shared" si="9"/>
        <v>0</v>
      </c>
      <c r="AC143">
        <v>11.264339188303007</v>
      </c>
    </row>
    <row r="144" spans="1:29" x14ac:dyDescent="0.25">
      <c r="A144">
        <v>1994</v>
      </c>
      <c r="B144">
        <v>9</v>
      </c>
      <c r="C144">
        <f>IF(rainfall!$X143&gt;0,(rainfall!C143*C$1)/(rainfall!$X143*$X$1)*$X144,C$1/$X$1*$X144)</f>
        <v>0.15664361541392618</v>
      </c>
      <c r="D144">
        <f>IF(rainfall!$X143&gt;0,(rainfall!D143*D$1)/(rainfall!$X143*$X$1)*$X144,D$1/$X$1*$X144)</f>
        <v>0.55119273650776568</v>
      </c>
      <c r="E144">
        <f>IF(rainfall!$X143&gt;0,(rainfall!E143*E$1)/(rainfall!$X143*$X$1)*$X144,E$1/$X$1*$X144)</f>
        <v>3.3003470268017396E-3</v>
      </c>
      <c r="F144">
        <f>IF(rainfall!$X143&gt;0,(rainfall!F143*F$1)/(rainfall!$X143*$X$1)*$X144,F$1/$X$1*$X144)</f>
        <v>2.4359217147749058E-2</v>
      </c>
      <c r="G144">
        <f>IF(rainfall!$X143&gt;0,(rainfall!G143*G$1)/(rainfall!$X143*$X$1)*$X144,G$1/$X$1*$X144)</f>
        <v>4.4153405826530979E-3</v>
      </c>
      <c r="H144">
        <f>IF(rainfall!$X143&gt;0,(rainfall!H143*H$1)/(rainfall!$X143*$X$1)*$X144,H$1/$X$1*$X144)</f>
        <v>1.1544073499176476E-2</v>
      </c>
      <c r="I144">
        <f>IF(rainfall!$X143&gt;0,(rainfall!I143*I$1)/(rainfall!$X143*$X$1)*$X144,I$1/$X$1*$X144)</f>
        <v>0.24719633971915145</v>
      </c>
      <c r="J144">
        <f>IF(rainfall!$X143&gt;0,(rainfall!J143*J$1)/(rainfall!$X143*$X$1)*$X144,J$1/$X$1*$X144)</f>
        <v>5.8424371771840518E-2</v>
      </c>
      <c r="K144">
        <f>IF(rainfall!$X143&gt;0,(rainfall!K143*K$1)/(rainfall!$X143*$X$1)*$X144,K$1/$X$1*$X144)</f>
        <v>1.574507818424991E-2</v>
      </c>
      <c r="L144">
        <f>IF(rainfall!$X143&gt;0,(rainfall!L143*L$1)/(rainfall!$X143*$X$1)*$X144,L$1/$X$1*$X144)</f>
        <v>5.4887914236331721E-2</v>
      </c>
      <c r="M144">
        <f>IF(rainfall!$X143&gt;0,(rainfall!M143*M$1)/(rainfall!$X143*$X$1)*$X144,M$1/$X$1*$X144)</f>
        <v>9.2581102979045538E-2</v>
      </c>
      <c r="N144">
        <f>IF(rainfall!$X143&gt;0,(rainfall!N143*N$1)/(rainfall!$X143*$X$1)*$X144,N$1/$X$1*$X144)</f>
        <v>2.3909118229954109E-3</v>
      </c>
      <c r="O144">
        <f>IF(rainfall!$X143&gt;0,(rainfall!O143*O$1)/(rainfall!$X143*$X$1)*$X144,O$1/$X$1*$X144)</f>
        <v>4.6607752002333871E-2</v>
      </c>
      <c r="P144">
        <f>IF(rainfall!$X143&gt;0,(rainfall!P143*P$1)/(rainfall!$X143*$X$1)*$X144,P$1/$X$1*$X144)</f>
        <v>8.1246695481279385E-2</v>
      </c>
      <c r="Q144">
        <f>IF(rainfall!$X143&gt;0,(rainfall!Q143*Q$1)/(rainfall!$X143*$X$1)*$X144,Q$1/$X$1*$X144)</f>
        <v>2.0931466221473984E-3</v>
      </c>
      <c r="R144">
        <f>IF(rainfall!$X143&gt;0,(rainfall!R143*R$1)/(rainfall!$X143*$X$1)*$X144,R$1/$X$1*$X144)</f>
        <v>5.0877879074213341E-3</v>
      </c>
      <c r="S144">
        <f>IF(rainfall!$X143&gt;0,(rainfall!S143*S$1)/(rainfall!$X143*$X$1)*$X144,S$1/$X$1*$X144)</f>
        <v>5.2279952163241149E-3</v>
      </c>
      <c r="T144">
        <f>IF(rainfall!$X143&gt;0,(rainfall!T143*T$1)/(rainfall!$X143*$X$1)*$X144,T$1/$X$1*$X144)</f>
        <v>0.24801559777270413</v>
      </c>
      <c r="U144">
        <f>IF(rainfall!$X143&gt;0,(rainfall!U143*U$1)/(rainfall!$X143*$X$1)*$X144,U$1/$X$1*$X144)</f>
        <v>6.4789166954748956E-2</v>
      </c>
      <c r="V144">
        <f>IF(rainfall!$X143&gt;0,(rainfall!V143*V$1)/(rainfall!$X143*$X$1)*$X144,V$1/$X$1*$X144)</f>
        <v>3.0538710096648662E-3</v>
      </c>
      <c r="W144">
        <f>IF(rainfall!$X143&gt;0,(rainfall!W143*W$1)/(rainfall!$X143*$X$1)*$X144,W$1/$X$1*$X144)</f>
        <v>3.7885566417112169E-3</v>
      </c>
      <c r="X144">
        <f t="shared" si="10"/>
        <v>1.6786164399160253</v>
      </c>
      <c r="Y144" t="str">
        <f t="shared" si="11"/>
        <v/>
      </c>
      <c r="Z144" s="32">
        <f t="shared" si="8"/>
        <v>1.0023681279948597</v>
      </c>
      <c r="AA144">
        <f t="shared" si="9"/>
        <v>3.9751785839967635E-3</v>
      </c>
      <c r="AC144">
        <v>10.678616439916025</v>
      </c>
    </row>
    <row r="145" spans="1:29" x14ac:dyDescent="0.25">
      <c r="A145">
        <v>1994</v>
      </c>
      <c r="B145">
        <v>10</v>
      </c>
      <c r="C145">
        <f>IF(rainfall!$X144&gt;0,(rainfall!C144*C$1)/(rainfall!$X144*$X$1)*$X145,C$1/$X$1*$X145)</f>
        <v>0.30342305277236253</v>
      </c>
      <c r="D145">
        <f>IF(rainfall!$X144&gt;0,(rainfall!D144*D$1)/(rainfall!$X144*$X$1)*$X145,D$1/$X$1*$X145)</f>
        <v>1.0663286838898589</v>
      </c>
      <c r="E145">
        <f>IF(rainfall!$X144&gt;0,(rainfall!E144*E$1)/(rainfall!$X144*$X$1)*$X145,E$1/$X$1*$X145)</f>
        <v>6.3955560045327814E-3</v>
      </c>
      <c r="F145">
        <f>IF(rainfall!$X144&gt;0,(rainfall!F144*F$1)/(rainfall!$X144*$X$1)*$X145,F$1/$X$1*$X145)</f>
        <v>4.720407147869006E-2</v>
      </c>
      <c r="G145">
        <f>IF(rainfall!$X144&gt;0,(rainfall!G144*G$1)/(rainfall!$X144*$X$1)*$X145,G$1/$X$1*$X145)</f>
        <v>8.5561802796256786E-3</v>
      </c>
      <c r="H145">
        <f>IF(rainfall!$X144&gt;0,(rainfall!H144*H$1)/(rainfall!$X144*$X$1)*$X145,H$1/$X$1*$X145)</f>
        <v>2.2368822915239641E-2</v>
      </c>
      <c r="I145">
        <f>IF(rainfall!$X144&gt;0,(rainfall!I144*I$1)/(rainfall!$X144*$X$1)*$X145,I$1/$X$1*$X145)</f>
        <v>0.47819099630090756</v>
      </c>
      <c r="J145">
        <f>IF(rainfall!$X144&gt;0,(rainfall!J144*J$1)/(rainfall!$X144*$X$1)*$X145,J$1/$X$1*$X145)</f>
        <v>0.11321221150465137</v>
      </c>
      <c r="K145">
        <f>IF(rainfall!$X144&gt;0,(rainfall!K144*K$1)/(rainfall!$X144*$X$1)*$X145,K$1/$X$1*$X145)</f>
        <v>3.0510375986475036E-2</v>
      </c>
      <c r="L145">
        <f>IF(rainfall!$X144&gt;0,(rainfall!L144*L$1)/(rainfall!$X144*$X$1)*$X145,L$1/$X$1*$X145)</f>
        <v>0.1063582466911711</v>
      </c>
      <c r="M145">
        <f>IF(rainfall!$X144&gt;0,(rainfall!M144*M$1)/(rainfall!$X144*$X$1)*$X145,M$1/$X$1*$X145)</f>
        <v>0.17942077397464073</v>
      </c>
      <c r="N145">
        <f>IF(rainfall!$X144&gt;0,(rainfall!N144*N$1)/(rainfall!$X144*$X$1)*$X145,N$1/$X$1*$X145)</f>
        <v>4.6332626661762868E-3</v>
      </c>
      <c r="O145">
        <f>IF(rainfall!$X144&gt;0,(rainfall!O144*O$1)/(rainfall!$X144*$X$1)*$X145,O$1/$X$1*$X145)</f>
        <v>9.0316870284500195E-2</v>
      </c>
      <c r="P145">
        <f>IF(rainfall!$X144&gt;0,(rainfall!P144*P$1)/(rainfall!$X144*$X$1)*$X145,P$1/$X$1*$X145)</f>
        <v>0.15744065498073581</v>
      </c>
      <c r="Q145">
        <f>IF(rainfall!$X144&gt;0,(rainfall!Q144*Q$1)/(rainfall!$X144*$X$1)*$X145,Q$1/$X$1*$X145)</f>
        <v>4.0561603575763432E-3</v>
      </c>
      <c r="R145">
        <f>IF(rainfall!$X144&gt;0,(rainfall!R144*R$1)/(rainfall!$X144*$X$1)*$X145,R$1/$X$1*$X145)</f>
        <v>9.8596552040107251E-3</v>
      </c>
      <c r="S145">
        <f>IF(rainfall!$X144&gt;0,(rainfall!S144*S$1)/(rainfall!$X144*$X$1)*$X145,S$1/$X$1*$X145)</f>
        <v>1.013308874006817E-2</v>
      </c>
      <c r="T145">
        <f>IF(rainfall!$X144&gt;0,(rainfall!T144*T$1)/(rainfall!$X144*$X$1)*$X145,T$1/$X$1*$X145)</f>
        <v>0.48016583548599778</v>
      </c>
      <c r="U145">
        <f>IF(rainfall!$X144&gt;0,(rainfall!U144*U$1)/(rainfall!$X144*$X$1)*$X145,U$1/$X$1*$X145)</f>
        <v>0.12554967024048699</v>
      </c>
      <c r="V145">
        <f>IF(rainfall!$X144&gt;0,(rainfall!V144*V$1)/(rainfall!$X144*$X$1)*$X145,V$1/$X$1*$X145)</f>
        <v>5.9176369591236507E-3</v>
      </c>
      <c r="W145">
        <f>IF(rainfall!$X144&gt;0,(rainfall!W144*W$1)/(rainfall!$X144*$X$1)*$X145,W$1/$X$1*$X145)</f>
        <v>7.3409808762069902E-3</v>
      </c>
      <c r="X145">
        <f t="shared" si="10"/>
        <v>3.2364656456071454</v>
      </c>
      <c r="Y145" t="str">
        <f t="shared" si="11"/>
        <v/>
      </c>
      <c r="Z145" s="32">
        <f t="shared" si="8"/>
        <v>1.006462958139007</v>
      </c>
      <c r="AA145">
        <f t="shared" si="9"/>
        <v>2.0917141985893117E-2</v>
      </c>
      <c r="AC145">
        <v>12.236465645607145</v>
      </c>
    </row>
    <row r="146" spans="1:29" x14ac:dyDescent="0.25">
      <c r="A146">
        <v>1994</v>
      </c>
      <c r="B146">
        <v>11</v>
      </c>
      <c r="C146">
        <f>IF(rainfall!$X145&gt;0,(rainfall!C145*C$1)/(rainfall!$X145*$X$1)*$X146,C$1/$X$1*$X146)</f>
        <v>3.6771322493947256</v>
      </c>
      <c r="D146">
        <f>IF(rainfall!$X145&gt;0,(rainfall!D145*D$1)/(rainfall!$X145*$X$1)*$X146,D$1/$X$1*$X146)</f>
        <v>12.960178400667106</v>
      </c>
      <c r="E146">
        <f>IF(rainfall!$X145&gt;0,(rainfall!E145*E$1)/(rainfall!$X145*$X$1)*$X146,E$1/$X$1*$X146)</f>
        <v>7.7531664173164885E-2</v>
      </c>
      <c r="F146">
        <f>IF(rainfall!$X145&gt;0,(rainfall!F145*F$1)/(rainfall!$X145*$X$1)*$X146,F$1/$X$1*$X146)</f>
        <v>0.57221974946511611</v>
      </c>
      <c r="G146">
        <f>IF(rainfall!$X145&gt;0,(rainfall!G145*G$1)/(rainfall!$X145*$X$1)*$X146,G$1/$X$1*$X146)</f>
        <v>0.1037175564598885</v>
      </c>
      <c r="H146">
        <f>IF(rainfall!$X145&gt;0,(rainfall!H145*H$1)/(rainfall!$X145*$X$1)*$X146,H$1/$X$1*$X146)</f>
        <v>0.27120472095229115</v>
      </c>
      <c r="I146">
        <f>IF(rainfall!$X145&gt;0,(rainfall!I145*I$1)/(rainfall!$X145*$X$1)*$X146,I$1/$X$1*$X146)</f>
        <v>5.8124229918676944</v>
      </c>
      <c r="J146">
        <f>IF(rainfall!$X145&gt;0,(rainfall!J145*J$1)/(rainfall!$X145*$X$1)*$X146,J$1/$X$1*$X146)</f>
        <v>1.3719124239181379</v>
      </c>
      <c r="K146">
        <f>IF(rainfall!$X145&gt;0,(rainfall!K145*K$1)/(rainfall!$X145*$X$1)*$X146,K$1/$X$1*$X146)</f>
        <v>0.36979794462862037</v>
      </c>
      <c r="L146">
        <f>IF(rainfall!$X145&gt;0,(rainfall!L145*L$1)/(rainfall!$X145*$X$1)*$X146,L$1/$X$1*$X146)</f>
        <v>1.2890928502197287</v>
      </c>
      <c r="M146">
        <f>IF(rainfall!$X145&gt;0,(rainfall!M145*M$1)/(rainfall!$X145*$X$1)*$X146,M$1/$X$1*$X146)</f>
        <v>2.1740163035240814</v>
      </c>
      <c r="N146">
        <f>IF(rainfall!$X145&gt;0,(rainfall!N145*N$1)/(rainfall!$X145*$X$1)*$X146,N$1/$X$1*$X146)</f>
        <v>5.6167267521359081E-2</v>
      </c>
      <c r="O146">
        <f>IF(rainfall!$X145&gt;0,(rainfall!O145*O$1)/(rainfall!$X145*$X$1)*$X146,O$1/$X$1*$X146)</f>
        <v>1.0948690749264618</v>
      </c>
      <c r="P146">
        <f>IF(rainfall!$X145&gt;0,(rainfall!P145*P$1)/(rainfall!$X145*$X$1)*$X146,P$1/$X$1*$X146)</f>
        <v>1.9085692420896385</v>
      </c>
      <c r="Q146">
        <f>IF(rainfall!$X145&gt;0,(rainfall!Q145*Q$1)/(rainfall!$X145*$X$1)*$X146,Q$1/$X$1*$X146)</f>
        <v>4.9170115798187461E-2</v>
      </c>
      <c r="R146">
        <f>IF(rainfall!$X145&gt;0,(rainfall!R145*R$1)/(rainfall!$X145*$X$1)*$X146,R$1/$X$1*$X146)</f>
        <v>0.11952462266791763</v>
      </c>
      <c r="S146">
        <f>IF(rainfall!$X145&gt;0,(rainfall!S145*S$1)/(rainfall!$X145*$X$1)*$X146,S$1/$X$1*$X146)</f>
        <v>0.12283632708287945</v>
      </c>
      <c r="T146">
        <f>IF(rainfall!$X145&gt;0,(rainfall!T145*T$1)/(rainfall!$X145*$X$1)*$X146,T$1/$X$1*$X146)</f>
        <v>5.8306474444389336</v>
      </c>
      <c r="U146">
        <f>IF(rainfall!$X145&gt;0,(rainfall!U145*U$1)/(rainfall!$X145*$X$1)*$X146,U$1/$X$1*$X146)</f>
        <v>1.5218681611278864</v>
      </c>
      <c r="V146">
        <f>IF(rainfall!$X145&gt;0,(rainfall!V145*V$1)/(rainfall!$X145*$X$1)*$X146,V$1/$X$1*$X146)</f>
        <v>7.1738659070578359E-2</v>
      </c>
      <c r="W146">
        <f>IF(rainfall!$X145&gt;0,(rainfall!W145*W$1)/(rainfall!$X145*$X$1)*$X146,W$1/$X$1*$X146)</f>
        <v>8.8999021212773838E-2</v>
      </c>
      <c r="X146">
        <f t="shared" si="10"/>
        <v>39.632975468920044</v>
      </c>
      <c r="Y146" t="str">
        <f t="shared" si="11"/>
        <v/>
      </c>
      <c r="Z146" s="32">
        <f t="shared" si="8"/>
        <v>0.99774534521681413</v>
      </c>
      <c r="AA146">
        <f t="shared" si="9"/>
        <v>-8.9358677712887413E-2</v>
      </c>
      <c r="AC146">
        <v>48.632975468920044</v>
      </c>
    </row>
    <row r="147" spans="1:29" x14ac:dyDescent="0.25">
      <c r="A147">
        <v>1994</v>
      </c>
      <c r="B147">
        <v>12</v>
      </c>
      <c r="C147">
        <f>IF(rainfall!$X146&gt;0,(rainfall!C146*C$1)/(rainfall!$X146*$X$1)*$X147,C$1/$X$1*$X147)</f>
        <v>4.2991619444779774</v>
      </c>
      <c r="D147">
        <f>IF(rainfall!$X146&gt;0,(rainfall!D146*D$1)/(rainfall!$X146*$X$1)*$X147,D$1/$X$1*$X147)</f>
        <v>15.142486687536376</v>
      </c>
      <c r="E147">
        <f>IF(rainfall!$X146&gt;0,(rainfall!E146*E$1)/(rainfall!$X146*$X$1)*$X147,E$1/$X$1*$X147)</f>
        <v>9.0636050423451367E-2</v>
      </c>
      <c r="F147">
        <f>IF(rainfall!$X146&gt;0,(rainfall!F146*F$1)/(rainfall!$X146*$X$1)*$X147,F$1/$X$1*$X147)</f>
        <v>0.66905223666706071</v>
      </c>
      <c r="G147">
        <f>IF(rainfall!$X146&gt;0,(rainfall!G146*G$1)/(rainfall!$X146*$X$1)*$X147,G$1/$X$1*$X147)</f>
        <v>0.12123599603374373</v>
      </c>
      <c r="H147">
        <f>IF(rainfall!$X146&gt;0,(rainfall!H146*H$1)/(rainfall!$X146*$X$1)*$X147,H$1/$X$1*$X147)</f>
        <v>0.31703993569078531</v>
      </c>
      <c r="I147">
        <f>IF(rainfall!$X146&gt;0,(rainfall!I146*I$1)/(rainfall!$X146*$X$1)*$X147,I$1/$X$1*$X147)</f>
        <v>6.7874747588985693</v>
      </c>
      <c r="J147">
        <f>IF(rainfall!$X146&gt;0,(rainfall!J146*J$1)/(rainfall!$X146*$X$1)*$X147,J$1/$X$1*$X147)</f>
        <v>1.603468168259595</v>
      </c>
      <c r="K147">
        <f>IF(rainfall!$X146&gt;0,(rainfall!K146*K$1)/(rainfall!$X146*$X$1)*$X147,K$1/$X$1*$X147)</f>
        <v>0.43227856411081367</v>
      </c>
      <c r="L147">
        <f>IF(rainfall!$X146&gt;0,(rainfall!L146*L$1)/(rainfall!$X146*$X$1)*$X147,L$1/$X$1*$X147)</f>
        <v>1.5069442121258543</v>
      </c>
      <c r="M147">
        <f>IF(rainfall!$X146&gt;0,(rainfall!M146*M$1)/(rainfall!$X146*$X$1)*$X147,M$1/$X$1*$X147)</f>
        <v>2.540204304805838</v>
      </c>
      <c r="N147">
        <f>IF(rainfall!$X146&gt;0,(rainfall!N146*N$1)/(rainfall!$X146*$X$1)*$X147,N$1/$X$1*$X147)</f>
        <v>6.565819649591241E-2</v>
      </c>
      <c r="O147">
        <f>IF(rainfall!$X146&gt;0,(rainfall!O146*O$1)/(rainfall!$X146*$X$1)*$X147,O$1/$X$1*$X147)</f>
        <v>1.2800205822559221</v>
      </c>
      <c r="P147">
        <f>IF(rainfall!$X146&gt;0,(rainfall!P146*P$1)/(rainfall!$X146*$X$1)*$X147,P$1/$X$1*$X147)</f>
        <v>2.2314116749915152</v>
      </c>
      <c r="Q147">
        <f>IF(rainfall!$X146&gt;0,(rainfall!Q146*Q$1)/(rainfall!$X146*$X$1)*$X147,Q$1/$X$1*$X147)</f>
        <v>5.7484191794222185E-2</v>
      </c>
      <c r="R147">
        <f>IF(rainfall!$X146&gt;0,(rainfall!R146*R$1)/(rainfall!$X146*$X$1)*$X147,R$1/$X$1*$X147)</f>
        <v>0.13971435377137112</v>
      </c>
      <c r="S147">
        <f>IF(rainfall!$X146&gt;0,(rainfall!S146*S$1)/(rainfall!$X146*$X$1)*$X147,S$1/$X$1*$X147)</f>
        <v>0.14359109349002652</v>
      </c>
      <c r="T147">
        <f>IF(rainfall!$X146&gt;0,(rainfall!T146*T$1)/(rainfall!$X146*$X$1)*$X147,T$1/$X$1*$X147)</f>
        <v>6.8086670861944008</v>
      </c>
      <c r="U147">
        <f>IF(rainfall!$X146&gt;0,(rainfall!U146*U$1)/(rainfall!$X146*$X$1)*$X147,U$1/$X$1*$X147)</f>
        <v>1.7789434823542374</v>
      </c>
      <c r="V147">
        <f>IF(rainfall!$X146&gt;0,(rainfall!V146*V$1)/(rainfall!$X146*$X$1)*$X147,V$1/$X$1*$X147)</f>
        <v>8.3869746861084657E-2</v>
      </c>
      <c r="W147">
        <f>IF(rainfall!$X146&gt;0,(rainfall!W146*W$1)/(rainfall!$X146*$X$1)*$X147,W$1/$X$1*$X147)</f>
        <v>0.10404780665657222</v>
      </c>
      <c r="X147">
        <f t="shared" si="10"/>
        <v>46.231776942012957</v>
      </c>
      <c r="Y147">
        <f t="shared" si="11"/>
        <v>202.30344777350371</v>
      </c>
      <c r="Z147" s="32">
        <f t="shared" si="8"/>
        <v>0.99938600958052648</v>
      </c>
      <c r="AA147">
        <f t="shared" si="9"/>
        <v>-2.8385868117631219E-2</v>
      </c>
      <c r="AC147">
        <v>55.231776942012957</v>
      </c>
    </row>
    <row r="148" spans="1:29" x14ac:dyDescent="0.25">
      <c r="A148">
        <v>1995</v>
      </c>
      <c r="B148">
        <v>1</v>
      </c>
      <c r="C148">
        <f>IF(rainfall!$X147&gt;0,(rainfall!C147*C$1)/(rainfall!$X147*$X$1)*$X148,C$1/$X$1*$X148)</f>
        <v>3.6349788130900818</v>
      </c>
      <c r="D148">
        <f>IF(rainfall!$X147&gt;0,(rainfall!D147*D$1)/(rainfall!$X147*$X$1)*$X148,D$1/$X$1*$X148)</f>
        <v>12.796754499281734</v>
      </c>
      <c r="E148">
        <f>IF(rainfall!$X147&gt;0,(rainfall!E147*E$1)/(rainfall!$X147*$X$1)*$X148,E$1/$X$1*$X148)</f>
        <v>7.6635828934316086E-2</v>
      </c>
      <c r="F148">
        <f>IF(rainfall!$X147&gt;0,(rainfall!F147*F$1)/(rainfall!$X147*$X$1)*$X148,F$1/$X$1*$X148)</f>
        <v>0.5655927270430704</v>
      </c>
      <c r="G148">
        <f>IF(rainfall!$X147&gt;0,(rainfall!G147*G$1)/(rainfall!$X147*$X$1)*$X148,G$1/$X$1*$X148)</f>
        <v>0.10251107981780361</v>
      </c>
      <c r="H148">
        <f>IF(rainfall!$X147&gt;0,(rainfall!H147*H$1)/(rainfall!$X147*$X$1)*$X148,H$1/$X$1*$X148)</f>
        <v>0.26806403913883076</v>
      </c>
      <c r="I148">
        <f>IF(rainfall!$X147&gt;0,(rainfall!I147*I$1)/(rainfall!$X147*$X$1)*$X148,I$1/$X$1*$X148)</f>
        <v>5.7373749208670271</v>
      </c>
      <c r="J148">
        <f>IF(rainfall!$X147&gt;0,(rainfall!J147*J$1)/(rainfall!$X147*$X$1)*$X148,J$1/$X$1*$X148)</f>
        <v>1.3566163157443445</v>
      </c>
      <c r="K148">
        <f>IF(rainfall!$X147&gt;0,(rainfall!K147*K$1)/(rainfall!$X147*$X$1)*$X148,K$1/$X$1*$X148)</f>
        <v>0.36556640410894181</v>
      </c>
      <c r="L148">
        <f>IF(rainfall!$X147&gt;0,(rainfall!L147*L$1)/(rainfall!$X147*$X$1)*$X148,L$1/$X$1*$X148)</f>
        <v>1.2739788109648209</v>
      </c>
      <c r="M148">
        <f>IF(rainfall!$X147&gt;0,(rainfall!M147*M$1)/(rainfall!$X147*$X$1)*$X148,M$1/$X$1*$X148)</f>
        <v>2.148361092000445</v>
      </c>
      <c r="N148">
        <f>IF(rainfall!$X147&gt;0,(rainfall!N147*N$1)/(rainfall!$X147*$X$1)*$X148,N$1/$X$1*$X148)</f>
        <v>5.5519057374316144E-2</v>
      </c>
      <c r="O148">
        <f>IF(rainfall!$X147&gt;0,(rainfall!O147*O$1)/(rainfall!$X147*$X$1)*$X148,O$1/$X$1*$X148)</f>
        <v>1.0822336666799737</v>
      </c>
      <c r="P148">
        <f>IF(rainfall!$X147&gt;0,(rainfall!P147*P$1)/(rainfall!$X147*$X$1)*$X148,P$1/$X$1*$X148)</f>
        <v>1.8865771552655983</v>
      </c>
      <c r="Q148">
        <f>IF(rainfall!$X147&gt;0,(rainfall!Q147*Q$1)/(rainfall!$X147*$X$1)*$X148,Q$1/$X$1*$X148)</f>
        <v>4.8603787185752985E-2</v>
      </c>
      <c r="R148">
        <f>IF(rainfall!$X147&gt;0,(rainfall!R147*R$1)/(rainfall!$X147*$X$1)*$X148,R$1/$X$1*$X148)</f>
        <v>0.11813143641699866</v>
      </c>
      <c r="S148">
        <f>IF(rainfall!$X147&gt;0,(rainfall!S147*S$1)/(rainfall!$X147*$X$1)*$X148,S$1/$X$1*$X148)</f>
        <v>0.12141762326579737</v>
      </c>
      <c r="T148">
        <f>IF(rainfall!$X147&gt;0,(rainfall!T147*T$1)/(rainfall!$X147*$X$1)*$X148,T$1/$X$1*$X148)</f>
        <v>5.7553995577978432</v>
      </c>
      <c r="U148">
        <f>IF(rainfall!$X147&gt;0,(rainfall!U147*U$1)/(rainfall!$X147*$X$1)*$X148,U$1/$X$1*$X148)</f>
        <v>1.5043354652506959</v>
      </c>
      <c r="V148">
        <f>IF(rainfall!$X147&gt;0,(rainfall!V147*V$1)/(rainfall!$X147*$X$1)*$X148,V$1/$X$1*$X148)</f>
        <v>7.0908661439410145E-2</v>
      </c>
      <c r="W148">
        <f>IF(rainfall!$X147&gt;0,(rainfall!W147*W$1)/(rainfall!$X147*$X$1)*$X148,W$1/$X$1*$X148)</f>
        <v>8.7970837677668154E-2</v>
      </c>
      <c r="X148">
        <f t="shared" si="10"/>
        <v>39.222513165170987</v>
      </c>
      <c r="Y148" t="str">
        <f t="shared" si="11"/>
        <v/>
      </c>
      <c r="Z148" s="32">
        <f t="shared" si="8"/>
        <v>0.99579370691697489</v>
      </c>
      <c r="AA148">
        <f t="shared" si="9"/>
        <v>-0.16498138582552002</v>
      </c>
      <c r="AC148">
        <v>48.222513165170987</v>
      </c>
    </row>
    <row r="149" spans="1:29" x14ac:dyDescent="0.25">
      <c r="A149">
        <v>1995</v>
      </c>
      <c r="B149">
        <v>2</v>
      </c>
      <c r="C149">
        <f>IF(rainfall!$X148&gt;0,(rainfall!C148*C$1)/(rainfall!$X148*$X$1)*$X149,C$1/$X$1*$X149)</f>
        <v>4.56547276350034</v>
      </c>
      <c r="D149">
        <f>IF(rainfall!$X148&gt;0,(rainfall!D148*D$1)/(rainfall!$X148*$X$1)*$X149,D$1/$X$1*$X149)</f>
        <v>16.076046413155343</v>
      </c>
      <c r="E149">
        <f>IF(rainfall!$X148&gt;0,(rainfall!E148*E$1)/(rainfall!$X148*$X$1)*$X149,E$1/$X$1*$X149)</f>
        <v>9.6238187754648555E-2</v>
      </c>
      <c r="F149">
        <f>IF(rainfall!$X148&gt;0,(rainfall!F148*F$1)/(rainfall!$X148*$X$1)*$X149,F$1/$X$1*$X149)</f>
        <v>0.71032495774866855</v>
      </c>
      <c r="G149">
        <f>IF(rainfall!$X148&gt;0,(rainfall!G148*G$1)/(rainfall!$X148*$X$1)*$X149,G$1/$X$1*$X149)</f>
        <v>0.12874654913899175</v>
      </c>
      <c r="H149">
        <f>IF(rainfall!$X148&gt;0,(rainfall!H148*H$1)/(rainfall!$X148*$X$1)*$X149,H$1/$X$1*$X149)</f>
        <v>0.33666384212033135</v>
      </c>
      <c r="I149">
        <f>IF(rainfall!$X148&gt;0,(rainfall!I148*I$1)/(rainfall!$X148*$X$1)*$X149,I$1/$X$1*$X149)</f>
        <v>7.204275233340498</v>
      </c>
      <c r="J149">
        <f>IF(rainfall!$X148&gt;0,(rainfall!J148*J$1)/(rainfall!$X148*$X$1)*$X149,J$1/$X$1*$X149)</f>
        <v>1.7036114128577402</v>
      </c>
      <c r="K149">
        <f>IF(rainfall!$X148&gt;0,(rainfall!K148*K$1)/(rainfall!$X148*$X$1)*$X149,K$1/$X$1*$X149)</f>
        <v>0.45893445742362199</v>
      </c>
      <c r="L149">
        <f>IF(rainfall!$X148&gt;0,(rainfall!L148*L$1)/(rainfall!$X148*$X$1)*$X149,L$1/$X$1*$X149)</f>
        <v>1.5996284573733397</v>
      </c>
      <c r="M149">
        <f>IF(rainfall!$X148&gt;0,(rainfall!M148*M$1)/(rainfall!$X148*$X$1)*$X149,M$1/$X$1*$X149)</f>
        <v>2.6990938857094209</v>
      </c>
      <c r="N149">
        <f>IF(rainfall!$X148&gt;0,(rainfall!N148*N$1)/(rainfall!$X148*$X$1)*$X149,N$1/$X$1*$X149)</f>
        <v>6.9720753017951678E-2</v>
      </c>
      <c r="O149">
        <f>IF(rainfall!$X148&gt;0,(rainfall!O148*O$1)/(rainfall!$X148*$X$1)*$X149,O$1/$X$1*$X149)</f>
        <v>1.3590246813630298</v>
      </c>
      <c r="P149">
        <f>IF(rainfall!$X148&gt;0,(rainfall!P148*P$1)/(rainfall!$X148*$X$1)*$X149,P$1/$X$1*$X149)</f>
        <v>2.3691888032154558</v>
      </c>
      <c r="Q149">
        <f>IF(rainfall!$X148&gt;0,(rainfall!Q148*Q$1)/(rainfall!$X148*$X$1)*$X149,Q$1/$X$1*$X149)</f>
        <v>6.1036396993044056E-2</v>
      </c>
      <c r="R149">
        <f>IF(rainfall!$X148&gt;0,(rainfall!R148*R$1)/(rainfall!$X148*$X$1)*$X149,R$1/$X$1*$X149)</f>
        <v>0.14838000830543202</v>
      </c>
      <c r="S149">
        <f>IF(rainfall!$X148&gt;0,(rainfall!S148*S$1)/(rainfall!$X148*$X$1)*$X149,S$1/$X$1*$X149)</f>
        <v>0.15244249073278246</v>
      </c>
      <c r="T149">
        <f>IF(rainfall!$X148&gt;0,(rainfall!T148*T$1)/(rainfall!$X148*$X$1)*$X149,T$1/$X$1*$X149)</f>
        <v>7.2400760487370928</v>
      </c>
      <c r="U149">
        <f>IF(rainfall!$X148&gt;0,(rainfall!U148*U$1)/(rainfall!$X148*$X$1)*$X149,U$1/$X$1*$X149)</f>
        <v>1.8888134581284746</v>
      </c>
      <c r="V149">
        <f>IF(rainfall!$X148&gt;0,(rainfall!V148*V$1)/(rainfall!$X148*$X$1)*$X149,V$1/$X$1*$X149)</f>
        <v>8.9046875220501212E-2</v>
      </c>
      <c r="W149">
        <f>IF(rainfall!$X148&gt;0,(rainfall!W148*W$1)/(rainfall!$X148*$X$1)*$X149,W$1/$X$1*$X149)</f>
        <v>0.11048156984110864</v>
      </c>
      <c r="X149">
        <f t="shared" si="10"/>
        <v>48.968714149655852</v>
      </c>
      <c r="Y149" t="str">
        <f t="shared" si="11"/>
        <v/>
      </c>
      <c r="Z149" s="32">
        <f t="shared" si="8"/>
        <v>1.0020121642508488</v>
      </c>
      <c r="AA149">
        <f t="shared" si="9"/>
        <v>9.8533096021974131E-2</v>
      </c>
      <c r="AC149">
        <v>57.968714149655852</v>
      </c>
    </row>
    <row r="150" spans="1:29" x14ac:dyDescent="0.25">
      <c r="A150">
        <v>1995</v>
      </c>
      <c r="B150">
        <v>3</v>
      </c>
      <c r="C150">
        <f>IF(rainfall!$X149&gt;0,(rainfall!C149*C$1)/(rainfall!$X149*$X$1)*$X150,C$1/$X$1*$X150)</f>
        <v>3.8079417705590681</v>
      </c>
      <c r="D150">
        <f>IF(rainfall!$X149&gt;0,(rainfall!D149*D$1)/(rainfall!$X149*$X$1)*$X150,D$1/$X$1*$X150)</f>
        <v>13.415252373396322</v>
      </c>
      <c r="E150">
        <f>IF(rainfall!$X149&gt;0,(rainfall!E149*E$1)/(rainfall!$X149*$X$1)*$X150,E$1/$X$1*$X150)</f>
        <v>8.0290573932540105E-2</v>
      </c>
      <c r="F150">
        <f>IF(rainfall!$X149&gt;0,(rainfall!F149*F$1)/(rainfall!$X149*$X$1)*$X150,F$1/$X$1*$X150)</f>
        <v>0.59268260184573296</v>
      </c>
      <c r="G150">
        <f>IF(rainfall!$X149&gt;0,(rainfall!G149*G$1)/(rainfall!$X149*$X$1)*$X150,G$1/$X$1*$X150)</f>
        <v>0.10740805483047852</v>
      </c>
      <c r="H150">
        <f>IF(rainfall!$X149&gt;0,(rainfall!H149*H$1)/(rainfall!$X149*$X$1)*$X150,H$1/$X$1*$X150)</f>
        <v>0.28085058579708694</v>
      </c>
      <c r="I150">
        <f>IF(rainfall!$X149&gt;0,(rainfall!I149*I$1)/(rainfall!$X149*$X$1)*$X150,I$1/$X$1*$X150)</f>
        <v>6.0121503226327579</v>
      </c>
      <c r="J150">
        <f>IF(rainfall!$X149&gt;0,(rainfall!J149*J$1)/(rainfall!$X149*$X$1)*$X150,J$1/$X$1*$X150)</f>
        <v>1.4204510442225564</v>
      </c>
      <c r="K150">
        <f>IF(rainfall!$X149&gt;0,(rainfall!K149*K$1)/(rainfall!$X149*$X$1)*$X150,K$1/$X$1*$X150)</f>
        <v>0.38303395982840777</v>
      </c>
      <c r="L150">
        <f>IF(rainfall!$X149&gt;0,(rainfall!L149*L$1)/(rainfall!$X149*$X$1)*$X150,L$1/$X$1*$X150)</f>
        <v>1.334873541417928</v>
      </c>
      <c r="M150">
        <f>IF(rainfall!$X149&gt;0,(rainfall!M149*M$1)/(rainfall!$X149*$X$1)*$X150,M$1/$X$1*$X150)</f>
        <v>2.2503172083034415</v>
      </c>
      <c r="N150">
        <f>IF(rainfall!$X149&gt;0,(rainfall!N149*N$1)/(rainfall!$X149*$X$1)*$X150,N$1/$X$1*$X150)</f>
        <v>5.8168692705040367E-2</v>
      </c>
      <c r="O150">
        <f>IF(rainfall!$X149&gt;0,(rainfall!O149*O$1)/(rainfall!$X149*$X$1)*$X150,O$1/$X$1*$X150)</f>
        <v>1.1338717588166312</v>
      </c>
      <c r="P150">
        <f>IF(rainfall!$X149&gt;0,(rainfall!P149*P$1)/(rainfall!$X149*$X$1)*$X150,P$1/$X$1*$X150)</f>
        <v>1.9766479142522329</v>
      </c>
      <c r="Q150">
        <f>IF(rainfall!$X149&gt;0,(rainfall!Q149*Q$1)/(rainfall!$X149*$X$1)*$X150,Q$1/$X$1*$X150)</f>
        <v>5.0923042527680797E-2</v>
      </c>
      <c r="R150">
        <f>IF(rainfall!$X149&gt;0,(rainfall!R149*R$1)/(rainfall!$X149*$X$1)*$X150,R$1/$X$1*$X150)</f>
        <v>0.12378881501921403</v>
      </c>
      <c r="S150">
        <f>IF(rainfall!$X149&gt;0,(rainfall!S149*S$1)/(rainfall!$X149*$X$1)*$X150,S$1/$X$1*$X150)</f>
        <v>0.12722996881080317</v>
      </c>
      <c r="T150">
        <f>IF(rainfall!$X149&gt;0,(rainfall!T149*T$1)/(rainfall!$X149*$X$1)*$X150,T$1/$X$1*$X150)</f>
        <v>6.0256578327016852</v>
      </c>
      <c r="U150">
        <f>IF(rainfall!$X149&gt;0,(rainfall!U149*U$1)/(rainfall!$X149*$X$1)*$X150,U$1/$X$1*$X150)</f>
        <v>1.5761153982315759</v>
      </c>
      <c r="V150">
        <f>IF(rainfall!$X149&gt;0,(rainfall!V149*V$1)/(rainfall!$X149*$X$1)*$X150,V$1/$X$1*$X150)</f>
        <v>7.4292171682723035E-2</v>
      </c>
      <c r="W150">
        <f>IF(rainfall!$X149&gt;0,(rainfall!W149*W$1)/(rainfall!$X149*$X$1)*$X150,W$1/$X$1*$X150)</f>
        <v>9.2173003609894305E-2</v>
      </c>
      <c r="X150">
        <f t="shared" si="10"/>
        <v>40.981780227569786</v>
      </c>
      <c r="Y150" t="str">
        <f t="shared" si="11"/>
        <v/>
      </c>
      <c r="Z150" s="32">
        <f t="shared" si="8"/>
        <v>0.99859304324688181</v>
      </c>
      <c r="AA150">
        <f t="shared" si="9"/>
        <v>-5.7659592445986618E-2</v>
      </c>
      <c r="AC150">
        <v>49.981780227569786</v>
      </c>
    </row>
    <row r="151" spans="1:29" x14ac:dyDescent="0.25">
      <c r="A151">
        <v>1995</v>
      </c>
      <c r="B151">
        <v>4</v>
      </c>
      <c r="C151">
        <f>IF(rainfall!$X150&gt;0,(rainfall!C150*C$1)/(rainfall!$X150*$X$1)*$X151,C$1/$X$1*$X151)</f>
        <v>2.8830214543154349</v>
      </c>
      <c r="D151">
        <f>IF(rainfall!$X150&gt;0,(rainfall!D150*D$1)/(rainfall!$X150*$X$1)*$X151,D$1/$X$1*$X151)</f>
        <v>10.162420282709121</v>
      </c>
      <c r="E151">
        <f>IF(rainfall!$X150&gt;0,(rainfall!E150*E$1)/(rainfall!$X150*$X$1)*$X151,E$1/$X$1*$X151)</f>
        <v>6.0783432552840071E-2</v>
      </c>
      <c r="F151">
        <f>IF(rainfall!$X150&gt;0,(rainfall!F150*F$1)/(rainfall!$X150*$X$1)*$X151,F$1/$X$1*$X151)</f>
        <v>0.44863231764548112</v>
      </c>
      <c r="G151">
        <f>IF(rainfall!$X150&gt;0,(rainfall!G150*G$1)/(rainfall!$X150*$X$1)*$X151,G$1/$X$1*$X151)</f>
        <v>8.1313102694550485E-2</v>
      </c>
      <c r="H151">
        <f>IF(rainfall!$X150&gt;0,(rainfall!H150*H$1)/(rainfall!$X150*$X$1)*$X151,H$1/$X$1*$X151)</f>
        <v>0.21263509867142807</v>
      </c>
      <c r="I151">
        <f>IF(rainfall!$X150&gt;0,(rainfall!I150*I$1)/(rainfall!$X150*$X$1)*$X151,I$1/$X$1*$X151)</f>
        <v>4.5537961663057356</v>
      </c>
      <c r="J151">
        <f>IF(rainfall!$X150&gt;0,(rainfall!J150*J$1)/(rainfall!$X150*$X$1)*$X151,J$1/$X$1*$X151)</f>
        <v>1.0760200170495504</v>
      </c>
      <c r="K151">
        <f>IF(rainfall!$X150&gt;0,(rainfall!K150*K$1)/(rainfall!$X150*$X$1)*$X151,K$1/$X$1*$X151)</f>
        <v>0.28992468023543794</v>
      </c>
      <c r="L151">
        <f>IF(rainfall!$X150&gt;0,(rainfall!L150*L$1)/(rainfall!$X150*$X$1)*$X151,L$1/$X$1*$X151)</f>
        <v>1.0109381980046064</v>
      </c>
      <c r="M151">
        <f>IF(rainfall!$X150&gt;0,(rainfall!M150*M$1)/(rainfall!$X150*$X$1)*$X151,M$1/$X$1*$X151)</f>
        <v>1.7049783179625841</v>
      </c>
      <c r="N151">
        <f>IF(rainfall!$X150&gt;0,(rainfall!N150*N$1)/(rainfall!$X150*$X$1)*$X151,N$1/$X$1*$X151)</f>
        <v>4.4036982334344305E-2</v>
      </c>
      <c r="O151">
        <f>IF(rainfall!$X150&gt;0,(rainfall!O150*O$1)/(rainfall!$X150*$X$1)*$X151,O$1/$X$1*$X151)</f>
        <v>0.8583752448776002</v>
      </c>
      <c r="P151">
        <f>IF(rainfall!$X150&gt;0,(rainfall!P150*P$1)/(rainfall!$X150*$X$1)*$X151,P$1/$X$1*$X151)</f>
        <v>1.496306556098502</v>
      </c>
      <c r="Q151">
        <f>IF(rainfall!$X150&gt;0,(rainfall!Q150*Q$1)/(rainfall!$X150*$X$1)*$X151,Q$1/$X$1*$X151)</f>
        <v>3.8550276862907504E-2</v>
      </c>
      <c r="R151">
        <f>IF(rainfall!$X150&gt;0,(rainfall!R150*R$1)/(rainfall!$X150*$X$1)*$X151,R$1/$X$1*$X151)</f>
        <v>9.3710464349290173E-2</v>
      </c>
      <c r="S151">
        <f>IF(rainfall!$X150&gt;0,(rainfall!S150*S$1)/(rainfall!$X150*$X$1)*$X151,S$1/$X$1*$X151)</f>
        <v>9.6313746243640391E-2</v>
      </c>
      <c r="T151">
        <f>IF(rainfall!$X150&gt;0,(rainfall!T150*T$1)/(rainfall!$X150*$X$1)*$X151,T$1/$X$1*$X151)</f>
        <v>4.5636441081135644</v>
      </c>
      <c r="U151">
        <f>IF(rainfall!$X150&gt;0,(rainfall!U150*U$1)/(rainfall!$X150*$X$1)*$X151,U$1/$X$1*$X151)</f>
        <v>1.1931844346612916</v>
      </c>
      <c r="V151">
        <f>IF(rainfall!$X150&gt;0,(rainfall!V150*V$1)/(rainfall!$X150*$X$1)*$X151,V$1/$X$1*$X151)</f>
        <v>5.6242027428185966E-2</v>
      </c>
      <c r="W151">
        <f>IF(rainfall!$X150&gt;0,(rainfall!W150*W$1)/(rainfall!$X150*$X$1)*$X151,W$1/$X$1*$X151)</f>
        <v>6.9780724689642151E-2</v>
      </c>
      <c r="X151">
        <f t="shared" si="10"/>
        <v>30.963517520387832</v>
      </c>
      <c r="Y151" t="str">
        <f t="shared" si="11"/>
        <v/>
      </c>
      <c r="Z151" s="32">
        <f t="shared" si="8"/>
        <v>1.0010040885502571</v>
      </c>
      <c r="AA151">
        <f t="shared" si="9"/>
        <v>3.1090113417906906E-2</v>
      </c>
      <c r="AC151">
        <v>39.963517520387832</v>
      </c>
    </row>
    <row r="152" spans="1:29" x14ac:dyDescent="0.25">
      <c r="A152">
        <v>1995</v>
      </c>
      <c r="B152">
        <v>5</v>
      </c>
      <c r="C152">
        <f>IF(rainfall!$X151&gt;0,(rainfall!C151*C$1)/(rainfall!$X151*$X$1)*$X152,C$1/$X$1*$X152)</f>
        <v>2.087045159929608</v>
      </c>
      <c r="D152">
        <f>IF(rainfall!$X151&gt;0,(rainfall!D151*D$1)/(rainfall!$X151*$X$1)*$X152,D$1/$X$1*$X152)</f>
        <v>7.3361847151383879</v>
      </c>
      <c r="E152">
        <f>IF(rainfall!$X151&gt;0,(rainfall!E151*E$1)/(rainfall!$X151*$X$1)*$X152,E$1/$X$1*$X152)</f>
        <v>4.3981661655864014E-2</v>
      </c>
      <c r="F152">
        <f>IF(rainfall!$X151&gt;0,(rainfall!F151*F$1)/(rainfall!$X151*$X$1)*$X152,F$1/$X$1*$X152)</f>
        <v>0.32463505608419341</v>
      </c>
      <c r="G152">
        <f>IF(rainfall!$X151&gt;0,(rainfall!G151*G$1)/(rainfall!$X151*$X$1)*$X152,G$1/$X$1*$X152)</f>
        <v>5.8834936473185301E-2</v>
      </c>
      <c r="H152">
        <f>IF(rainfall!$X151&gt;0,(rainfall!H151*H$1)/(rainfall!$X151*$X$1)*$X152,H$1/$X$1*$X152)</f>
        <v>0.15385777682374127</v>
      </c>
      <c r="I152">
        <f>IF(rainfall!$X151&gt;0,(rainfall!I151*I$1)/(rainfall!$X151*$X$1)*$X152,I$1/$X$1*$X152)</f>
        <v>3.2913158808881766</v>
      </c>
      <c r="J152">
        <f>IF(rainfall!$X151&gt;0,(rainfall!J151*J$1)/(rainfall!$X151*$X$1)*$X152,J$1/$X$1*$X152)</f>
        <v>0.77843491314493729</v>
      </c>
      <c r="K152">
        <f>IF(rainfall!$X151&gt;0,(rainfall!K151*K$1)/(rainfall!$X151*$X$1)*$X152,K$1/$X$1*$X152)</f>
        <v>0.20976921077135455</v>
      </c>
      <c r="L152">
        <f>IF(rainfall!$X151&gt;0,(rainfall!L151*L$1)/(rainfall!$X151*$X$1)*$X152,L$1/$X$1*$X152)</f>
        <v>0.73152736611021862</v>
      </c>
      <c r="M152">
        <f>IF(rainfall!$X151&gt;0,(rainfall!M151*M$1)/(rainfall!$X151*$X$1)*$X152,M$1/$X$1*$X152)</f>
        <v>1.2336947118113604</v>
      </c>
      <c r="N152">
        <f>IF(rainfall!$X151&gt;0,(rainfall!N151*N$1)/(rainfall!$X151*$X$1)*$X152,N$1/$X$1*$X152)</f>
        <v>3.1864364111649099E-2</v>
      </c>
      <c r="O152">
        <f>IF(rainfall!$X151&gt;0,(rainfall!O151*O$1)/(rainfall!$X151*$X$1)*$X152,O$1/$X$1*$X152)</f>
        <v>0.621128085212732</v>
      </c>
      <c r="P152">
        <f>IF(rainfall!$X151&gt;0,(rainfall!P151*P$1)/(rainfall!$X151*$X$1)*$X152,P$1/$X$1*$X152)</f>
        <v>1.0828953237141696</v>
      </c>
      <c r="Q152">
        <f>IF(rainfall!$X151&gt;0,(rainfall!Q151*Q$1)/(rainfall!$X151*$X$1)*$X152,Q$1/$X$1*$X152)</f>
        <v>2.7895340839610767E-2</v>
      </c>
      <c r="R152">
        <f>IF(rainfall!$X151&gt;0,(rainfall!R151*R$1)/(rainfall!$X151*$X$1)*$X152,R$1/$X$1*$X152)</f>
        <v>6.7807227683996843E-2</v>
      </c>
      <c r="S152">
        <f>IF(rainfall!$X151&gt;0,(rainfall!S151*S$1)/(rainfall!$X151*$X$1)*$X152,S$1/$X$1*$X152)</f>
        <v>6.9678031931051876E-2</v>
      </c>
      <c r="T152">
        <f>IF(rainfall!$X151&gt;0,(rainfall!T151*T$1)/(rainfall!$X151*$X$1)*$X152,T$1/$X$1*$X152)</f>
        <v>3.3032344004454748</v>
      </c>
      <c r="U152">
        <f>IF(rainfall!$X151&gt;0,(rainfall!U151*U$1)/(rainfall!$X151*$X$1)*$X152,U$1/$X$1*$X152)</f>
        <v>0.86335298761739354</v>
      </c>
      <c r="V152">
        <f>IF(rainfall!$X151&gt;0,(rainfall!V151*V$1)/(rainfall!$X151*$X$1)*$X152,V$1/$X$1*$X152)</f>
        <v>4.0697893467540838E-2</v>
      </c>
      <c r="W152">
        <f>IF(rainfall!$X151&gt;0,(rainfall!W151*W$1)/(rainfall!$X151*$X$1)*$X152,W$1/$X$1*$X152)</f>
        <v>5.0493295836348033E-2</v>
      </c>
      <c r="X152">
        <f t="shared" si="10"/>
        <v>22.428199881990043</v>
      </c>
      <c r="Y152" t="str">
        <f t="shared" si="11"/>
        <v/>
      </c>
      <c r="Z152" s="32">
        <f t="shared" si="8"/>
        <v>0.99911399299080583</v>
      </c>
      <c r="AA152">
        <f t="shared" si="9"/>
        <v>-1.9871542299050304E-2</v>
      </c>
      <c r="AC152">
        <v>31.428199881990043</v>
      </c>
    </row>
    <row r="153" spans="1:29" x14ac:dyDescent="0.25">
      <c r="A153">
        <v>1995</v>
      </c>
      <c r="B153">
        <v>6</v>
      </c>
      <c r="C153">
        <f>IF(rainfall!$X152&gt;0,(rainfall!C152*C$1)/(rainfall!$X152*$X$1)*$X153,C$1/$X$1*$X153)</f>
        <v>1.4744429182875283</v>
      </c>
      <c r="D153">
        <f>IF(rainfall!$X152&gt;0,(rainfall!D152*D$1)/(rainfall!$X152*$X$1)*$X153,D$1/$X$1*$X153)</f>
        <v>5.1861457666116157</v>
      </c>
      <c r="E153">
        <f>IF(rainfall!$X152&gt;0,(rainfall!E152*E$1)/(rainfall!$X152*$X$1)*$X153,E$1/$X$1*$X153)</f>
        <v>3.1076408661470208E-2</v>
      </c>
      <c r="F153">
        <f>IF(rainfall!$X152&gt;0,(rainfall!F152*F$1)/(rainfall!$X152*$X$1)*$X153,F$1/$X$1*$X153)</f>
        <v>0.22938700881046814</v>
      </c>
      <c r="G153">
        <f>IF(rainfall!$X152&gt;0,(rainfall!G152*G$1)/(rainfall!$X152*$X$1)*$X153,G$1/$X$1*$X153)</f>
        <v>4.1568451908826812E-2</v>
      </c>
      <c r="H153">
        <f>IF(rainfall!$X152&gt;0,(rainfall!H152*H$1)/(rainfall!$X152*$X$1)*$X153,H$1/$X$1*$X153)</f>
        <v>0.1087130905596676</v>
      </c>
      <c r="I153">
        <f>IF(rainfall!$X152&gt;0,(rainfall!I152*I$1)/(rainfall!$X152*$X$1)*$X153,I$1/$X$1*$X153)</f>
        <v>2.3280981084377674</v>
      </c>
      <c r="J153">
        <f>IF(rainfall!$X152&gt;0,(rainfall!J152*J$1)/(rainfall!$X152*$X$1)*$X153,J$1/$X$1*$X153)</f>
        <v>0.54996411131069989</v>
      </c>
      <c r="K153">
        <f>IF(rainfall!$X152&gt;0,(rainfall!K152*K$1)/(rainfall!$X152*$X$1)*$X153,K$1/$X$1*$X153)</f>
        <v>0.14825311429518015</v>
      </c>
      <c r="L153">
        <f>IF(rainfall!$X152&gt;0,(rainfall!L152*L$1)/(rainfall!$X152*$X$1)*$X153,L$1/$X$1*$X153)</f>
        <v>0.51695199470637998</v>
      </c>
      <c r="M153">
        <f>IF(rainfall!$X152&gt;0,(rainfall!M152*M$1)/(rainfall!$X152*$X$1)*$X153,M$1/$X$1*$X153)</f>
        <v>0.87182090134516388</v>
      </c>
      <c r="N153">
        <f>IF(rainfall!$X152&gt;0,(rainfall!N152*N$1)/(rainfall!$X152*$X$1)*$X153,N$1/$X$1*$X153)</f>
        <v>2.2515824160845729E-2</v>
      </c>
      <c r="O153">
        <f>IF(rainfall!$X152&gt;0,(rainfall!O152*O$1)/(rainfall!$X152*$X$1)*$X153,O$1/$X$1*$X153)</f>
        <v>0.43889278650276303</v>
      </c>
      <c r="P153">
        <f>IF(rainfall!$X152&gt;0,(rainfall!P152*P$1)/(rainfall!$X152*$X$1)*$X153,P$1/$X$1*$X153)</f>
        <v>0.76510105318686905</v>
      </c>
      <c r="Q153">
        <f>IF(rainfall!$X152&gt;0,(rainfall!Q152*Q$1)/(rainfall!$X152*$X$1)*$X153,Q$1/$X$1*$X153)</f>
        <v>1.9710761572315379E-2</v>
      </c>
      <c r="R153">
        <f>IF(rainfall!$X152&gt;0,(rainfall!R152*R$1)/(rainfall!$X152*$X$1)*$X153,R$1/$X$1*$X153)</f>
        <v>4.789905466267956E-2</v>
      </c>
      <c r="S153">
        <f>IF(rainfall!$X152&gt;0,(rainfall!S152*S$1)/(rainfall!$X152*$X$1)*$X153,S$1/$X$1*$X153)</f>
        <v>4.9246704278194317E-2</v>
      </c>
      <c r="T153">
        <f>IF(rainfall!$X152&gt;0,(rainfall!T152*T$1)/(rainfall!$X152*$X$1)*$X153,T$1/$X$1*$X153)</f>
        <v>2.3350748031567097</v>
      </c>
      <c r="U153">
        <f>IF(rainfall!$X152&gt;0,(rainfall!U152*U$1)/(rainfall!$X152*$X$1)*$X153,U$1/$X$1*$X153)</f>
        <v>0.61007657994627051</v>
      </c>
      <c r="V153">
        <f>IF(rainfall!$X152&gt;0,(rainfall!V152*V$1)/(rainfall!$X152*$X$1)*$X153,V$1/$X$1*$X153)</f>
        <v>2.8756918729910361E-2</v>
      </c>
      <c r="W153">
        <f>IF(rainfall!$X152&gt;0,(rainfall!W152*W$1)/(rainfall!$X152*$X$1)*$X153,W$1/$X$1*$X153)</f>
        <v>3.567647285324535E-2</v>
      </c>
      <c r="X153">
        <f t="shared" si="10"/>
        <v>15.944121543782238</v>
      </c>
      <c r="Y153" t="str">
        <f t="shared" si="11"/>
        <v/>
      </c>
      <c r="Z153" s="32">
        <f t="shared" si="8"/>
        <v>0.99343026145968416</v>
      </c>
      <c r="AA153">
        <f t="shared" si="9"/>
        <v>-0.10474870979766671</v>
      </c>
      <c r="AC153">
        <v>24.944121543782238</v>
      </c>
    </row>
    <row r="154" spans="1:29" x14ac:dyDescent="0.25">
      <c r="A154">
        <v>1995</v>
      </c>
      <c r="B154">
        <v>7</v>
      </c>
      <c r="C154">
        <f>IF(rainfall!$X153&gt;0,(rainfall!C153*C$1)/(rainfall!$X153*$X$1)*$X154,C$1/$X$1*$X154)</f>
        <v>1.0945994305342992</v>
      </c>
      <c r="D154">
        <f>IF(rainfall!$X153&gt;0,(rainfall!D153*D$1)/(rainfall!$X153*$X$1)*$X154,D$1/$X$1*$X154)</f>
        <v>3.8529301352041889</v>
      </c>
      <c r="E154">
        <f>IF(rainfall!$X153&gt;0,(rainfall!E153*E$1)/(rainfall!$X153*$X$1)*$X154,E$1/$X$1*$X154)</f>
        <v>2.3071394849156848E-2</v>
      </c>
      <c r="F154">
        <f>IF(rainfall!$X153&gt;0,(rainfall!F153*F$1)/(rainfall!$X153*$X$1)*$X154,F$1/$X$1*$X154)</f>
        <v>0.17028948063815294</v>
      </c>
      <c r="G154">
        <f>IF(rainfall!$X153&gt;0,(rainfall!G153*G$1)/(rainfall!$X153*$X$1)*$X154,G$1/$X$1*$X154)</f>
        <v>3.0859545723147894E-2</v>
      </c>
      <c r="H154">
        <f>IF(rainfall!$X153&gt;0,(rainfall!H153*H$1)/(rainfall!$X153*$X$1)*$X154,H$1/$X$1*$X154)</f>
        <v>8.0700776702091012E-2</v>
      </c>
      <c r="I154">
        <f>IF(rainfall!$X153&gt;0,(rainfall!I153*I$1)/(rainfall!$X153*$X$1)*$X154,I$1/$X$1*$X154)</f>
        <v>1.7274014923195977</v>
      </c>
      <c r="J154">
        <f>IF(rainfall!$X153&gt;0,(rainfall!J153*J$1)/(rainfall!$X153*$X$1)*$X154,J$1/$X$1*$X154)</f>
        <v>0.40809296379133247</v>
      </c>
      <c r="K154">
        <f>IF(rainfall!$X153&gt;0,(rainfall!K153*K$1)/(rainfall!$X153*$X$1)*$X154,K$1/$X$1*$X154)</f>
        <v>0.11006693264155058</v>
      </c>
      <c r="L154">
        <f>IF(rainfall!$X153&gt;0,(rainfall!L153*L$1)/(rainfall!$X153*$X$1)*$X154,L$1/$X$1*$X154)</f>
        <v>0.38366741744904109</v>
      </c>
      <c r="M154">
        <f>IF(rainfall!$X153&gt;0,(rainfall!M153*M$1)/(rainfall!$X153*$X$1)*$X154,M$1/$X$1*$X154)</f>
        <v>0.6468509241077316</v>
      </c>
      <c r="N154">
        <f>IF(rainfall!$X153&gt;0,(rainfall!N153*N$1)/(rainfall!$X153*$X$1)*$X154,N$1/$X$1*$X154)</f>
        <v>1.6715062131904979E-2</v>
      </c>
      <c r="O154">
        <f>IF(rainfall!$X153&gt;0,(rainfall!O153*O$1)/(rainfall!$X153*$X$1)*$X154,O$1/$X$1*$X154)</f>
        <v>0.32582204783856406</v>
      </c>
      <c r="P154">
        <f>IF(rainfall!$X153&gt;0,(rainfall!P153*P$1)/(rainfall!$X153*$X$1)*$X154,P$1/$X$1*$X154)</f>
        <v>0.56797005542723789</v>
      </c>
      <c r="Q154">
        <f>IF(rainfall!$X153&gt;0,(rainfall!Q153*Q$1)/(rainfall!$X153*$X$1)*$X154,Q$1/$X$1*$X154)</f>
        <v>1.4632533096941543E-2</v>
      </c>
      <c r="R154">
        <f>IF(rainfall!$X153&gt;0,(rainfall!R153*R$1)/(rainfall!$X153*$X$1)*$X154,R$1/$X$1*$X154)</f>
        <v>3.5564417130423971E-2</v>
      </c>
      <c r="S154">
        <f>IF(rainfall!$X153&gt;0,(rainfall!S153*S$1)/(rainfall!$X153*$X$1)*$X154,S$1/$X$1*$X154)</f>
        <v>3.6555512138885249E-2</v>
      </c>
      <c r="T154">
        <f>IF(rainfall!$X153&gt;0,(rainfall!T153*T$1)/(rainfall!$X153*$X$1)*$X154,T$1/$X$1*$X154)</f>
        <v>1.7335345382033862</v>
      </c>
      <c r="U154">
        <f>IF(rainfall!$X153&gt;0,(rainfall!U153*U$1)/(rainfall!$X153*$X$1)*$X154,U$1/$X$1*$X154)</f>
        <v>0.45287176843102311</v>
      </c>
      <c r="V154">
        <f>IF(rainfall!$X153&gt;0,(rainfall!V153*V$1)/(rainfall!$X153*$X$1)*$X154,V$1/$X$1*$X154)</f>
        <v>2.1347921467014336E-2</v>
      </c>
      <c r="W154">
        <f>IF(rainfall!$X153&gt;0,(rainfall!W153*W$1)/(rainfall!$X153*$X$1)*$X154,W$1/$X$1*$X154)</f>
        <v>2.6484822008829616E-2</v>
      </c>
      <c r="X154">
        <f t="shared" si="10"/>
        <v>11.815954555150416</v>
      </c>
      <c r="Y154" t="str">
        <f t="shared" si="11"/>
        <v/>
      </c>
      <c r="Z154" s="32">
        <f t="shared" si="8"/>
        <v>0.99526696018887995</v>
      </c>
      <c r="AA154">
        <f t="shared" si="9"/>
        <v>-5.5925383315912569E-2</v>
      </c>
      <c r="AC154">
        <v>20.815954555150416</v>
      </c>
    </row>
    <row r="155" spans="1:29" x14ac:dyDescent="0.25">
      <c r="A155">
        <v>1995</v>
      </c>
      <c r="B155">
        <v>8</v>
      </c>
      <c r="C155">
        <f>IF(rainfall!$X154&gt;0,(rainfall!C154*C$1)/(rainfall!$X154*$X$1)*$X155,C$1/$X$1*$X155)</f>
        <v>0.54565770656741142</v>
      </c>
      <c r="D155">
        <f>IF(rainfall!$X154&gt;0,(rainfall!D154*D$1)/(rainfall!$X154*$X$1)*$X155,D$1/$X$1*$X155)</f>
        <v>1.948905977601102</v>
      </c>
      <c r="E155">
        <f>IF(rainfall!$X154&gt;0,(rainfall!E154*E$1)/(rainfall!$X154*$X$1)*$X155,E$1/$X$1*$X155)</f>
        <v>1.6190935103985667E-2</v>
      </c>
      <c r="F155">
        <f>IF(rainfall!$X154&gt;0,(rainfall!F154*F$1)/(rainfall!$X154*$X$1)*$X155,F$1/$X$1*$X155)</f>
        <v>0.13626618206985777</v>
      </c>
      <c r="G155">
        <f>IF(rainfall!$X154&gt;0,(rainfall!G154*G$1)/(rainfall!$X154*$X$1)*$X155,G$1/$X$1*$X155)</f>
        <v>2.1606574959528117E-2</v>
      </c>
      <c r="H155">
        <f>IF(rainfall!$X154&gt;0,(rainfall!H154*H$1)/(rainfall!$X154*$X$1)*$X155,H$1/$X$1*$X155)</f>
        <v>5.1119527092126658E-2</v>
      </c>
      <c r="I155">
        <f>IF(rainfall!$X154&gt;0,(rainfall!I154*I$1)/(rainfall!$X154*$X$1)*$X155,I$1/$X$1*$X155)</f>
        <v>1.7968453218259661</v>
      </c>
      <c r="J155">
        <f>IF(rainfall!$X154&gt;0,(rainfall!J154*J$1)/(rainfall!$X154*$X$1)*$X155,J$1/$X$1*$X155)</f>
        <v>1.0831531069896763</v>
      </c>
      <c r="K155">
        <f>IF(rainfall!$X154&gt;0,(rainfall!K154*K$1)/(rainfall!$X154*$X$1)*$X155,K$1/$X$1*$X155)</f>
        <v>6.4250739931736231E-2</v>
      </c>
      <c r="L155">
        <f>IF(rainfall!$X154&gt;0,(rainfall!L154*L$1)/(rainfall!$X154*$X$1)*$X155,L$1/$X$1*$X155)</f>
        <v>0.41714594384345377</v>
      </c>
      <c r="M155">
        <f>IF(rainfall!$X154&gt;0,(rainfall!M154*M$1)/(rainfall!$X154*$X$1)*$X155,M$1/$X$1*$X155)</f>
        <v>0.68533894085841196</v>
      </c>
      <c r="N155">
        <f>IF(rainfall!$X154&gt;0,(rainfall!N154*N$1)/(rainfall!$X154*$X$1)*$X155,N$1/$X$1*$X155)</f>
        <v>1.4721628594654953E-2</v>
      </c>
      <c r="O155">
        <f>IF(rainfall!$X154&gt;0,(rainfall!O154*O$1)/(rainfall!$X154*$X$1)*$X155,O$1/$X$1*$X155)</f>
        <v>0.14017024143407478</v>
      </c>
      <c r="P155">
        <f>IF(rainfall!$X154&gt;0,(rainfall!P154*P$1)/(rainfall!$X154*$X$1)*$X155,P$1/$X$1*$X155)</f>
        <v>0.2180046400667697</v>
      </c>
      <c r="Q155">
        <f>IF(rainfall!$X154&gt;0,(rainfall!Q154*Q$1)/(rainfall!$X154*$X$1)*$X155,Q$1/$X$1*$X155)</f>
        <v>1.2944978810821933E-2</v>
      </c>
      <c r="R155">
        <f>IF(rainfall!$X154&gt;0,(rainfall!R154*R$1)/(rainfall!$X154*$X$1)*$X155,R$1/$X$1*$X155)</f>
        <v>2.5001061459700404E-2</v>
      </c>
      <c r="S155">
        <f>IF(rainfall!$X154&gt;0,(rainfall!S154*S$1)/(rainfall!$X154*$X$1)*$X155,S$1/$X$1*$X155)</f>
        <v>3.2146506956865481E-2</v>
      </c>
      <c r="T155">
        <f>IF(rainfall!$X154&gt;0,(rainfall!T154*T$1)/(rainfall!$X154*$X$1)*$X155,T$1/$X$1*$X155)</f>
        <v>1.353283851936069</v>
      </c>
      <c r="U155">
        <f>IF(rainfall!$X154&gt;0,(rainfall!U154*U$1)/(rainfall!$X154*$X$1)*$X155,U$1/$X$1*$X155)</f>
        <v>0.26644948089268855</v>
      </c>
      <c r="V155">
        <f>IF(rainfall!$X154&gt;0,(rainfall!V154*V$1)/(rainfall!$X154*$X$1)*$X155,V$1/$X$1*$X155)</f>
        <v>7.1317350165181386E-3</v>
      </c>
      <c r="W155">
        <f>IF(rainfall!$X154&gt;0,(rainfall!W154*W$1)/(rainfall!$X154*$X$1)*$X155,W$1/$X$1*$X155)</f>
        <v>1.8535427294612907E-2</v>
      </c>
      <c r="X155">
        <f t="shared" si="10"/>
        <v>8.854870509306032</v>
      </c>
      <c r="Y155" t="str">
        <f t="shared" si="11"/>
        <v/>
      </c>
      <c r="Z155" s="32">
        <f t="shared" si="8"/>
        <v>1</v>
      </c>
      <c r="AA155">
        <f t="shared" si="9"/>
        <v>0</v>
      </c>
      <c r="AC155">
        <v>17.854870509306032</v>
      </c>
    </row>
    <row r="156" spans="1:29" x14ac:dyDescent="0.25">
      <c r="A156">
        <v>1995</v>
      </c>
      <c r="B156">
        <v>9</v>
      </c>
      <c r="C156">
        <f>IF(rainfall!$X155&gt;0,(rainfall!C155*C$1)/(rainfall!$X155*$X$1)*$X156,C$1/$X$1*$X156)</f>
        <v>0.63133102853933654</v>
      </c>
      <c r="D156">
        <f>IF(rainfall!$X155&gt;0,(rainfall!D155*D$1)/(rainfall!$X155*$X$1)*$X156,D$1/$X$1*$X156)</f>
        <v>2.2240600420899068</v>
      </c>
      <c r="E156">
        <f>IF(rainfall!$X155&gt;0,(rainfall!E155*E$1)/(rainfall!$X155*$X$1)*$X156,E$1/$X$1*$X156)</f>
        <v>1.3312278066743451E-2</v>
      </c>
      <c r="F156">
        <f>IF(rainfall!$X155&gt;0,(rainfall!F155*F$1)/(rainfall!$X155*$X$1)*$X156,F$1/$X$1*$X156)</f>
        <v>9.825615021273533E-2</v>
      </c>
      <c r="G156">
        <f>IF(rainfall!$X155&gt;0,(rainfall!G155*G$1)/(rainfall!$X155*$X$1)*$X156,G$1/$X$1*$X156)</f>
        <v>1.7808627836577853E-2</v>
      </c>
      <c r="H156">
        <f>IF(rainfall!$X155&gt;0,(rainfall!H155*H$1)/(rainfall!$X155*$X$1)*$X156,H$1/$X$1*$X156)</f>
        <v>4.6566333932781166E-2</v>
      </c>
      <c r="I156">
        <f>IF(rainfall!$X155&gt;0,(rainfall!I155*I$1)/(rainfall!$X155*$X$1)*$X156,I$1/$X$1*$X156)</f>
        <v>0.9957352358220033</v>
      </c>
      <c r="J156">
        <f>IF(rainfall!$X155&gt;0,(rainfall!J155*J$1)/(rainfall!$X155*$X$1)*$X156,J$1/$X$1*$X156)</f>
        <v>0.23551323546290959</v>
      </c>
      <c r="K156">
        <f>IF(rainfall!$X155&gt;0,(rainfall!K155*K$1)/(rainfall!$X155*$X$1)*$X156,K$1/$X$1*$X156)</f>
        <v>6.3488871594198637E-2</v>
      </c>
      <c r="L156">
        <f>IF(rainfall!$X155&gt;0,(rainfall!L155*L$1)/(rainfall!$X155*$X$1)*$X156,L$1/$X$1*$X156)</f>
        <v>0.22128983105499969</v>
      </c>
      <c r="M156">
        <f>IF(rainfall!$X155&gt;0,(rainfall!M155*M$1)/(rainfall!$X155*$X$1)*$X156,M$1/$X$1*$X156)</f>
        <v>0.37312876983432308</v>
      </c>
      <c r="N156">
        <f>IF(rainfall!$X155&gt;0,(rainfall!N155*N$1)/(rainfall!$X155*$X$1)*$X156,N$1/$X$1*$X156)</f>
        <v>9.6437809518770245E-3</v>
      </c>
      <c r="O156">
        <f>IF(rainfall!$X155&gt;0,(rainfall!O155*O$1)/(rainfall!$X155*$X$1)*$X156,O$1/$X$1*$X156)</f>
        <v>0.18798723639869669</v>
      </c>
      <c r="P156">
        <f>IF(rainfall!$X155&gt;0,(rainfall!P155*P$1)/(rainfall!$X155*$X$1)*$X156,P$1/$X$1*$X156)</f>
        <v>0.32774269423719127</v>
      </c>
      <c r="Q156">
        <f>IF(rainfall!$X155&gt;0,(rainfall!Q155*Q$1)/(rainfall!$X155*$X$1)*$X156,Q$1/$X$1*$X156)</f>
        <v>8.442636356978268E-3</v>
      </c>
      <c r="R156">
        <f>IF(rainfall!$X155&gt;0,(rainfall!R155*R$1)/(rainfall!$X155*$X$1)*$X156,R$1/$X$1*$X156)</f>
        <v>2.052308912087723E-2</v>
      </c>
      <c r="S156">
        <f>IF(rainfall!$X155&gt;0,(rainfall!S155*S$1)/(rainfall!$X155*$X$1)*$X156,S$1/$X$1*$X156)</f>
        <v>2.1090752849845625E-2</v>
      </c>
      <c r="T156">
        <f>IF(rainfall!$X155&gt;0,(rainfall!T155*T$1)/(rainfall!$X155*$X$1)*$X156,T$1/$X$1*$X156)</f>
        <v>0.9984751987374737</v>
      </c>
      <c r="U156">
        <f>IF(rainfall!$X155&gt;0,(rainfall!U155*U$1)/(rainfall!$X155*$X$1)*$X156,U$1/$X$1*$X156)</f>
        <v>0.26128611304947397</v>
      </c>
      <c r="V156">
        <f>IF(rainfall!$X155&gt;0,(rainfall!V155*V$1)/(rainfall!$X155*$X$1)*$X156,V$1/$X$1*$X156)</f>
        <v>1.2317530962821753E-2</v>
      </c>
      <c r="W156">
        <f>IF(rainfall!$X155&gt;0,(rainfall!W155*W$1)/(rainfall!$X155*$X$1)*$X156,W$1/$X$1*$X156)</f>
        <v>1.5281719484647628E-2</v>
      </c>
      <c r="X156">
        <f t="shared" si="10"/>
        <v>6.820627783208483</v>
      </c>
      <c r="Y156" t="str">
        <f t="shared" si="11"/>
        <v/>
      </c>
      <c r="Z156" s="32">
        <f t="shared" si="8"/>
        <v>0.99452445906753228</v>
      </c>
      <c r="AA156">
        <f t="shared" si="9"/>
        <v>-3.7346626612084322E-2</v>
      </c>
      <c r="AC156">
        <v>15.820627783208483</v>
      </c>
    </row>
    <row r="157" spans="1:29" x14ac:dyDescent="0.25">
      <c r="A157">
        <v>1995</v>
      </c>
      <c r="B157">
        <v>10</v>
      </c>
      <c r="C157">
        <f>IF(rainfall!$X156&gt;0,(rainfall!C156*C$1)/(rainfall!$X156*$X$1)*$X157,C$1/$X$1*$X157)</f>
        <v>0.55422324256254907</v>
      </c>
      <c r="D157">
        <f>IF(rainfall!$X156&gt;0,(rainfall!D156*D$1)/(rainfall!$X156*$X$1)*$X157,D$1/$X$1*$X157)</f>
        <v>1.9511715251976285</v>
      </c>
      <c r="E157">
        <f>IF(rainfall!$X156&gt;0,(rainfall!E156*E$1)/(rainfall!$X156*$X$1)*$X157,E$1/$X$1*$X157)</f>
        <v>1.16866454122219E-2</v>
      </c>
      <c r="F157">
        <f>IF(rainfall!$X156&gt;0,(rainfall!F156*F$1)/(rainfall!$X156*$X$1)*$X157,F$1/$X$1*$X157)</f>
        <v>8.6255354799040146E-2</v>
      </c>
      <c r="G157">
        <f>IF(rainfall!$X156&gt;0,(rainfall!G156*G$1)/(rainfall!$X156*$X$1)*$X157,G$1/$X$1*$X157)</f>
        <v>1.5632451377652679E-2</v>
      </c>
      <c r="H157">
        <f>IF(rainfall!$X156&gt;0,(rainfall!H156*H$1)/(rainfall!$X156*$X$1)*$X157,H$1/$X$1*$X157)</f>
        <v>4.0880695520181164E-2</v>
      </c>
      <c r="I157">
        <f>IF(rainfall!$X156&gt;0,(rainfall!I156*I$1)/(rainfall!$X156*$X$1)*$X157,I$1/$X$1*$X157)</f>
        <v>0.87532857300862177</v>
      </c>
      <c r="J157">
        <f>IF(rainfall!$X156&gt;0,(rainfall!J156*J$1)/(rainfall!$X156*$X$1)*$X157,J$1/$X$1*$X157)</f>
        <v>0.20682380787060689</v>
      </c>
      <c r="K157">
        <f>IF(rainfall!$X156&gt;0,(rainfall!K156*K$1)/(rainfall!$X156*$X$1)*$X157,K$1/$X$1*$X157)</f>
        <v>5.574860997683051E-2</v>
      </c>
      <c r="L157">
        <f>IF(rainfall!$X156&gt;0,(rainfall!L156*L$1)/(rainfall!$X156*$X$1)*$X157,L$1/$X$1*$X157)</f>
        <v>0.19435204335653206</v>
      </c>
      <c r="M157">
        <f>IF(rainfall!$X156&gt;0,(rainfall!M156*M$1)/(rainfall!$X156*$X$1)*$X157,M$1/$X$1*$X157)</f>
        <v>0.32763107551513571</v>
      </c>
      <c r="N157">
        <f>IF(rainfall!$X156&gt;0,(rainfall!N156*N$1)/(rainfall!$X156*$X$1)*$X157,N$1/$X$1*$X157)</f>
        <v>8.4670197844307158E-3</v>
      </c>
      <c r="O157">
        <f>IF(rainfall!$X156&gt;0,(rainfall!O156*O$1)/(rainfall!$X156*$X$1)*$X157,O$1/$X$1*$X157)</f>
        <v>0.16504031764230179</v>
      </c>
      <c r="P157">
        <f>IF(rainfall!$X156&gt;0,(rainfall!P156*P$1)/(rainfall!$X156*$X$1)*$X157,P$1/$X$1*$X157)</f>
        <v>0.28771674927306978</v>
      </c>
      <c r="Q157">
        <f>IF(rainfall!$X156&gt;0,(rainfall!Q156*Q$1)/(rainfall!$X156*$X$1)*$X157,Q$1/$X$1*$X157)</f>
        <v>7.4125966000439239E-3</v>
      </c>
      <c r="R157">
        <f>IF(rainfall!$X156&gt;0,(rainfall!R156*R$1)/(rainfall!$X156*$X$1)*$X157,R$1/$X$1*$X157)</f>
        <v>1.8015381491552102E-2</v>
      </c>
      <c r="S157">
        <f>IF(rainfall!$X156&gt;0,(rainfall!S156*S$1)/(rainfall!$X156*$X$1)*$X157,S$1/$X$1*$X157)</f>
        <v>1.8514317518691085E-2</v>
      </c>
      <c r="T157">
        <f>IF(rainfall!$X156&gt;0,(rainfall!T156*T$1)/(rainfall!$X156*$X$1)*$X157,T$1/$X$1*$X157)</f>
        <v>0.87805727243672127</v>
      </c>
      <c r="U157">
        <f>IF(rainfall!$X156&gt;0,(rainfall!U156*U$1)/(rainfall!$X156*$X$1)*$X157,U$1/$X$1*$X157)</f>
        <v>0.2294200096050549</v>
      </c>
      <c r="V157">
        <f>IF(rainfall!$X156&gt;0,(rainfall!V156*V$1)/(rainfall!$X156*$X$1)*$X157,V$1/$X$1*$X157)</f>
        <v>1.0813726775594666E-2</v>
      </c>
      <c r="W157">
        <f>IF(rainfall!$X156&gt;0,(rainfall!W156*W$1)/(rainfall!$X156*$X$1)*$X157,W$1/$X$1*$X157)</f>
        <v>1.3416207744289655E-2</v>
      </c>
      <c r="X157">
        <f t="shared" si="10"/>
        <v>5.9316836706948379</v>
      </c>
      <c r="Y157" t="str">
        <f t="shared" si="11"/>
        <v/>
      </c>
      <c r="Z157" s="32">
        <f t="shared" si="8"/>
        <v>1.0042018344466088</v>
      </c>
      <c r="AA157">
        <f t="shared" si="9"/>
        <v>2.4923952773912461E-2</v>
      </c>
      <c r="AC157">
        <v>14.931683670694838</v>
      </c>
    </row>
    <row r="158" spans="1:29" x14ac:dyDescent="0.25">
      <c r="A158">
        <v>1995</v>
      </c>
      <c r="B158">
        <v>11</v>
      </c>
      <c r="C158">
        <f>IF(rainfall!$X157&gt;0,(rainfall!C157*C$1)/(rainfall!$X157*$X$1)*$X158,C$1/$X$1*$X158)</f>
        <v>0.9056468417063912</v>
      </c>
      <c r="D158">
        <f>IF(rainfall!$X157&gt;0,(rainfall!D157*D$1)/(rainfall!$X157*$X$1)*$X158,D$1/$X$1*$X158)</f>
        <v>3.1877837940418603</v>
      </c>
      <c r="E158">
        <f>IF(rainfall!$X157&gt;0,(rainfall!E157*E$1)/(rainfall!$X157*$X$1)*$X158,E$1/$X$1*$X158)</f>
        <v>1.9086248624476138E-2</v>
      </c>
      <c r="F158">
        <f>IF(rainfall!$X157&gt;0,(rainfall!F157*F$1)/(rainfall!$X157*$X$1)*$X158,F$1/$X$1*$X158)</f>
        <v>0.14087857890050615</v>
      </c>
      <c r="G158">
        <f>IF(rainfall!$X157&gt;0,(rainfall!G157*G$1)/(rainfall!$X157*$X$1)*$X158,G$1/$X$1*$X158)</f>
        <v>2.5531602860959669E-2</v>
      </c>
      <c r="H158">
        <f>IF(rainfall!$X157&gt;0,(rainfall!H157*H$1)/(rainfall!$X157*$X$1)*$X158,H$1/$X$1*$X158)</f>
        <v>6.6760152993873501E-2</v>
      </c>
      <c r="I158">
        <f>IF(rainfall!$X157&gt;0,(rainfall!I157*I$1)/(rainfall!$X157*$X$1)*$X158,I$1/$X$1*$X158)</f>
        <v>1.4290771909616884</v>
      </c>
      <c r="J158">
        <f>IF(rainfall!$X157&gt;0,(rainfall!J157*J$1)/(rainfall!$X157*$X$1)*$X158,J$1/$X$1*$X158)</f>
        <v>0.33761803625920445</v>
      </c>
      <c r="K158">
        <f>IF(rainfall!$X157&gt;0,(rainfall!K157*K$1)/(rainfall!$X157*$X$1)*$X158,K$1/$X$1*$X158)</f>
        <v>9.1036819424680601E-2</v>
      </c>
      <c r="L158">
        <f>IF(rainfall!$X157&gt;0,(rainfall!L157*L$1)/(rainfall!$X157*$X$1)*$X158,L$1/$X$1*$X158)</f>
        <v>0.31741927415977617</v>
      </c>
      <c r="M158">
        <f>IF(rainfall!$X157&gt;0,(rainfall!M157*M$1)/(rainfall!$X157*$X$1)*$X158,M$1/$X$1*$X158)</f>
        <v>0.53505263330370134</v>
      </c>
      <c r="N158">
        <f>IF(rainfall!$X157&gt;0,(rainfall!N157*N$1)/(rainfall!$X157*$X$1)*$X158,N$1/$X$1*$X158)</f>
        <v>1.3828087565560433E-2</v>
      </c>
      <c r="O158">
        <f>IF(rainfall!$X157&gt;0,(rainfall!O157*O$1)/(rainfall!$X157*$X$1)*$X158,O$1/$X$1*$X158)</f>
        <v>0.26955833469560825</v>
      </c>
      <c r="P158">
        <f>IF(rainfall!$X157&gt;0,(rainfall!P157*P$1)/(rainfall!$X157*$X$1)*$X158,P$1/$X$1*$X158)</f>
        <v>0.4698590126651892</v>
      </c>
      <c r="Q158">
        <f>IF(rainfall!$X157&gt;0,(rainfall!Q157*Q$1)/(rainfall!$X157*$X$1)*$X158,Q$1/$X$1*$X158)</f>
        <v>1.2105398016820557E-2</v>
      </c>
      <c r="R158">
        <f>IF(rainfall!$X157&gt;0,(rainfall!R157*R$1)/(rainfall!$X157*$X$1)*$X158,R$1/$X$1*$X158)</f>
        <v>2.9419854478553369E-2</v>
      </c>
      <c r="S158">
        <f>IF(rainfall!$X157&gt;0,(rainfall!S157*S$1)/(rainfall!$X157*$X$1)*$X158,S$1/$X$1*$X158)</f>
        <v>3.0242486837948633E-2</v>
      </c>
      <c r="T158">
        <f>IF(rainfall!$X157&gt;0,(rainfall!T157*T$1)/(rainfall!$X157*$X$1)*$X158,T$1/$X$1*$X158)</f>
        <v>1.4315993539993475</v>
      </c>
      <c r="U158">
        <f>IF(rainfall!$X157&gt;0,(rainfall!U157*U$1)/(rainfall!$X157*$X$1)*$X158,U$1/$X$1*$X158)</f>
        <v>0.37467042084692948</v>
      </c>
      <c r="V158">
        <f>IF(rainfall!$X157&gt;0,(rainfall!V157*V$1)/(rainfall!$X157*$X$1)*$X158,V$1/$X$1*$X158)</f>
        <v>1.7660641316325068E-2</v>
      </c>
      <c r="W158">
        <f>IF(rainfall!$X157&gt;0,(rainfall!W157*W$1)/(rainfall!$X157*$X$1)*$X158,W$1/$X$1*$X158)</f>
        <v>2.1911659654422544E-2</v>
      </c>
      <c r="X158">
        <f t="shared" si="10"/>
        <v>9.7718248309177689</v>
      </c>
      <c r="Y158" t="str">
        <f t="shared" si="11"/>
        <v/>
      </c>
      <c r="Z158" s="32">
        <f t="shared" si="8"/>
        <v>0.99538689974657357</v>
      </c>
      <c r="AA158">
        <f t="shared" si="9"/>
        <v>-4.5078407603945436E-2</v>
      </c>
      <c r="AC158">
        <v>18.771824830917769</v>
      </c>
    </row>
    <row r="159" spans="1:29" x14ac:dyDescent="0.25">
      <c r="A159">
        <v>1995</v>
      </c>
      <c r="B159">
        <v>12</v>
      </c>
      <c r="C159">
        <f>IF(rainfall!$X158&gt;0,(rainfall!C158*C$1)/(rainfall!$X158*$X$1)*$X159,C$1/$X$1*$X159)</f>
        <v>0.99214158533788133</v>
      </c>
      <c r="D159">
        <f>IF(rainfall!$X158&gt;0,(rainfall!D158*D$1)/(rainfall!$X158*$X$1)*$X159,D$1/$X$1*$X159)</f>
        <v>3.4908092497302068</v>
      </c>
      <c r="E159">
        <f>IF(rainfall!$X158&gt;0,(rainfall!E158*E$1)/(rainfall!$X158*$X$1)*$X159,E$1/$X$1*$X159)</f>
        <v>2.0917352380974957E-2</v>
      </c>
      <c r="F159">
        <f>IF(rainfall!$X158&gt;0,(rainfall!F158*F$1)/(rainfall!$X158*$X$1)*$X159,F$1/$X$1*$X159)</f>
        <v>0.15438858678287515</v>
      </c>
      <c r="G159">
        <f>IF(rainfall!$X158&gt;0,(rainfall!G158*G$1)/(rainfall!$X158*$X$1)*$X159,G$1/$X$1*$X159)</f>
        <v>2.7983917812939026E-2</v>
      </c>
      <c r="H159">
        <f>IF(rainfall!$X158&gt;0,(rainfall!H158*H$1)/(rainfall!$X158*$X$1)*$X159,H$1/$X$1*$X159)</f>
        <v>7.3167825087100388E-2</v>
      </c>
      <c r="I159">
        <f>IF(rainfall!$X158&gt;0,(rainfall!I158*I$1)/(rainfall!$X158*$X$1)*$X159,I$1/$X$1*$X159)</f>
        <v>1.5641381557698688</v>
      </c>
      <c r="J159">
        <f>IF(rainfall!$X158&gt;0,(rainfall!J158*J$1)/(rainfall!$X158*$X$1)*$X159,J$1/$X$1*$X159)</f>
        <v>0.37025191417334996</v>
      </c>
      <c r="K159">
        <f>IF(rainfall!$X158&gt;0,(rainfall!K158*K$1)/(rainfall!$X158*$X$1)*$X159,K$1/$X$1*$X159)</f>
        <v>9.9748522634313261E-2</v>
      </c>
      <c r="L159">
        <f>IF(rainfall!$X158&gt;0,(rainfall!L158*L$1)/(rainfall!$X158*$X$1)*$X159,L$1/$X$1*$X159)</f>
        <v>0.34775496373699011</v>
      </c>
      <c r="M159">
        <f>IF(rainfall!$X158&gt;0,(rainfall!M158*M$1)/(rainfall!$X158*$X$1)*$X159,M$1/$X$1*$X159)</f>
        <v>0.58664017517298295</v>
      </c>
      <c r="N159">
        <f>IF(rainfall!$X158&gt;0,(rainfall!N158*N$1)/(rainfall!$X158*$X$1)*$X159,N$1/$X$1*$X159)</f>
        <v>1.5153336721077005E-2</v>
      </c>
      <c r="O159">
        <f>IF(rainfall!$X158&gt;0,(rainfall!O158*O$1)/(rainfall!$X158*$X$1)*$X159,O$1/$X$1*$X159)</f>
        <v>0.29537509100430465</v>
      </c>
      <c r="P159">
        <f>IF(rainfall!$X158&gt;0,(rainfall!P158*P$1)/(rainfall!$X158*$X$1)*$X159,P$1/$X$1*$X159)</f>
        <v>0.51488836857248554</v>
      </c>
      <c r="Q159">
        <f>IF(rainfall!$X158&gt;0,(rainfall!Q158*Q$1)/(rainfall!$X158*$X$1)*$X159,Q$1/$X$1*$X159)</f>
        <v>1.3266470350180559E-2</v>
      </c>
      <c r="R159">
        <f>IF(rainfall!$X158&gt;0,(rainfall!R158*R$1)/(rainfall!$X158*$X$1)*$X159,R$1/$X$1*$X159)</f>
        <v>3.2248638614418637E-2</v>
      </c>
      <c r="S159">
        <f>IF(rainfall!$X158&gt;0,(rainfall!S158*S$1)/(rainfall!$X158*$X$1)*$X159,S$1/$X$1*$X159)</f>
        <v>3.313267505591358E-2</v>
      </c>
      <c r="T159">
        <f>IF(rainfall!$X158&gt;0,(rainfall!T158*T$1)/(rainfall!$X158*$X$1)*$X159,T$1/$X$1*$X159)</f>
        <v>1.572205972381451</v>
      </c>
      <c r="U159">
        <f>IF(rainfall!$X158&gt;0,(rainfall!U158*U$1)/(rainfall!$X158*$X$1)*$X159,U$1/$X$1*$X159)</f>
        <v>0.41052013673912247</v>
      </c>
      <c r="V159">
        <f>IF(rainfall!$X158&gt;0,(rainfall!V158*V$1)/(rainfall!$X158*$X$1)*$X159,V$1/$X$1*$X159)</f>
        <v>1.9353871645054567E-2</v>
      </c>
      <c r="W159">
        <f>IF(rainfall!$X158&gt;0,(rainfall!W158*W$1)/(rainfall!$X158*$X$1)*$X159,W$1/$X$1*$X159)</f>
        <v>2.400971230133318E-2</v>
      </c>
      <c r="X159">
        <f t="shared" si="10"/>
        <v>10.734033135095693</v>
      </c>
      <c r="Y159">
        <f t="shared" si="11"/>
        <v>252.43784097293005</v>
      </c>
      <c r="Z159" s="32">
        <f t="shared" si="8"/>
        <v>0.99292562151288821</v>
      </c>
      <c r="AA159">
        <f t="shared" si="9"/>
        <v>-7.5936613090865634E-2</v>
      </c>
      <c r="AC159">
        <v>19.734033135095693</v>
      </c>
    </row>
    <row r="160" spans="1:29" x14ac:dyDescent="0.25">
      <c r="A160">
        <v>1996</v>
      </c>
      <c r="B160">
        <v>1</v>
      </c>
      <c r="C160">
        <f>IF(rainfall!$X159&gt;0,(rainfall!C159*C$1)/(rainfall!$X159*$X$1)*$X160,C$1/$X$1*$X160)</f>
        <v>2.3495925105199023</v>
      </c>
      <c r="D160">
        <f>IF(rainfall!$X159&gt;0,(rainfall!D159*D$1)/(rainfall!$X159*$X$1)*$X160,D$1/$X$1*$X160)</f>
        <v>8.2725742445619304</v>
      </c>
      <c r="E160">
        <f>IF(rainfall!$X159&gt;0,(rainfall!E159*E$1)/(rainfall!$X159*$X$1)*$X160,E$1/$X$1*$X160)</f>
        <v>4.9543697969378166E-2</v>
      </c>
      <c r="F160">
        <f>IF(rainfall!$X159&gt;0,(rainfall!F159*F$1)/(rainfall!$X159*$X$1)*$X160,F$1/$X$1*$X160)</f>
        <v>0.36567472501955178</v>
      </c>
      <c r="G160">
        <f>IF(rainfall!$X159&gt;0,(rainfall!G159*G$1)/(rainfall!$X159*$X$1)*$X160,G$1/$X$1*$X160)</f>
        <v>6.6276376851154714E-2</v>
      </c>
      <c r="H160">
        <f>IF(rainfall!$X159&gt;0,(rainfall!H159*H$1)/(rainfall!$X159*$X$1)*$X160,H$1/$X$1*$X160)</f>
        <v>0.17331234918148519</v>
      </c>
      <c r="I160">
        <f>IF(rainfall!$X159&gt;0,(rainfall!I159*I$1)/(rainfall!$X159*$X$1)*$X160,I$1/$X$1*$X160)</f>
        <v>3.7044070382969929</v>
      </c>
      <c r="J160">
        <f>IF(rainfall!$X159&gt;0,(rainfall!J159*J$1)/(rainfall!$X159*$X$1)*$X160,J$1/$X$1*$X160)</f>
        <v>0.87689080476294878</v>
      </c>
      <c r="K160">
        <f>IF(rainfall!$X159&gt;0,(rainfall!K159*K$1)/(rainfall!$X159*$X$1)*$X160,K$1/$X$1*$X160)</f>
        <v>0.2363447575742019</v>
      </c>
      <c r="L160">
        <f>IF(rainfall!$X159&gt;0,(rainfall!L159*L$1)/(rainfall!$X159*$X$1)*$X160,L$1/$X$1*$X160)</f>
        <v>0.82395954459096588</v>
      </c>
      <c r="M160">
        <f>IF(rainfall!$X159&gt;0,(rainfall!M159*M$1)/(rainfall!$X159*$X$1)*$X160,M$1/$X$1*$X160)</f>
        <v>1.3899753374276327</v>
      </c>
      <c r="N160">
        <f>IF(rainfall!$X159&gt;0,(rainfall!N159*N$1)/(rainfall!$X159*$X$1)*$X160,N$1/$X$1*$X160)</f>
        <v>3.5892523128368568E-2</v>
      </c>
      <c r="O160">
        <f>IF(rainfall!$X159&gt;0,(rainfall!O159*O$1)/(rainfall!$X159*$X$1)*$X160,O$1/$X$1*$X160)</f>
        <v>0.69964270893745306</v>
      </c>
      <c r="P160">
        <f>IF(rainfall!$X159&gt;0,(rainfall!P159*P$1)/(rainfall!$X159*$X$1)*$X160,P$1/$X$1*$X160)</f>
        <v>1.2195946589396558</v>
      </c>
      <c r="Q160">
        <f>IF(rainfall!$X159&gt;0,(rainfall!Q159*Q$1)/(rainfall!$X159*$X$1)*$X160,Q$1/$X$1*$X160)</f>
        <v>3.1421095295188634E-2</v>
      </c>
      <c r="R160">
        <f>IF(rainfall!$X159&gt;0,(rainfall!R159*R$1)/(rainfall!$X159*$X$1)*$X160,R$1/$X$1*$X160)</f>
        <v>7.6383642739393798E-2</v>
      </c>
      <c r="S160">
        <f>IF(rainfall!$X159&gt;0,(rainfall!S159*S$1)/(rainfall!$X159*$X$1)*$X160,S$1/$X$1*$X160)</f>
        <v>7.8499932970359787E-2</v>
      </c>
      <c r="T160">
        <f>IF(rainfall!$X159&gt;0,(rainfall!T159*T$1)/(rainfall!$X159*$X$1)*$X160,T$1/$X$1*$X160)</f>
        <v>3.7204492517297192</v>
      </c>
      <c r="U160">
        <f>IF(rainfall!$X159&gt;0,(rainfall!U159*U$1)/(rainfall!$X159*$X$1)*$X160,U$1/$X$1*$X160)</f>
        <v>0.97255456850905075</v>
      </c>
      <c r="V160">
        <f>IF(rainfall!$X159&gt;0,(rainfall!V159*V$1)/(rainfall!$X159*$X$1)*$X160,V$1/$X$1*$X160)</f>
        <v>4.5844383646888275E-2</v>
      </c>
      <c r="W160">
        <f>IF(rainfall!$X159&gt;0,(rainfall!W159*W$1)/(rainfall!$X159*$X$1)*$X160,W$1/$X$1*$X160)</f>
        <v>5.6872360745429527E-2</v>
      </c>
      <c r="X160">
        <f t="shared" si="10"/>
        <v>25.191462217746114</v>
      </c>
      <c r="Y160" t="str">
        <f t="shared" si="11"/>
        <v/>
      </c>
      <c r="Z160" s="32">
        <f t="shared" si="8"/>
        <v>1.0021532809482305</v>
      </c>
      <c r="AA160">
        <f t="shared" si="9"/>
        <v>5.4244295651539431E-2</v>
      </c>
      <c r="AC160">
        <v>34.191462217746114</v>
      </c>
    </row>
    <row r="161" spans="1:29" x14ac:dyDescent="0.25">
      <c r="A161">
        <v>1996</v>
      </c>
      <c r="B161">
        <v>2</v>
      </c>
      <c r="C161">
        <f>IF(rainfall!$X160&gt;0,(rainfall!C160*C$1)/(rainfall!$X160*$X$1)*$X161,C$1/$X$1*$X161)</f>
        <v>2.3725032940008854</v>
      </c>
      <c r="D161">
        <f>IF(rainfall!$X160&gt;0,(rainfall!D160*D$1)/(rainfall!$X160*$X$1)*$X161,D$1/$X$1*$X161)</f>
        <v>8.3436360999895989</v>
      </c>
      <c r="E161">
        <f>IF(rainfall!$X160&gt;0,(rainfall!E160*E$1)/(rainfall!$X160*$X$1)*$X161,E$1/$X$1*$X161)</f>
        <v>5.0001348062808225E-2</v>
      </c>
      <c r="F161">
        <f>IF(rainfall!$X160&gt;0,(rainfall!F160*F$1)/(rainfall!$X160*$X$1)*$X161,F$1/$X$1*$X161)</f>
        <v>0.3690543468157847</v>
      </c>
      <c r="G161">
        <f>IF(rainfall!$X160&gt;0,(rainfall!G160*G$1)/(rainfall!$X160*$X$1)*$X161,G$1/$X$1*$X161)</f>
        <v>6.6885883259154039E-2</v>
      </c>
      <c r="H161">
        <f>IF(rainfall!$X160&gt;0,(rainfall!H160*H$1)/(rainfall!$X160*$X$1)*$X161,H$1/$X$1*$X161)</f>
        <v>0.17489730004024559</v>
      </c>
      <c r="I161">
        <f>IF(rainfall!$X160&gt;0,(rainfall!I160*I$1)/(rainfall!$X160*$X$1)*$X161,I$1/$X$1*$X161)</f>
        <v>3.740677570172418</v>
      </c>
      <c r="J161">
        <f>IF(rainfall!$X160&gt;0,(rainfall!J160*J$1)/(rainfall!$X160*$X$1)*$X161,J$1/$X$1*$X161)</f>
        <v>0.88535661320355286</v>
      </c>
      <c r="K161">
        <f>IF(rainfall!$X160&gt;0,(rainfall!K160*K$1)/(rainfall!$X160*$X$1)*$X161,K$1/$X$1*$X161)</f>
        <v>0.23845870190686405</v>
      </c>
      <c r="L161">
        <f>IF(rainfall!$X160&gt;0,(rainfall!L160*L$1)/(rainfall!$X160*$X$1)*$X161,L$1/$X$1*$X161)</f>
        <v>0.83118712912480741</v>
      </c>
      <c r="M161">
        <f>IF(rainfall!$X160&gt;0,(rainfall!M160*M$1)/(rainfall!$X160*$X$1)*$X161,M$1/$X$1*$X161)</f>
        <v>1.4024919987231526</v>
      </c>
      <c r="N161">
        <f>IF(rainfall!$X160&gt;0,(rainfall!N160*N$1)/(rainfall!$X160*$X$1)*$X161,N$1/$X$1*$X161)</f>
        <v>3.6225118973002776E-2</v>
      </c>
      <c r="O161">
        <f>IF(rainfall!$X160&gt;0,(rainfall!O160*O$1)/(rainfall!$X160*$X$1)*$X161,O$1/$X$1*$X161)</f>
        <v>0.70613675157796041</v>
      </c>
      <c r="P161">
        <f>IF(rainfall!$X160&gt;0,(rainfall!P160*P$1)/(rainfall!$X160*$X$1)*$X161,P$1/$X$1*$X161)</f>
        <v>1.2309644257086394</v>
      </c>
      <c r="Q161">
        <f>IF(rainfall!$X160&gt;0,(rainfall!Q160*Q$1)/(rainfall!$X160*$X$1)*$X161,Q$1/$X$1*$X161)</f>
        <v>3.1712175687980994E-2</v>
      </c>
      <c r="R161">
        <f>IF(rainfall!$X160&gt;0,(rainfall!R160*R$1)/(rainfall!$X160*$X$1)*$X161,R$1/$X$1*$X161)</f>
        <v>7.7083835030529541E-2</v>
      </c>
      <c r="S161">
        <f>IF(rainfall!$X160&gt;0,(rainfall!S160*S$1)/(rainfall!$X160*$X$1)*$X161,S$1/$X$1*$X161)</f>
        <v>7.9227887610222508E-2</v>
      </c>
      <c r="T161">
        <f>IF(rainfall!$X160&gt;0,(rainfall!T160*T$1)/(rainfall!$X160*$X$1)*$X161,T$1/$X$1*$X161)</f>
        <v>3.7554728679158118</v>
      </c>
      <c r="U161">
        <f>IF(rainfall!$X160&gt;0,(rainfall!U160*U$1)/(rainfall!$X160*$X$1)*$X161,U$1/$X$1*$X161)</f>
        <v>0.98142170580418087</v>
      </c>
      <c r="V161">
        <f>IF(rainfall!$X160&gt;0,(rainfall!V160*V$1)/(rainfall!$X160*$X$1)*$X161,V$1/$X$1*$X161)</f>
        <v>4.6267560422718047E-2</v>
      </c>
      <c r="W161">
        <f>IF(rainfall!$X160&gt;0,(rainfall!W160*W$1)/(rainfall!$X160*$X$1)*$X161,W$1/$X$1*$X161)</f>
        <v>5.7399476426963247E-2</v>
      </c>
      <c r="X161">
        <f t="shared" si="10"/>
        <v>25.541505086496322</v>
      </c>
      <c r="Y161" t="str">
        <f t="shared" si="11"/>
        <v/>
      </c>
      <c r="Z161" s="32">
        <f t="shared" si="8"/>
        <v>0.99747693036018026</v>
      </c>
      <c r="AA161">
        <f t="shared" si="9"/>
        <v>-6.4442996039041134E-2</v>
      </c>
      <c r="AC161">
        <v>34.541505086496322</v>
      </c>
    </row>
    <row r="162" spans="1:29" x14ac:dyDescent="0.25">
      <c r="A162">
        <v>1996</v>
      </c>
      <c r="B162">
        <v>3</v>
      </c>
      <c r="C162">
        <f>IF(rainfall!$X161&gt;0,(rainfall!C161*C$1)/(rainfall!$X161*$X$1)*$X162,C$1/$X$1*$X162)</f>
        <v>2.8389667255689099</v>
      </c>
      <c r="D162">
        <f>IF(rainfall!$X161&gt;0,(rainfall!D161*D$1)/(rainfall!$X161*$X$1)*$X162,D$1/$X$1*$X162)</f>
        <v>9.985353195761693</v>
      </c>
      <c r="E162">
        <f>IF(rainfall!$X161&gt;0,(rainfall!E161*E$1)/(rainfall!$X161*$X$1)*$X162,E$1/$X$1*$X162)</f>
        <v>5.9842063964019032E-2</v>
      </c>
      <c r="F162">
        <f>IF(rainfall!$X161&gt;0,(rainfall!F161*F$1)/(rainfall!$X161*$X$1)*$X162,F$1/$X$1*$X162)</f>
        <v>0.44168904940644282</v>
      </c>
      <c r="G162">
        <f>IF(rainfall!$X161&gt;0,(rainfall!G161*G$1)/(rainfall!$X161*$X$1)*$X162,G$1/$X$1*$X162)</f>
        <v>8.004750422237418E-2</v>
      </c>
      <c r="H162">
        <f>IF(rainfall!$X161&gt;0,(rainfall!H161*H$1)/(rainfall!$X161*$X$1)*$X162,H$1/$X$1*$X162)</f>
        <v>0.20932908748507936</v>
      </c>
      <c r="I162">
        <f>IF(rainfall!$X161&gt;0,(rainfall!I161*I$1)/(rainfall!$X161*$X$1)*$X162,I$1/$X$1*$X162)</f>
        <v>4.4756108997524562</v>
      </c>
      <c r="J162">
        <f>IF(rainfall!$X161&gt;0,(rainfall!J161*J$1)/(rainfall!$X161*$X$1)*$X162,J$1/$X$1*$X162)</f>
        <v>1.0587291665050662</v>
      </c>
      <c r="K162">
        <f>IF(rainfall!$X161&gt;0,(rainfall!K161*K$1)/(rainfall!$X161*$X$1)*$X162,K$1/$X$1*$X162)</f>
        <v>0.2854385099701191</v>
      </c>
      <c r="L162">
        <f>IF(rainfall!$X161&gt;0,(rainfall!L161*L$1)/(rainfall!$X161*$X$1)*$X162,L$1/$X$1*$X162)</f>
        <v>0.9951057497867043</v>
      </c>
      <c r="M162">
        <f>IF(rainfall!$X161&gt;0,(rainfall!M161*M$1)/(rainfall!$X161*$X$1)*$X162,M$1/$X$1*$X162)</f>
        <v>1.6779556350971083</v>
      </c>
      <c r="N162">
        <f>IF(rainfall!$X161&gt;0,(rainfall!N161*N$1)/(rainfall!$X161*$X$1)*$X162,N$1/$X$1*$X162)</f>
        <v>4.3353233758002263E-2</v>
      </c>
      <c r="O162">
        <f>IF(rainfall!$X161&gt;0,(rainfall!O161*O$1)/(rainfall!$X161*$X$1)*$X162,O$1/$X$1*$X162)</f>
        <v>0.84508177183969069</v>
      </c>
      <c r="P162">
        <f>IF(rainfall!$X161&gt;0,(rainfall!P161*P$1)/(rainfall!$X161*$X$1)*$X162,P$1/$X$1*$X162)</f>
        <v>1.4733506691669553</v>
      </c>
      <c r="Q162">
        <f>IF(rainfall!$X161&gt;0,(rainfall!Q161*Q$1)/(rainfall!$X161*$X$1)*$X162,Q$1/$X$1*$X162)</f>
        <v>3.7954127391321736E-2</v>
      </c>
      <c r="R162">
        <f>IF(rainfall!$X161&gt;0,(rainfall!R161*R$1)/(rainfall!$X161*$X$1)*$X162,R$1/$X$1*$X162)</f>
        <v>9.225459605472483E-2</v>
      </c>
      <c r="S162">
        <f>IF(rainfall!$X161&gt;0,(rainfall!S161*S$1)/(rainfall!$X161*$X$1)*$X162,S$1/$X$1*$X162)</f>
        <v>9.4807738072395759E-2</v>
      </c>
      <c r="T162">
        <f>IF(rainfall!$X161&gt;0,(rainfall!T161*T$1)/(rainfall!$X161*$X$1)*$X162,T$1/$X$1*$X162)</f>
        <v>4.4949117739992213</v>
      </c>
      <c r="U162">
        <f>IF(rainfall!$X161&gt;0,(rainfall!U161*U$1)/(rainfall!$X161*$X$1)*$X162,U$1/$X$1*$X162)</f>
        <v>1.1747026358552406</v>
      </c>
      <c r="V162">
        <f>IF(rainfall!$X161&gt;0,(rainfall!V161*V$1)/(rainfall!$X161*$X$1)*$X162,V$1/$X$1*$X162)</f>
        <v>5.537244806638747E-2</v>
      </c>
      <c r="W162">
        <f>IF(rainfall!$X161&gt;0,(rainfall!W161*W$1)/(rainfall!$X161*$X$1)*$X162,W$1/$X$1*$X162)</f>
        <v>6.869822817908422E-2</v>
      </c>
      <c r="X162">
        <f t="shared" si="10"/>
        <v>30.631066604890982</v>
      </c>
      <c r="Y162" t="str">
        <f t="shared" si="11"/>
        <v/>
      </c>
      <c r="Z162" s="32">
        <f t="shared" si="8"/>
        <v>0.99534747526665535</v>
      </c>
      <c r="AA162">
        <f t="shared" si="9"/>
        <v>-0.14251179498798194</v>
      </c>
      <c r="AC162">
        <v>39.631066604890982</v>
      </c>
    </row>
    <row r="163" spans="1:29" x14ac:dyDescent="0.25">
      <c r="A163">
        <v>1996</v>
      </c>
      <c r="B163">
        <v>4</v>
      </c>
      <c r="C163">
        <f>IF(rainfall!$X162&gt;0,(rainfall!C162*C$1)/(rainfall!$X162*$X$1)*$X163,C$1/$X$1*$X163)</f>
        <v>2.0709575913648095</v>
      </c>
      <c r="D163">
        <f>IF(rainfall!$X162&gt;0,(rainfall!D162*D$1)/(rainfall!$X162*$X$1)*$X163,D$1/$X$1*$X163)</f>
        <v>7.282392560749817</v>
      </c>
      <c r="E163">
        <f>IF(rainfall!$X162&gt;0,(rainfall!E162*E$1)/(rainfall!$X162*$X$1)*$X163,E$1/$X$1*$X163)</f>
        <v>4.3659154454056513E-2</v>
      </c>
      <c r="F163">
        <f>IF(rainfall!$X162&gt;0,(rainfall!F162*F$1)/(rainfall!$X162*$X$1)*$X163,F$1/$X$1*$X163)</f>
        <v>0.32226378735139904</v>
      </c>
      <c r="G163">
        <f>IF(rainfall!$X162&gt;0,(rainfall!G162*G$1)/(rainfall!$X162*$X$1)*$X163,G$1/$X$1*$X163)</f>
        <v>5.8403348307136463E-2</v>
      </c>
      <c r="H163">
        <f>IF(rainfall!$X162&gt;0,(rainfall!H162*H$1)/(rainfall!$X162*$X$1)*$X163,H$1/$X$1*$X163)</f>
        <v>0.15271551218401735</v>
      </c>
      <c r="I163">
        <f>IF(rainfall!$X162&gt;0,(rainfall!I162*I$1)/(rainfall!$X162*$X$1)*$X163,I$1/$X$1*$X163)</f>
        <v>3.2667329895448356</v>
      </c>
      <c r="J163">
        <f>IF(rainfall!$X162&gt;0,(rainfall!J162*J$1)/(rainfall!$X162*$X$1)*$X163,J$1/$X$1*$X163)</f>
        <v>0.77258228637201498</v>
      </c>
      <c r="K163">
        <f>IF(rainfall!$X162&gt;0,(rainfall!K162*K$1)/(rainfall!$X162*$X$1)*$X163,K$1/$X$1*$X163)</f>
        <v>0.20821170125593824</v>
      </c>
      <c r="L163">
        <f>IF(rainfall!$X162&gt;0,(rainfall!L162*L$1)/(rainfall!$X162*$X$1)*$X163,L$1/$X$1*$X163)</f>
        <v>0.7258027091302045</v>
      </c>
      <c r="M163">
        <f>IF(rainfall!$X162&gt;0,(rainfall!M162*M$1)/(rainfall!$X162*$X$1)*$X163,M$1/$X$1*$X163)</f>
        <v>1.2241461733603849</v>
      </c>
      <c r="N163">
        <f>IF(rainfall!$X162&gt;0,(rainfall!N162*N$1)/(rainfall!$X162*$X$1)*$X163,N$1/$X$1*$X163)</f>
        <v>3.1628093725753009E-2</v>
      </c>
      <c r="O163">
        <f>IF(rainfall!$X162&gt;0,(rainfall!O162*O$1)/(rainfall!$X162*$X$1)*$X163,O$1/$X$1*$X163)</f>
        <v>0.61660483819018796</v>
      </c>
      <c r="P163">
        <f>IF(rainfall!$X162&gt;0,(rainfall!P162*P$1)/(rainfall!$X162*$X$1)*$X163,P$1/$X$1*$X163)</f>
        <v>1.0748940654471026</v>
      </c>
      <c r="Q163">
        <f>IF(rainfall!$X162&gt;0,(rainfall!Q162*Q$1)/(rainfall!$X162*$X$1)*$X163,Q$1/$X$1*$X163)</f>
        <v>2.7688387456451052E-2</v>
      </c>
      <c r="R163">
        <f>IF(rainfall!$X162&gt;0,(rainfall!R162*R$1)/(rainfall!$X162*$X$1)*$X163,R$1/$X$1*$X163)</f>
        <v>6.7295676657474837E-2</v>
      </c>
      <c r="S163">
        <f>IF(rainfall!$X162&gt;0,(rainfall!S162*S$1)/(rainfall!$X162*$X$1)*$X163,S$1/$X$1*$X163)</f>
        <v>6.9174568042805334E-2</v>
      </c>
      <c r="T163">
        <f>IF(rainfall!$X162&gt;0,(rainfall!T162*T$1)/(rainfall!$X162*$X$1)*$X163,T$1/$X$1*$X163)</f>
        <v>3.2804885486168902</v>
      </c>
      <c r="U163">
        <f>IF(rainfall!$X162&gt;0,(rainfall!U162*U$1)/(rainfall!$X162*$X$1)*$X163,U$1/$X$1*$X163)</f>
        <v>0.85688906311501678</v>
      </c>
      <c r="V163">
        <f>IF(rainfall!$X162&gt;0,(rainfall!V162*V$1)/(rainfall!$X162*$X$1)*$X163,V$1/$X$1*$X163)</f>
        <v>4.0398502786996519E-2</v>
      </c>
      <c r="W163">
        <f>IF(rainfall!$X162&gt;0,(rainfall!W162*W$1)/(rainfall!$X162*$X$1)*$X163,W$1/$X$1*$X163)</f>
        <v>5.0121544232392033E-2</v>
      </c>
      <c r="X163">
        <f t="shared" si="10"/>
        <v>22.266087761011484</v>
      </c>
      <c r="Y163" t="str">
        <f t="shared" si="11"/>
        <v/>
      </c>
      <c r="Z163" s="32">
        <f t="shared" si="8"/>
        <v>0.99896539262249129</v>
      </c>
      <c r="AA163">
        <f t="shared" si="9"/>
        <v>-2.3036658665798626E-2</v>
      </c>
      <c r="AC163">
        <v>31.266087761011484</v>
      </c>
    </row>
    <row r="164" spans="1:29" x14ac:dyDescent="0.25">
      <c r="A164">
        <v>1996</v>
      </c>
      <c r="B164">
        <v>5</v>
      </c>
      <c r="C164">
        <f>IF(rainfall!$X163&gt;0,(rainfall!C163*C$1)/(rainfall!$X163*$X$1)*$X164,C$1/$X$1*$X164)</f>
        <v>1.2921940658672029</v>
      </c>
      <c r="D164">
        <f>IF(rainfall!$X163&gt;0,(rainfall!D163*D$1)/(rainfall!$X163*$X$1)*$X164,D$1/$X$1*$X164)</f>
        <v>4.5489147029250825</v>
      </c>
      <c r="E164">
        <f>IF(rainfall!$X163&gt;0,(rainfall!E163*E$1)/(rainfall!$X163*$X$1)*$X164,E$1/$X$1*$X164)</f>
        <v>2.7238171754861824E-2</v>
      </c>
      <c r="F164">
        <f>IF(rainfall!$X163&gt;0,(rainfall!F163*F$1)/(rainfall!$X163*$X$1)*$X164,F$1/$X$1*$X164)</f>
        <v>0.20104013651184099</v>
      </c>
      <c r="G164">
        <f>IF(rainfall!$X163&gt;0,(rainfall!G163*G$1)/(rainfall!$X163*$X$1)*$X164,G$1/$X$1*$X164)</f>
        <v>3.6439797522293947E-2</v>
      </c>
      <c r="H164">
        <f>IF(rainfall!$X163&gt;0,(rainfall!H163*H$1)/(rainfall!$X163*$X$1)*$X164,H$1/$X$1*$X164)</f>
        <v>9.5282053964756003E-2</v>
      </c>
      <c r="I164">
        <f>IF(rainfall!$X163&gt;0,(rainfall!I163*I$1)/(rainfall!$X163*$X$1)*$X164,I$1/$X$1*$X164)</f>
        <v>2.0392293224162543</v>
      </c>
      <c r="J164">
        <f>IF(rainfall!$X163&gt;0,(rainfall!J163*J$1)/(rainfall!$X163*$X$1)*$X164,J$1/$X$1*$X164)</f>
        <v>0.48183035575221905</v>
      </c>
      <c r="K164">
        <f>IF(rainfall!$X163&gt;0,(rainfall!K163*K$1)/(rainfall!$X163*$X$1)*$X164,K$1/$X$1*$X164)</f>
        <v>0.12992787972563774</v>
      </c>
      <c r="L164">
        <f>IF(rainfall!$X163&gt;0,(rainfall!L163*L$1)/(rainfall!$X163*$X$1)*$X164,L$1/$X$1*$X164)</f>
        <v>0.45292457442661099</v>
      </c>
      <c r="M164">
        <f>IF(rainfall!$X163&gt;0,(rainfall!M163*M$1)/(rainfall!$X163*$X$1)*$X164,M$1/$X$1*$X164)</f>
        <v>0.7636307427707405</v>
      </c>
      <c r="N164">
        <f>IF(rainfall!$X163&gt;0,(rainfall!N163*N$1)/(rainfall!$X163*$X$1)*$X164,N$1/$X$1*$X164)</f>
        <v>1.9732194638980148E-2</v>
      </c>
      <c r="O164">
        <f>IF(rainfall!$X163&gt;0,(rainfall!O163*O$1)/(rainfall!$X163*$X$1)*$X164,O$1/$X$1*$X164)</f>
        <v>0.38466645459766358</v>
      </c>
      <c r="P164">
        <f>IF(rainfall!$X163&gt;0,(rainfall!P163*P$1)/(rainfall!$X163*$X$1)*$X164,P$1/$X$1*$X164)</f>
        <v>0.6705088649555262</v>
      </c>
      <c r="Q164">
        <f>IF(rainfall!$X163&gt;0,(rainfall!Q163*Q$1)/(rainfall!$X163*$X$1)*$X164,Q$1/$X$1*$X164)</f>
        <v>1.7274970281656653E-2</v>
      </c>
      <c r="R164">
        <f>IF(rainfall!$X163&gt;0,(rainfall!R163*R$1)/(rainfall!$X163*$X$1)*$X164,R$1/$X$1*$X164)</f>
        <v>4.1988986556525089E-2</v>
      </c>
      <c r="S164">
        <f>IF(rainfall!$X163&gt;0,(rainfall!S163*S$1)/(rainfall!$X163*$X$1)*$X164,S$1/$X$1*$X164)</f>
        <v>4.3155827306690667E-2</v>
      </c>
      <c r="T164">
        <f>IF(rainfall!$X163&gt;0,(rainfall!T163*T$1)/(rainfall!$X163*$X$1)*$X164,T$1/$X$1*$X164)</f>
        <v>2.0465354560817328</v>
      </c>
      <c r="U164">
        <f>IF(rainfall!$X163&gt;0,(rainfall!U163*U$1)/(rainfall!$X163*$X$1)*$X164,U$1/$X$1*$X164)</f>
        <v>0.53463340474876409</v>
      </c>
      <c r="V164">
        <f>IF(rainfall!$X163&gt;0,(rainfall!V163*V$1)/(rainfall!$X163*$X$1)*$X164,V$1/$X$1*$X164)</f>
        <v>2.5202352161361304E-2</v>
      </c>
      <c r="W164">
        <f>IF(rainfall!$X163&gt;0,(rainfall!W163*W$1)/(rainfall!$X163*$X$1)*$X164,W$1/$X$1*$X164)</f>
        <v>3.1266548966548284E-2</v>
      </c>
      <c r="X164">
        <f t="shared" si="10"/>
        <v>13.949439521951501</v>
      </c>
      <c r="Y164" t="str">
        <f t="shared" si="11"/>
        <v/>
      </c>
      <c r="Z164" s="32">
        <f t="shared" si="8"/>
        <v>0.99528134030654281</v>
      </c>
      <c r="AA164">
        <f t="shared" si="9"/>
        <v>-6.5822658018550584E-2</v>
      </c>
      <c r="AC164">
        <v>22.949439521951501</v>
      </c>
    </row>
    <row r="165" spans="1:29" x14ac:dyDescent="0.25">
      <c r="A165">
        <v>1996</v>
      </c>
      <c r="B165">
        <v>6</v>
      </c>
      <c r="C165">
        <f>IF(rainfall!$X164&gt;0,(rainfall!C164*C$1)/(rainfall!$X164*$X$1)*$X165,C$1/$X$1*$X165)</f>
        <v>0.87757193231006914</v>
      </c>
      <c r="D165">
        <f>IF(rainfall!$X164&gt;0,(rainfall!D164*D$1)/(rainfall!$X164*$X$1)*$X165,D$1/$X$1*$X165)</f>
        <v>3.0879575236742638</v>
      </c>
      <c r="E165">
        <f>IF(rainfall!$X164&gt;0,(rainfall!E164*E$1)/(rainfall!$X164*$X$1)*$X165,E$1/$X$1*$X165)</f>
        <v>1.84955539973909E-2</v>
      </c>
      <c r="F165">
        <f>IF(rainfall!$X164&gt;0,(rainfall!F164*F$1)/(rainfall!$X164*$X$1)*$X165,F$1/$X$1*$X165)</f>
        <v>0.13652495150055505</v>
      </c>
      <c r="G165">
        <f>IF(rainfall!$X164&gt;0,(rainfall!G164*G$1)/(rainfall!$X164*$X$1)*$X165,G$1/$X$1*$X165)</f>
        <v>2.4739375354603143E-2</v>
      </c>
      <c r="H165">
        <f>IF(rainfall!$X164&gt;0,(rainfall!H164*H$1)/(rainfall!$X164*$X$1)*$X165,H$1/$X$1*$X165)</f>
        <v>6.469651433484977E-2</v>
      </c>
      <c r="I165">
        <f>IF(rainfall!$X164&gt;0,(rainfall!I164*I$1)/(rainfall!$X164*$X$1)*$X165,I$1/$X$1*$X165)</f>
        <v>1.3838132210961052</v>
      </c>
      <c r="J165">
        <f>IF(rainfall!$X164&gt;0,(rainfall!J164*J$1)/(rainfall!$X164*$X$1)*$X165,J$1/$X$1*$X165)</f>
        <v>0.3274231047146498</v>
      </c>
      <c r="K165">
        <f>IF(rainfall!$X164&gt;0,(rainfall!K164*K$1)/(rainfall!$X164*$X$1)*$X165,K$1/$X$1*$X165)</f>
        <v>8.8213753508081791E-2</v>
      </c>
      <c r="L165">
        <f>IF(rainfall!$X164&gt;0,(rainfall!L164*L$1)/(rainfall!$X164*$X$1)*$X165,L$1/$X$1*$X165)</f>
        <v>0.30767777982499595</v>
      </c>
      <c r="M165">
        <f>IF(rainfall!$X164&gt;0,(rainfall!M164*M$1)/(rainfall!$X164*$X$1)*$X165,M$1/$X$1*$X165)</f>
        <v>0.51878826382732901</v>
      </c>
      <c r="N165">
        <f>IF(rainfall!$X164&gt;0,(rainfall!N164*N$1)/(rainfall!$X164*$X$1)*$X165,N$1/$X$1*$X165)</f>
        <v>1.339983507690086E-2</v>
      </c>
      <c r="O165">
        <f>IF(rainfall!$X164&gt;0,(rainfall!O164*O$1)/(rainfall!$X164*$X$1)*$X165,O$1/$X$1*$X165)</f>
        <v>0.26120892542394275</v>
      </c>
      <c r="P165">
        <f>IF(rainfall!$X164&gt;0,(rainfall!P164*P$1)/(rainfall!$X164*$X$1)*$X165,P$1/$X$1*$X165)</f>
        <v>0.45538150778565178</v>
      </c>
      <c r="Q165">
        <f>IF(rainfall!$X164&gt;0,(rainfall!Q164*Q$1)/(rainfall!$X164*$X$1)*$X165,Q$1/$X$1*$X165)</f>
        <v>1.1731395422018042E-2</v>
      </c>
      <c r="R165">
        <f>IF(rainfall!$X164&gt;0,(rainfall!R164*R$1)/(rainfall!$X164*$X$1)*$X165,R$1/$X$1*$X165)</f>
        <v>2.8510455719004728E-2</v>
      </c>
      <c r="S165">
        <f>IF(rainfall!$X164&gt;0,(rainfall!S164*S$1)/(rainfall!$X164*$X$1)*$X165,S$1/$X$1*$X165)</f>
        <v>2.9302727336423511E-2</v>
      </c>
      <c r="T165">
        <f>IF(rainfall!$X164&gt;0,(rainfall!T164*T$1)/(rainfall!$X164*$X$1)*$X165,T$1/$X$1*$X165)</f>
        <v>1.3888346689611595</v>
      </c>
      <c r="U165">
        <f>IF(rainfall!$X164&gt;0,(rainfall!U164*U$1)/(rainfall!$X164*$X$1)*$X165,U$1/$X$1*$X165)</f>
        <v>0.36303825643069887</v>
      </c>
      <c r="V165">
        <f>IF(rainfall!$X164&gt;0,(rainfall!V164*V$1)/(rainfall!$X164*$X$1)*$X165,V$1/$X$1*$X165)</f>
        <v>1.7115129464808223E-2</v>
      </c>
      <c r="W165">
        <f>IF(rainfall!$X164&gt;0,(rainfall!W164*W$1)/(rainfall!$X164*$X$1)*$X165,W$1/$X$1*$X165)</f>
        <v>2.1231995175102256E-2</v>
      </c>
      <c r="X165">
        <f t="shared" si="10"/>
        <v>9.4542595591703815</v>
      </c>
      <c r="Y165" t="str">
        <f t="shared" si="11"/>
        <v/>
      </c>
      <c r="Z165" s="32">
        <f t="shared" si="8"/>
        <v>0.99697462418365312</v>
      </c>
      <c r="AA165">
        <f t="shared" si="9"/>
        <v>-2.8602688231780249E-2</v>
      </c>
      <c r="AC165">
        <v>18.454259559170382</v>
      </c>
    </row>
    <row r="166" spans="1:29" x14ac:dyDescent="0.25">
      <c r="A166">
        <v>1996</v>
      </c>
      <c r="B166">
        <v>7</v>
      </c>
      <c r="C166">
        <f>IF(rainfall!$X165&gt;0,(rainfall!C165*C$1)/(rainfall!$X165*$X$1)*$X166,C$1/$X$1*$X166)</f>
        <v>0.59052010771307217</v>
      </c>
      <c r="D166">
        <f>IF(rainfall!$X165&gt;0,(rainfall!D165*D$1)/(rainfall!$X165*$X$1)*$X166,D$1/$X$1*$X166)</f>
        <v>2.0790853906452589</v>
      </c>
      <c r="E166">
        <f>IF(rainfall!$X165&gt;0,(rainfall!E165*E$1)/(rainfall!$X165*$X$1)*$X166,E$1/$X$1*$X166)</f>
        <v>1.2450920633106436E-2</v>
      </c>
      <c r="F166">
        <f>IF(rainfall!$X165&gt;0,(rainfall!F165*F$1)/(rainfall!$X165*$X$1)*$X166,F$1/$X$1*$X166)</f>
        <v>9.1899726312089439E-2</v>
      </c>
      <c r="G166">
        <f>IF(rainfall!$X165&gt;0,(rainfall!G165*G$1)/(rainfall!$X165*$X$1)*$X166,G$1/$X$1*$X166)</f>
        <v>1.6655658084950405E-2</v>
      </c>
      <c r="H166">
        <f>IF(rainfall!$X165&gt;0,(rainfall!H165*H$1)/(rainfall!$X165*$X$1)*$X166,H$1/$X$1*$X166)</f>
        <v>4.3559618394472338E-2</v>
      </c>
      <c r="I166">
        <f>IF(rainfall!$X165&gt;0,(rainfall!I165*I$1)/(rainfall!$X165*$X$1)*$X166,I$1/$X$1*$X166)</f>
        <v>0.93183518953647926</v>
      </c>
      <c r="J166">
        <f>IF(rainfall!$X165&gt;0,(rainfall!J165*J$1)/(rainfall!$X165*$X$1)*$X166,J$1/$X$1*$X166)</f>
        <v>0.22034972034939726</v>
      </c>
      <c r="K166">
        <f>IF(rainfall!$X165&gt;0,(rainfall!K165*K$1)/(rainfall!$X165*$X$1)*$X166,K$1/$X$1*$X166)</f>
        <v>5.9388548835009332E-2</v>
      </c>
      <c r="L166">
        <f>IF(rainfall!$X165&gt;0,(rainfall!L165*L$1)/(rainfall!$X165*$X$1)*$X166,L$1/$X$1*$X166)</f>
        <v>0.2070114511580467</v>
      </c>
      <c r="M166">
        <f>IF(rainfall!$X165&gt;0,(rainfall!M165*M$1)/(rainfall!$X165*$X$1)*$X166,M$1/$X$1*$X166)</f>
        <v>0.34917526708737795</v>
      </c>
      <c r="N166">
        <f>IF(rainfall!$X165&gt;0,(rainfall!N165*N$1)/(rainfall!$X165*$X$1)*$X166,N$1/$X$1*$X166)</f>
        <v>9.0205180568332065E-3</v>
      </c>
      <c r="O166">
        <f>IF(rainfall!$X165&gt;0,(rainfall!O165*O$1)/(rainfall!$X165*$X$1)*$X166,O$1/$X$1*$X166)</f>
        <v>0.17582583341570179</v>
      </c>
      <c r="P166">
        <f>IF(rainfall!$X165&gt;0,(rainfall!P165*P$1)/(rainfall!$X165*$X$1)*$X166,P$1/$X$1*$X166)</f>
        <v>0.30651836066762672</v>
      </c>
      <c r="Q166">
        <f>IF(rainfall!$X165&gt;0,(rainfall!Q165*Q$1)/(rainfall!$X165*$X$1)*$X166,Q$1/$X$1*$X166)</f>
        <v>7.8965678080535791E-3</v>
      </c>
      <c r="R166">
        <f>IF(rainfall!$X165&gt;0,(rainfall!R165*R$1)/(rainfall!$X165*$X$1)*$X166,R$1/$X$1*$X166)</f>
        <v>1.9195620659113049E-2</v>
      </c>
      <c r="S166">
        <f>IF(rainfall!$X165&gt;0,(rainfall!S165*S$1)/(rainfall!$X165*$X$1)*$X166,S$1/$X$1*$X166)</f>
        <v>1.9724079884387662E-2</v>
      </c>
      <c r="T166">
        <f>IF(rainfall!$X165&gt;0,(rainfall!T165*T$1)/(rainfall!$X165*$X$1)*$X166,T$1/$X$1*$X166)</f>
        <v>0.93519438306595437</v>
      </c>
      <c r="U166">
        <f>IF(rainfall!$X165&gt;0,(rainfall!U165*U$1)/(rainfall!$X165*$X$1)*$X166,U$1/$X$1*$X166)</f>
        <v>0.24440207163831279</v>
      </c>
      <c r="V166">
        <f>IF(rainfall!$X165&gt;0,(rainfall!V165*V$1)/(rainfall!$X165*$X$1)*$X166,V$1/$X$1*$X166)</f>
        <v>1.1520911190767251E-2</v>
      </c>
      <c r="W166">
        <f>IF(rainfall!$X165&gt;0,(rainfall!W165*W$1)/(rainfall!$X165*$X$1)*$X166,W$1/$X$1*$X166)</f>
        <v>1.4292203673752685E-2</v>
      </c>
      <c r="X166">
        <f t="shared" si="10"/>
        <v>6.3352807016523318</v>
      </c>
      <c r="Y166" t="str">
        <f t="shared" si="11"/>
        <v/>
      </c>
      <c r="Z166" s="32">
        <f t="shared" si="8"/>
        <v>1.0016165735410527</v>
      </c>
      <c r="AA166">
        <f t="shared" si="9"/>
        <v>1.0241447157432582E-2</v>
      </c>
      <c r="AC166">
        <v>15.335280701652332</v>
      </c>
    </row>
    <row r="167" spans="1:29" x14ac:dyDescent="0.25">
      <c r="A167">
        <v>1996</v>
      </c>
      <c r="B167">
        <v>8</v>
      </c>
      <c r="C167">
        <f>IF(rainfall!$X166&gt;0,(rainfall!C166*C$1)/(rainfall!$X166*$X$1)*$X167,C$1/$X$1*$X167)</f>
        <v>0.25403536518419007</v>
      </c>
      <c r="D167">
        <f>IF(rainfall!$X166&gt;0,(rainfall!D166*D$1)/(rainfall!$X166*$X$1)*$X167,D$1/$X$1*$X167)</f>
        <v>0.90732896424029974</v>
      </c>
      <c r="E167">
        <f>IF(rainfall!$X166&gt;0,(rainfall!E166*E$1)/(rainfall!$X166*$X$1)*$X167,E$1/$X$1*$X167)</f>
        <v>7.5378209861430515E-3</v>
      </c>
      <c r="F167">
        <f>IF(rainfall!$X166&gt;0,(rainfall!F166*F$1)/(rainfall!$X166*$X$1)*$X167,F$1/$X$1*$X167)</f>
        <v>6.34398248347567E-2</v>
      </c>
      <c r="G167">
        <f>IF(rainfall!$X166&gt;0,(rainfall!G166*G$1)/(rainfall!$X166*$X$1)*$X167,G$1/$X$1*$X167)</f>
        <v>1.0059115988211929E-2</v>
      </c>
      <c r="H167">
        <f>IF(rainfall!$X166&gt;0,(rainfall!H166*H$1)/(rainfall!$X166*$X$1)*$X167,H$1/$X$1*$X167)</f>
        <v>2.3799109911933701E-2</v>
      </c>
      <c r="I167">
        <f>IF(rainfall!$X166&gt;0,(rainfall!I166*I$1)/(rainfall!$X166*$X$1)*$X167,I$1/$X$1*$X167)</f>
        <v>0.83653589423495234</v>
      </c>
      <c r="J167">
        <f>IF(rainfall!$X166&gt;0,(rainfall!J166*J$1)/(rainfall!$X166*$X$1)*$X167,J$1/$X$1*$X167)</f>
        <v>0.50427070262686524</v>
      </c>
      <c r="K167">
        <f>IF(rainfall!$X166&gt;0,(rainfall!K166*K$1)/(rainfall!$X166*$X$1)*$X167,K$1/$X$1*$X167)</f>
        <v>2.9912452413785512E-2</v>
      </c>
      <c r="L167">
        <f>IF(rainfall!$X166&gt;0,(rainfall!L166*L$1)/(rainfall!$X166*$X$1)*$X167,L$1/$X$1*$X167)</f>
        <v>0.19420567308762773</v>
      </c>
      <c r="M167">
        <f>IF(rainfall!$X166&gt;0,(rainfall!M166*M$1)/(rainfall!$X166*$X$1)*$X167,M$1/$X$1*$X167)</f>
        <v>0.31906509524282523</v>
      </c>
      <c r="N167">
        <f>IF(rainfall!$X166&gt;0,(rainfall!N166*N$1)/(rainfall!$X166*$X$1)*$X167,N$1/$X$1*$X167)</f>
        <v>6.8537734391682465E-3</v>
      </c>
      <c r="O167">
        <f>IF(rainfall!$X166&gt;0,(rainfall!O166*O$1)/(rainfall!$X166*$X$1)*$X167,O$1/$X$1*$X167)</f>
        <v>6.525739129510888E-2</v>
      </c>
      <c r="P167">
        <f>IF(rainfall!$X166&gt;0,(rainfall!P166*P$1)/(rainfall!$X166*$X$1)*$X167,P$1/$X$1*$X167)</f>
        <v>0.10149382604636209</v>
      </c>
      <c r="Q167">
        <f>IF(rainfall!$X166&gt;0,(rainfall!Q166*Q$1)/(rainfall!$X166*$X$1)*$X167,Q$1/$X$1*$X167)</f>
        <v>6.026639741232148E-3</v>
      </c>
      <c r="R167">
        <f>IF(rainfall!$X166&gt;0,(rainfall!R166*R$1)/(rainfall!$X166*$X$1)*$X167,R$1/$X$1*$X167)</f>
        <v>1.1639446674107844E-2</v>
      </c>
      <c r="S167">
        <f>IF(rainfall!$X166&gt;0,(rainfall!S166*S$1)/(rainfall!$X166*$X$1)*$X167,S$1/$X$1*$X167)</f>
        <v>1.49660667042637E-2</v>
      </c>
      <c r="T167">
        <f>IF(rainfall!$X166&gt;0,(rainfall!T166*T$1)/(rainfall!$X166*$X$1)*$X167,T$1/$X$1*$X167)</f>
        <v>0.6300322590275288</v>
      </c>
      <c r="U167">
        <f>IF(rainfall!$X166&gt;0,(rainfall!U166*U$1)/(rainfall!$X166*$X$1)*$X167,U$1/$X$1*$X167)</f>
        <v>0.12404771410178879</v>
      </c>
      <c r="V167">
        <f>IF(rainfall!$X166&gt;0,(rainfall!V166*V$1)/(rainfall!$X166*$X$1)*$X167,V$1/$X$1*$X167)</f>
        <v>3.3202370048341632E-3</v>
      </c>
      <c r="W167">
        <f>IF(rainfall!$X166&gt;0,(rainfall!W166*W$1)/(rainfall!$X166*$X$1)*$X167,W$1/$X$1*$X167)</f>
        <v>8.6293183161526166E-3</v>
      </c>
      <c r="X167">
        <f t="shared" si="10"/>
        <v>4.1224566911021387</v>
      </c>
      <c r="Y167" t="str">
        <f t="shared" si="11"/>
        <v/>
      </c>
      <c r="Z167" s="32">
        <f t="shared" si="8"/>
        <v>0.99999999999999978</v>
      </c>
      <c r="AA167">
        <f t="shared" si="9"/>
        <v>0</v>
      </c>
      <c r="AC167">
        <v>13.122456691102139</v>
      </c>
    </row>
    <row r="168" spans="1:29" x14ac:dyDescent="0.25">
      <c r="A168">
        <v>1996</v>
      </c>
      <c r="B168">
        <v>9</v>
      </c>
      <c r="C168">
        <f>IF(rainfall!$X167&gt;0,(rainfall!C167*C$1)/(rainfall!$X167*$X$1)*$X168,C$1/$X$1*$X168)</f>
        <v>0.15539042347563545</v>
      </c>
      <c r="D168">
        <f>IF(rainfall!$X167&gt;0,(rainfall!D167*D$1)/(rainfall!$X167*$X$1)*$X168,D$1/$X$1*$X168)</f>
        <v>0.5550023788332934</v>
      </c>
      <c r="E168">
        <f>IF(rainfall!$X167&gt;0,(rainfall!E167*E$1)/(rainfall!$X167*$X$1)*$X168,E$1/$X$1*$X168)</f>
        <v>4.6107958010926471E-3</v>
      </c>
      <c r="F168">
        <f>IF(rainfall!$X167&gt;0,(rainfall!F167*F$1)/(rainfall!$X167*$X$1)*$X168,F$1/$X$1*$X168)</f>
        <v>3.8805389317134689E-2</v>
      </c>
      <c r="G168">
        <f>IF(rainfall!$X167&gt;0,(rainfall!G167*G$1)/(rainfall!$X167*$X$1)*$X168,G$1/$X$1*$X168)</f>
        <v>6.1530420855594554E-3</v>
      </c>
      <c r="H168">
        <f>IF(rainfall!$X167&gt;0,(rainfall!H167*H$1)/(rainfall!$X167*$X$1)*$X168,H$1/$X$1*$X168)</f>
        <v>1.4557633599074677E-2</v>
      </c>
      <c r="I168">
        <f>IF(rainfall!$X167&gt;0,(rainfall!I167*I$1)/(rainfall!$X167*$X$1)*$X168,I$1/$X$1*$X168)</f>
        <v>0.51169909655487833</v>
      </c>
      <c r="J168">
        <f>IF(rainfall!$X167&gt;0,(rainfall!J167*J$1)/(rainfall!$X167*$X$1)*$X168,J$1/$X$1*$X168)</f>
        <v>0.30845641499847953</v>
      </c>
      <c r="K168">
        <f>IF(rainfall!$X167&gt;0,(rainfall!K167*K$1)/(rainfall!$X167*$X$1)*$X168,K$1/$X$1*$X168)</f>
        <v>1.8297092786285021E-2</v>
      </c>
      <c r="L168">
        <f>IF(rainfall!$X167&gt;0,(rainfall!L167*L$1)/(rainfall!$X167*$X$1)*$X168,L$1/$X$1*$X168)</f>
        <v>0.11879330958733539</v>
      </c>
      <c r="M168">
        <f>IF(rainfall!$X167&gt;0,(rainfall!M167*M$1)/(rainfall!$X167*$X$1)*$X168,M$1/$X$1*$X168)</f>
        <v>0.19516833898354466</v>
      </c>
      <c r="N168">
        <f>IF(rainfall!$X167&gt;0,(rainfall!N167*N$1)/(rainfall!$X167*$X$1)*$X168,N$1/$X$1*$X168)</f>
        <v>4.1923720201170528E-3</v>
      </c>
      <c r="O168">
        <f>IF(rainfall!$X167&gt;0,(rainfall!O167*O$1)/(rainfall!$X167*$X$1)*$X168,O$1/$X$1*$X168)</f>
        <v>3.9917173189291458E-2</v>
      </c>
      <c r="P168">
        <f>IF(rainfall!$X167&gt;0,(rainfall!P167*P$1)/(rainfall!$X167*$X$1)*$X168,P$1/$X$1*$X168)</f>
        <v>6.2082571054906832E-2</v>
      </c>
      <c r="Q168">
        <f>IF(rainfall!$X167&gt;0,(rainfall!Q167*Q$1)/(rainfall!$X167*$X$1)*$X168,Q$1/$X$1*$X168)</f>
        <v>3.6864241356558951E-3</v>
      </c>
      <c r="R168">
        <f>IF(rainfall!$X167&gt;0,(rainfall!R167*R$1)/(rainfall!$X167*$X$1)*$X168,R$1/$X$1*$X168)</f>
        <v>7.1197116448739901E-3</v>
      </c>
      <c r="S168">
        <f>IF(rainfall!$X167&gt;0,(rainfall!S167*S$1)/(rainfall!$X167*$X$1)*$X168,S$1/$X$1*$X168)</f>
        <v>9.1545657088097313E-3</v>
      </c>
      <c r="T168">
        <f>IF(rainfall!$X167&gt;0,(rainfall!T167*T$1)/(rainfall!$X167*$X$1)*$X168,T$1/$X$1*$X168)</f>
        <v>0.38538326922558669</v>
      </c>
      <c r="U168">
        <f>IF(rainfall!$X167&gt;0,(rainfall!U167*U$1)/(rainfall!$X167*$X$1)*$X168,U$1/$X$1*$X168)</f>
        <v>7.5878517195766992E-2</v>
      </c>
      <c r="V168">
        <f>IF(rainfall!$X167&gt;0,(rainfall!V167*V$1)/(rainfall!$X167*$X$1)*$X168,V$1/$X$1*$X168)</f>
        <v>2.0309496429624097E-3</v>
      </c>
      <c r="W168">
        <f>IF(rainfall!$X167&gt;0,(rainfall!W167*W$1)/(rainfall!$X167*$X$1)*$X168,W$1/$X$1*$X168)</f>
        <v>5.2784517875327083E-3</v>
      </c>
      <c r="X168">
        <f t="shared" si="10"/>
        <v>2.521657921627817</v>
      </c>
      <c r="Y168" t="str">
        <f t="shared" si="11"/>
        <v/>
      </c>
      <c r="Z168" s="32">
        <f t="shared" si="8"/>
        <v>1.0000000000000002</v>
      </c>
      <c r="AA168">
        <f t="shared" si="9"/>
        <v>0</v>
      </c>
      <c r="AC168">
        <v>11.521657921627817</v>
      </c>
    </row>
    <row r="169" spans="1:29" x14ac:dyDescent="0.25">
      <c r="A169">
        <v>1996</v>
      </c>
      <c r="B169">
        <v>10</v>
      </c>
      <c r="C169">
        <f>IF(rainfall!$X168&gt;0,(rainfall!C168*C$1)/(rainfall!$X168*$X$1)*$X169,C$1/$X$1*$X169)</f>
        <v>0.21348586020399932</v>
      </c>
      <c r="D169">
        <f>IF(rainfall!$X168&gt;0,(rainfall!D168*D$1)/(rainfall!$X168*$X$1)*$X169,D$1/$X$1*$X169)</f>
        <v>0.75084804661391136</v>
      </c>
      <c r="E169">
        <f>IF(rainfall!$X168&gt;0,(rainfall!E168*E$1)/(rainfall!$X168*$X$1)*$X169,E$1/$X$1*$X169)</f>
        <v>4.4992795499928431E-3</v>
      </c>
      <c r="F169">
        <f>IF(rainfall!$X168&gt;0,(rainfall!F168*F$1)/(rainfall!$X168*$X$1)*$X169,F$1/$X$1*$X169)</f>
        <v>3.3212949973708876E-2</v>
      </c>
      <c r="G169">
        <f>IF(rainfall!$X168&gt;0,(rainfall!G168*G$1)/(rainfall!$X168*$X$1)*$X169,G$1/$X$1*$X169)</f>
        <v>6.0187429233220921E-3</v>
      </c>
      <c r="H169">
        <f>IF(rainfall!$X168&gt;0,(rainfall!H168*H$1)/(rainfall!$X168*$X$1)*$X169,H$1/$X$1*$X169)</f>
        <v>1.573967159349551E-2</v>
      </c>
      <c r="I169">
        <f>IF(rainfall!$X168&gt;0,(rainfall!I168*I$1)/(rainfall!$X168*$X$1)*$X169,I$1/$X$1*$X169)</f>
        <v>0.33644988505959988</v>
      </c>
      <c r="J169">
        <f>IF(rainfall!$X168&gt;0,(rainfall!J168*J$1)/(rainfall!$X168*$X$1)*$X169,J$1/$X$1*$X169)</f>
        <v>7.964537769287594E-2</v>
      </c>
      <c r="K169">
        <f>IF(rainfall!$X168&gt;0,(rainfall!K168*K$1)/(rainfall!$X168*$X$1)*$X169,K$1/$X$1*$X169)</f>
        <v>2.1459072468513533E-2</v>
      </c>
      <c r="L169">
        <f>IF(rainfall!$X168&gt;0,(rainfall!L168*L$1)/(rainfall!$X168*$X$1)*$X169,L$1/$X$1*$X169)</f>
        <v>7.4808182388373376E-2</v>
      </c>
      <c r="M169">
        <f>IF(rainfall!$X168&gt;0,(rainfall!M168*M$1)/(rainfall!$X168*$X$1)*$X169,M$1/$X$1*$X169)</f>
        <v>0.12610777380340601</v>
      </c>
      <c r="N169">
        <f>IF(rainfall!$X168&gt;0,(rainfall!N168*N$1)/(rainfall!$X168*$X$1)*$X169,N$1/$X$1*$X169)</f>
        <v>3.2597860272240891E-3</v>
      </c>
      <c r="O169">
        <f>IF(rainfall!$X168&gt;0,(rainfall!O168*O$1)/(rainfall!$X168*$X$1)*$X169,O$1/$X$1*$X169)</f>
        <v>6.3545377559494465E-2</v>
      </c>
      <c r="P169">
        <f>IF(rainfall!$X168&gt;0,(rainfall!P168*P$1)/(rainfall!$X168*$X$1)*$X169,P$1/$X$1*$X169)</f>
        <v>0.11078007237460984</v>
      </c>
      <c r="Q169">
        <f>IF(rainfall!$X168&gt;0,(rainfall!Q168*Q$1)/(rainfall!$X168*$X$1)*$X169,Q$1/$X$1*$X169)</f>
        <v>2.8538588219054585E-3</v>
      </c>
      <c r="R169">
        <f>IF(rainfall!$X168&gt;0,(rainfall!R168*R$1)/(rainfall!$X168*$X$1)*$X169,R$1/$X$1*$X169)</f>
        <v>6.936120628645165E-3</v>
      </c>
      <c r="S169">
        <f>IF(rainfall!$X168&gt;0,(rainfall!S168*S$1)/(rainfall!$X168*$X$1)*$X169,S$1/$X$1*$X169)</f>
        <v>7.1284804997206056E-3</v>
      </c>
      <c r="T169">
        <f>IF(rainfall!$X168&gt;0,(rainfall!T168*T$1)/(rainfall!$X168*$X$1)*$X169,T$1/$X$1*$X169)</f>
        <v>0.33743872182826229</v>
      </c>
      <c r="U169">
        <f>IF(rainfall!$X168&gt;0,(rainfall!U168*U$1)/(rainfall!$X168*$X$1)*$X169,U$1/$X$1*$X169)</f>
        <v>8.8316569887627941E-2</v>
      </c>
      <c r="V169">
        <f>IF(rainfall!$X168&gt;0,(rainfall!V168*V$1)/(rainfall!$X168*$X$1)*$X169,V$1/$X$1*$X169)</f>
        <v>4.1634204858078238E-3</v>
      </c>
      <c r="W169">
        <f>IF(rainfall!$X168&gt;0,(rainfall!W168*W$1)/(rainfall!$X168*$X$1)*$X169,W$1/$X$1*$X169)</f>
        <v>5.1656321186139241E-3</v>
      </c>
      <c r="X169">
        <f t="shared" si="10"/>
        <v>2.2914431999999998</v>
      </c>
      <c r="Y169" t="str">
        <f t="shared" si="11"/>
        <v/>
      </c>
      <c r="Z169" s="32">
        <f t="shared" si="8"/>
        <v>1.0001831520428304</v>
      </c>
      <c r="AA169">
        <f t="shared" si="9"/>
        <v>4.196825031099749E-4</v>
      </c>
      <c r="AC169">
        <v>11.2914432</v>
      </c>
    </row>
    <row r="170" spans="1:29" x14ac:dyDescent="0.25">
      <c r="A170">
        <v>1996</v>
      </c>
      <c r="B170">
        <v>11</v>
      </c>
      <c r="C170">
        <f>IF(rainfall!$X169&gt;0,(rainfall!C169*C$1)/(rainfall!$X169*$X$1)*$X170,C$1/$X$1*$X170)</f>
        <v>0.3370140785040408</v>
      </c>
      <c r="D170">
        <f>IF(rainfall!$X169&gt;0,(rainfall!D169*D$1)/(rainfall!$X169*$X$1)*$X170,D$1/$X$1*$X170)</f>
        <v>1.188396699615609</v>
      </c>
      <c r="E170">
        <f>IF(rainfall!$X169&gt;0,(rainfall!E169*E$1)/(rainfall!$X169*$X$1)*$X170,E$1/$X$1*$X170)</f>
        <v>7.1065434770833328E-3</v>
      </c>
      <c r="F170">
        <f>IF(rainfall!$X169&gt;0,(rainfall!F169*F$1)/(rainfall!$X169*$X$1)*$X170,F$1/$X$1*$X170)</f>
        <v>5.2457058383081248E-2</v>
      </c>
      <c r="G170">
        <f>IF(rainfall!$X169&gt;0,(rainfall!G169*G$1)/(rainfall!$X169*$X$1)*$X170,G$1/$X$1*$X170)</f>
        <v>9.505734100410463E-3</v>
      </c>
      <c r="H170">
        <f>IF(rainfall!$X169&gt;0,(rainfall!H169*H$1)/(rainfall!$X169*$X$1)*$X170,H$1/$X$1*$X170)</f>
        <v>2.4860529977951854E-2</v>
      </c>
      <c r="I170">
        <f>IF(rainfall!$X169&gt;0,(rainfall!I169*I$1)/(rainfall!$X169*$X$1)*$X170,I$1/$X$1*$X170)</f>
        <v>0.53204080329023551</v>
      </c>
      <c r="J170">
        <f>IF(rainfall!$X169&gt;0,(rainfall!J169*J$1)/(rainfall!$X169*$X$1)*$X170,J$1/$X$1*$X170)</f>
        <v>0.12578767974726407</v>
      </c>
      <c r="K170">
        <f>IF(rainfall!$X169&gt;0,(rainfall!K169*K$1)/(rainfall!$X169*$X$1)*$X170,K$1/$X$1*$X170)</f>
        <v>3.3892297685224823E-2</v>
      </c>
      <c r="L170">
        <f>IF(rainfall!$X169&gt;0,(rainfall!L169*L$1)/(rainfall!$X169*$X$1)*$X170,L$1/$X$1*$X170)</f>
        <v>0.11816326914064133</v>
      </c>
      <c r="M170">
        <f>IF(rainfall!$X169&gt;0,(rainfall!M169*M$1)/(rainfall!$X169*$X$1)*$X170,M$1/$X$1*$X170)</f>
        <v>0.19929616647956935</v>
      </c>
      <c r="N170">
        <f>IF(rainfall!$X169&gt;0,(rainfall!N169*N$1)/(rainfall!$X169*$X$1)*$X170,N$1/$X$1*$X170)</f>
        <v>5.1486177572820143E-3</v>
      </c>
      <c r="O170">
        <f>IF(rainfall!$X169&gt;0,(rainfall!O169*O$1)/(rainfall!$X169*$X$1)*$X170,O$1/$X$1*$X170)</f>
        <v>0.10036966373364963</v>
      </c>
      <c r="P170">
        <f>IF(rainfall!$X169&gt;0,(rainfall!P169*P$1)/(rainfall!$X169*$X$1)*$X170,P$1/$X$1*$X170)</f>
        <v>0.17496863243150021</v>
      </c>
      <c r="Q170">
        <f>IF(rainfall!$X169&gt;0,(rainfall!Q169*Q$1)/(rainfall!$X169*$X$1)*$X170,Q$1/$X$1*$X170)</f>
        <v>4.5074018070064489E-3</v>
      </c>
      <c r="R170">
        <f>IF(rainfall!$X169&gt;0,(rainfall!R169*R$1)/(rainfall!$X169*$X$1)*$X170,R$1/$X$1*$X170)</f>
        <v>1.0952972203770549E-2</v>
      </c>
      <c r="S170">
        <f>IF(rainfall!$X169&gt;0,(rainfall!S169*S$1)/(rainfall!$X169*$X$1)*$X170,S$1/$X$1*$X170)</f>
        <v>1.1261748095380816E-2</v>
      </c>
      <c r="T170">
        <f>IF(rainfall!$X169&gt;0,(rainfall!T169*T$1)/(rainfall!$X169*$X$1)*$X170,T$1/$X$1*$X170)</f>
        <v>0.53324822717339859</v>
      </c>
      <c r="U170">
        <f>IF(rainfall!$X169&gt;0,(rainfall!U169*U$1)/(rainfall!$X169*$X$1)*$X170,U$1/$X$1*$X170)</f>
        <v>0.13948857121728048</v>
      </c>
      <c r="V170">
        <f>IF(rainfall!$X169&gt;0,(rainfall!V169*V$1)/(rainfall!$X169*$X$1)*$X170,V$1/$X$1*$X170)</f>
        <v>6.5761296377191223E-3</v>
      </c>
      <c r="W170">
        <f>IF(rainfall!$X169&gt;0,(rainfall!W169*W$1)/(rainfall!$X169*$X$1)*$X170,W$1/$X$1*$X170)</f>
        <v>8.1581739046916249E-3</v>
      </c>
      <c r="X170">
        <f t="shared" si="10"/>
        <v>3.6328031999999997</v>
      </c>
      <c r="Y170" t="str">
        <f t="shared" si="11"/>
        <v/>
      </c>
      <c r="Z170" s="32">
        <f t="shared" si="8"/>
        <v>0.99735680654619319</v>
      </c>
      <c r="AA170">
        <f t="shared" si="9"/>
        <v>-9.6022016372083741E-3</v>
      </c>
      <c r="AC170">
        <v>12.6328032</v>
      </c>
    </row>
    <row r="171" spans="1:29" x14ac:dyDescent="0.25">
      <c r="A171">
        <v>1996</v>
      </c>
      <c r="B171">
        <v>12</v>
      </c>
      <c r="C171">
        <f>IF(rainfall!$X170&gt;0,(rainfall!C170*C$1)/(rainfall!$X170*$X$1)*$X171,C$1/$X$1*$X171)</f>
        <v>0.70209572377668072</v>
      </c>
      <c r="D171">
        <f>IF(rainfall!$X170&gt;0,(rainfall!D170*D$1)/(rainfall!$X170*$X$1)*$X171,D$1/$X$1*$X171)</f>
        <v>2.4753348355523634</v>
      </c>
      <c r="E171">
        <f>IF(rainfall!$X170&gt;0,(rainfall!E170*E$1)/(rainfall!$X170*$X$1)*$X171,E$1/$X$1*$X171)</f>
        <v>1.4804250121764367E-2</v>
      </c>
      <c r="F171">
        <f>IF(rainfall!$X170&gt;0,(rainfall!F170*F$1)/(rainfall!$X170*$X$1)*$X171,F$1/$X$1*$X171)</f>
        <v>0.10926840598207352</v>
      </c>
      <c r="G171">
        <f>IF(rainfall!$X170&gt;0,(rainfall!G170*G$1)/(rainfall!$X170*$X$1)*$X171,G$1/$X$1*$X171)</f>
        <v>1.9803428631672174E-2</v>
      </c>
      <c r="H171">
        <f>IF(rainfall!$X170&gt;0,(rainfall!H170*H$1)/(rainfall!$X170*$X$1)*$X171,H$1/$X$1*$X171)</f>
        <v>5.1786919292008064E-2</v>
      </c>
      <c r="I171">
        <f>IF(rainfall!$X170&gt;0,(rainfall!I170*I$1)/(rainfall!$X170*$X$1)*$X171,I$1/$X$1*$X171)</f>
        <v>1.1081367217137423</v>
      </c>
      <c r="J171">
        <f>IF(rainfall!$X170&gt;0,(rainfall!J170*J$1)/(rainfall!$X170*$X$1)*$X171,J$1/$X$1*$X171)</f>
        <v>0.26197002445298079</v>
      </c>
      <c r="K171">
        <f>IF(rainfall!$X170&gt;0,(rainfall!K170*K$1)/(rainfall!$X170*$X$1)*$X171,K$1/$X$1*$X171)</f>
        <v>7.0598145096030601E-2</v>
      </c>
      <c r="L171">
        <f>IF(rainfall!$X170&gt;0,(rainfall!L170*L$1)/(rainfall!$X170*$X$1)*$X171,L$1/$X$1*$X171)</f>
        <v>0.24611268800807939</v>
      </c>
      <c r="M171">
        <f>IF(rainfall!$X170&gt;0,(rainfall!M170*M$1)/(rainfall!$X170*$X$1)*$X171,M$1/$X$1*$X171)</f>
        <v>0.41522450162442587</v>
      </c>
      <c r="N171">
        <f>IF(rainfall!$X170&gt;0,(rainfall!N170*N$1)/(rainfall!$X170*$X$1)*$X171,N$1/$X$1*$X171)</f>
        <v>1.0725577395191938E-2</v>
      </c>
      <c r="O171">
        <f>IF(rainfall!$X170&gt;0,(rainfall!O170*O$1)/(rainfall!$X170*$X$1)*$X171,O$1/$X$1*$X171)</f>
        <v>0.20905766643421891</v>
      </c>
      <c r="P171">
        <f>IF(rainfall!$X170&gt;0,(rainfall!P170*P$1)/(rainfall!$X170*$X$1)*$X171,P$1/$X$1*$X171)</f>
        <v>0.36445286643932034</v>
      </c>
      <c r="Q171">
        <f>IF(rainfall!$X170&gt;0,(rainfall!Q170*Q$1)/(rainfall!$X170*$X$1)*$X171,Q$1/$X$1*$X171)</f>
        <v>9.3891492058036496E-3</v>
      </c>
      <c r="R171">
        <f>IF(rainfall!$X170&gt;0,(rainfall!R170*R$1)/(rainfall!$X170*$X$1)*$X171,R$1/$X$1*$X171)</f>
        <v>2.282323633158078E-2</v>
      </c>
      <c r="S171">
        <f>IF(rainfall!$X170&gt;0,(rainfall!S170*S$1)/(rainfall!$X170*$X$1)*$X171,S$1/$X$1*$X171)</f>
        <v>2.345607874450048E-2</v>
      </c>
      <c r="T171">
        <f>IF(rainfall!$X170&gt;0,(rainfall!T170*T$1)/(rainfall!$X170*$X$1)*$X171,T$1/$X$1*$X171)</f>
        <v>1.1110560982799427</v>
      </c>
      <c r="U171">
        <f>IF(rainfall!$X170&gt;0,(rainfall!U170*U$1)/(rainfall!$X170*$X$1)*$X171,U$1/$X$1*$X171)</f>
        <v>0.29055375220017576</v>
      </c>
      <c r="V171">
        <f>IF(rainfall!$X170&gt;0,(rainfall!V170*V$1)/(rainfall!$X170*$X$1)*$X171,V$1/$X$1*$X171)</f>
        <v>1.3698463146655794E-2</v>
      </c>
      <c r="W171">
        <f>IF(rainfall!$X170&gt;0,(rainfall!W170*W$1)/(rainfall!$X170*$X$1)*$X171,W$1/$X$1*$X171)</f>
        <v>1.6995255605998027E-2</v>
      </c>
      <c r="X171">
        <f t="shared" si="10"/>
        <v>7.5714551004948945</v>
      </c>
      <c r="Y171">
        <f t="shared" si="11"/>
        <v>153.50891756614396</v>
      </c>
      <c r="Z171" s="32">
        <f t="shared" si="8"/>
        <v>0.99681549819160808</v>
      </c>
      <c r="AA171">
        <f t="shared" si="9"/>
        <v>-2.4111312459684342E-2</v>
      </c>
      <c r="AC171">
        <v>16.571455100494894</v>
      </c>
    </row>
    <row r="172" spans="1:29" x14ac:dyDescent="0.25">
      <c r="A172">
        <v>1997</v>
      </c>
      <c r="B172">
        <v>1</v>
      </c>
      <c r="C172">
        <f>IF(rainfall!$X171&gt;0,(rainfall!C171*C$1)/(rainfall!$X171*$X$1)*$X172,C$1/$X$1*$X172)</f>
        <v>1.9792224711497168</v>
      </c>
      <c r="D172">
        <f>IF(rainfall!$X171&gt;0,(rainfall!D171*D$1)/(rainfall!$X171*$X$1)*$X172,D$1/$X$1*$X172)</f>
        <v>6.9612166486674543</v>
      </c>
      <c r="E172">
        <f>IF(rainfall!$X171&gt;0,(rainfall!E171*E$1)/(rainfall!$X171*$X$1)*$X172,E$1/$X$1*$X172)</f>
        <v>4.1718347553793993E-2</v>
      </c>
      <c r="F172">
        <f>IF(rainfall!$X171&gt;0,(rainfall!F171*F$1)/(rainfall!$X171*$X$1)*$X172,F$1/$X$1*$X172)</f>
        <v>0.30791310896454654</v>
      </c>
      <c r="G172">
        <f>IF(rainfall!$X171&gt;0,(rainfall!G171*G$1)/(rainfall!$X171*$X$1)*$X172,G$1/$X$1*$X172)</f>
        <v>5.5803017483719942E-2</v>
      </c>
      <c r="H172">
        <f>IF(rainfall!$X171&gt;0,(rainfall!H171*H$1)/(rainfall!$X171*$X$1)*$X172,H$1/$X$1*$X172)</f>
        <v>0.14593289469688236</v>
      </c>
      <c r="I172">
        <f>IF(rainfall!$X171&gt;0,(rainfall!I171*I$1)/(rainfall!$X171*$X$1)*$X172,I$1/$X$1*$X172)</f>
        <v>3.1241171023770904</v>
      </c>
      <c r="J172">
        <f>IF(rainfall!$X171&gt;0,(rainfall!J171*J$1)/(rainfall!$X171*$X$1)*$X172,J$1/$X$1*$X172)</f>
        <v>0.73847573893309715</v>
      </c>
      <c r="K172">
        <f>IF(rainfall!$X171&gt;0,(rainfall!K171*K$1)/(rainfall!$X171*$X$1)*$X172,K$1/$X$1*$X172)</f>
        <v>0.19896388160791251</v>
      </c>
      <c r="L172">
        <f>IF(rainfall!$X171&gt;0,(rainfall!L171*L$1)/(rainfall!$X171*$X$1)*$X172,L$1/$X$1*$X172)</f>
        <v>0.69353894317414355</v>
      </c>
      <c r="M172">
        <f>IF(rainfall!$X171&gt;0,(rainfall!M171*M$1)/(rainfall!$X171*$X$1)*$X172,M$1/$X$1*$X172)</f>
        <v>1.1697108992389549</v>
      </c>
      <c r="N172">
        <f>IF(rainfall!$X171&gt;0,(rainfall!N171*N$1)/(rainfall!$X171*$X$1)*$X172,N$1/$X$1*$X172)</f>
        <v>3.0224011031764197E-2</v>
      </c>
      <c r="O172">
        <f>IF(rainfall!$X171&gt;0,(rainfall!O171*O$1)/(rainfall!$X171*$X$1)*$X172,O$1/$X$1*$X172)</f>
        <v>0.58917622443061735</v>
      </c>
      <c r="P172">
        <f>IF(rainfall!$X171&gt;0,(rainfall!P171*P$1)/(rainfall!$X171*$X$1)*$X172,P$1/$X$1*$X172)</f>
        <v>1.0270857911035471</v>
      </c>
      <c r="Q172">
        <f>IF(rainfall!$X171&gt;0,(rainfall!Q171*Q$1)/(rainfall!$X171*$X$1)*$X172,Q$1/$X$1*$X172)</f>
        <v>2.6459468416038717E-2</v>
      </c>
      <c r="R172">
        <f>IF(rainfall!$X171&gt;0,(rainfall!R171*R$1)/(rainfall!$X171*$X$1)*$X172,R$1/$X$1*$X172)</f>
        <v>6.4309438889435119E-2</v>
      </c>
      <c r="S172">
        <f>IF(rainfall!$X171&gt;0,(rainfall!S171*S$1)/(rainfall!$X171*$X$1)*$X172,S$1/$X$1*$X172)</f>
        <v>6.6102579952342269E-2</v>
      </c>
      <c r="T172">
        <f>IF(rainfall!$X171&gt;0,(rainfall!T171*T$1)/(rainfall!$X171*$X$1)*$X172,T$1/$X$1*$X172)</f>
        <v>3.1384407880264416</v>
      </c>
      <c r="U172">
        <f>IF(rainfall!$X171&gt;0,(rainfall!U171*U$1)/(rainfall!$X171*$X$1)*$X172,U$1/$X$1*$X172)</f>
        <v>0.8188459575792385</v>
      </c>
      <c r="V172">
        <f>IF(rainfall!$X171&gt;0,(rainfall!V171*V$1)/(rainfall!$X171*$X$1)*$X172,V$1/$X$1*$X172)</f>
        <v>3.8603168845659404E-2</v>
      </c>
      <c r="W172">
        <f>IF(rainfall!$X171&gt;0,(rainfall!W171*W$1)/(rainfall!$X171*$X$1)*$X172,W$1/$X$1*$X172)</f>
        <v>4.7897596815857868E-2</v>
      </c>
      <c r="X172">
        <f t="shared" si="10"/>
        <v>21.405226659074177</v>
      </c>
      <c r="Y172" t="str">
        <f t="shared" si="11"/>
        <v/>
      </c>
      <c r="Z172" s="32">
        <f t="shared" si="8"/>
        <v>0.99339093286003821</v>
      </c>
      <c r="AA172">
        <f t="shared" si="9"/>
        <v>-0.14146858013592123</v>
      </c>
      <c r="AC172">
        <v>30.405226659074177</v>
      </c>
    </row>
    <row r="173" spans="1:29" x14ac:dyDescent="0.25">
      <c r="A173">
        <v>1997</v>
      </c>
      <c r="B173">
        <v>2</v>
      </c>
      <c r="C173">
        <f>IF(rainfall!$X172&gt;0,(rainfall!C172*C$1)/(rainfall!$X172*$X$1)*$X173,C$1/$X$1*$X173)</f>
        <v>2.527497625821391</v>
      </c>
      <c r="D173">
        <f>IF(rainfall!$X172&gt;0,(rainfall!D172*D$1)/(rainfall!$X172*$X$1)*$X173,D$1/$X$1*$X173)</f>
        <v>8.8946201163018372</v>
      </c>
      <c r="E173">
        <f>IF(rainfall!$X172&gt;0,(rainfall!E172*E$1)/(rainfall!$X172*$X$1)*$X173,E$1/$X$1*$X173)</f>
        <v>5.3265403798296869E-2</v>
      </c>
      <c r="F173">
        <f>IF(rainfall!$X172&gt;0,(rainfall!F172*F$1)/(rainfall!$X172*$X$1)*$X173,F$1/$X$1*$X173)</f>
        <v>0.39314131272427633</v>
      </c>
      <c r="G173">
        <f>IF(rainfall!$X172&gt;0,(rainfall!G172*G$1)/(rainfall!$X172*$X$1)*$X173,G$1/$X$1*$X173)</f>
        <v>7.1256384121177352E-2</v>
      </c>
      <c r="H173">
        <f>IF(rainfall!$X172&gt;0,(rainfall!H172*H$1)/(rainfall!$X172*$X$1)*$X173,H$1/$X$1*$X173)</f>
        <v>0.18633816865370276</v>
      </c>
      <c r="I173">
        <f>IF(rainfall!$X172&gt;0,(rainfall!I172*I$1)/(rainfall!$X172*$X$1)*$X173,I$1/$X$1*$X173)</f>
        <v>3.9857607050369257</v>
      </c>
      <c r="J173">
        <f>IF(rainfall!$X172&gt;0,(rainfall!J172*J$1)/(rainfall!$X172*$X$1)*$X173,J$1/$X$1*$X173)</f>
        <v>0.94200608091235349</v>
      </c>
      <c r="K173">
        <f>IF(rainfall!$X172&gt;0,(rainfall!K172*K$1)/(rainfall!$X172*$X$1)*$X173,K$1/$X$1*$X173)</f>
        <v>0.25406282615764242</v>
      </c>
      <c r="L173">
        <f>IF(rainfall!$X172&gt;0,(rainfall!L172*L$1)/(rainfall!$X172*$X$1)*$X173,L$1/$X$1*$X173)</f>
        <v>0.88572426132032345</v>
      </c>
      <c r="M173">
        <f>IF(rainfall!$X172&gt;0,(rainfall!M172*M$1)/(rainfall!$X172*$X$1)*$X173,M$1/$X$1*$X173)</f>
        <v>1.4933170858058149</v>
      </c>
      <c r="N173">
        <f>IF(rainfall!$X172&gt;0,(rainfall!N172*N$1)/(rainfall!$X172*$X$1)*$X173,N$1/$X$1*$X173)</f>
        <v>3.8586474971695484E-2</v>
      </c>
      <c r="O173">
        <f>IF(rainfall!$X172&gt;0,(rainfall!O172*O$1)/(rainfall!$X172*$X$1)*$X173,O$1/$X$1*$X173)</f>
        <v>0.7522068802408447</v>
      </c>
      <c r="P173">
        <f>IF(rainfall!$X172&gt;0,(rainfall!P172*P$1)/(rainfall!$X172*$X$1)*$X173,P$1/$X$1*$X173)</f>
        <v>1.3112276687296569</v>
      </c>
      <c r="Q173">
        <f>IF(rainfall!$X172&gt;0,(rainfall!Q172*Q$1)/(rainfall!$X172*$X$1)*$X173,Q$1/$X$1*$X173)</f>
        <v>3.3781966611279947E-2</v>
      </c>
      <c r="R173">
        <f>IF(rainfall!$X172&gt;0,(rainfall!R172*R$1)/(rainfall!$X172*$X$1)*$X173,R$1/$X$1*$X173)</f>
        <v>8.2113662530399145E-2</v>
      </c>
      <c r="S173">
        <f>IF(rainfall!$X172&gt;0,(rainfall!S172*S$1)/(rainfall!$X172*$X$1)*$X173,S$1/$X$1*$X173)</f>
        <v>8.4402528139126687E-2</v>
      </c>
      <c r="T173">
        <f>IF(rainfall!$X172&gt;0,(rainfall!T172*T$1)/(rainfall!$X172*$X$1)*$X173,T$1/$X$1*$X173)</f>
        <v>3.995081641632062</v>
      </c>
      <c r="U173">
        <f>IF(rainfall!$X172&gt;0,(rainfall!U172*U$1)/(rainfall!$X172*$X$1)*$X173,U$1/$X$1*$X173)</f>
        <v>1.0455138907637727</v>
      </c>
      <c r="V173">
        <f>IF(rainfall!$X172&gt;0,(rainfall!V172*V$1)/(rainfall!$X172*$X$1)*$X173,V$1/$X$1*$X173)</f>
        <v>4.9285014904377374E-2</v>
      </c>
      <c r="W173">
        <f>IF(rainfall!$X172&gt;0,(rainfall!W172*W$1)/(rainfall!$X172*$X$1)*$X173,W$1/$X$1*$X173)</f>
        <v>6.1144315466042785E-2</v>
      </c>
      <c r="X173">
        <f t="shared" si="10"/>
        <v>27.155513501272736</v>
      </c>
      <c r="Y173" t="str">
        <f t="shared" si="11"/>
        <v/>
      </c>
      <c r="Z173" s="32">
        <f t="shared" si="8"/>
        <v>0.99944101640246907</v>
      </c>
      <c r="AA173">
        <f t="shared" si="9"/>
        <v>-1.5179486629740779E-2</v>
      </c>
      <c r="AC173">
        <v>36.155513501272736</v>
      </c>
    </row>
    <row r="174" spans="1:29" x14ac:dyDescent="0.25">
      <c r="A174">
        <v>1997</v>
      </c>
      <c r="B174">
        <v>3</v>
      </c>
      <c r="C174">
        <f>IF(rainfall!$X173&gt;0,(rainfall!C173*C$1)/(rainfall!$X173*$X$1)*$X174,C$1/$X$1*$X174)</f>
        <v>2.4372318741858576</v>
      </c>
      <c r="D174">
        <f>IF(rainfall!$X173&gt;0,(rainfall!D173*D$1)/(rainfall!$X173*$X$1)*$X174,D$1/$X$1*$X174)</f>
        <v>8.5792847438006579</v>
      </c>
      <c r="E174">
        <f>IF(rainfall!$X173&gt;0,(rainfall!E173*E$1)/(rainfall!$X173*$X$1)*$X174,E$1/$X$1*$X174)</f>
        <v>5.1356269510766384E-2</v>
      </c>
      <c r="F174">
        <f>IF(rainfall!$X173&gt;0,(rainfall!F173*F$1)/(rainfall!$X173*$X$1)*$X174,F$1/$X$1*$X174)</f>
        <v>0.37906122658063368</v>
      </c>
      <c r="G174">
        <f>IF(rainfall!$X173&gt;0,(rainfall!G173*G$1)/(rainfall!$X173*$X$1)*$X174,G$1/$X$1*$X174)</f>
        <v>6.8696690554830117E-2</v>
      </c>
      <c r="H174">
        <f>IF(rainfall!$X173&gt;0,(rainfall!H173*H$1)/(rainfall!$X173*$X$1)*$X174,H$1/$X$1*$X174)</f>
        <v>0.17965651692064191</v>
      </c>
      <c r="I174">
        <f>IF(rainfall!$X173&gt;0,(rainfall!I173*I$1)/(rainfall!$X173*$X$1)*$X174,I$1/$X$1*$X174)</f>
        <v>3.8456041539141861</v>
      </c>
      <c r="J174">
        <f>IF(rainfall!$X173&gt;0,(rainfall!J173*J$1)/(rainfall!$X173*$X$1)*$X174,J$1/$X$1*$X174)</f>
        <v>0.90901132931081585</v>
      </c>
      <c r="K174">
        <f>IF(rainfall!$X173&gt;0,(rainfall!K173*K$1)/(rainfall!$X173*$X$1)*$X174,K$1/$X$1*$X174)</f>
        <v>0.24496846209842341</v>
      </c>
      <c r="L174">
        <f>IF(rainfall!$X173&gt;0,(rainfall!L173*L$1)/(rainfall!$X173*$X$1)*$X174,L$1/$X$1*$X174)</f>
        <v>0.85383776404641842</v>
      </c>
      <c r="M174">
        <f>IF(rainfall!$X173&gt;0,(rainfall!M173*M$1)/(rainfall!$X173*$X$1)*$X174,M$1/$X$1*$X174)</f>
        <v>1.4400773928517379</v>
      </c>
      <c r="N174">
        <f>IF(rainfall!$X173&gt;0,(rainfall!N173*N$1)/(rainfall!$X173*$X$1)*$X174,N$1/$X$1*$X174)</f>
        <v>3.7206441818692655E-2</v>
      </c>
      <c r="O174">
        <f>IF(rainfall!$X173&gt;0,(rainfall!O173*O$1)/(rainfall!$X173*$X$1)*$X174,O$1/$X$1*$X174)</f>
        <v>0.72528956158150371</v>
      </c>
      <c r="P174">
        <f>IF(rainfall!$X173&gt;0,(rainfall!P173*P$1)/(rainfall!$X173*$X$1)*$X174,P$1/$X$1*$X174)</f>
        <v>1.2644761697996871</v>
      </c>
      <c r="Q174">
        <f>IF(rainfall!$X173&gt;0,(rainfall!Q173*Q$1)/(rainfall!$X173*$X$1)*$X174,Q$1/$X$1*$X174)</f>
        <v>3.2573704267854081E-2</v>
      </c>
      <c r="R174">
        <f>IF(rainfall!$X173&gt;0,(rainfall!R173*R$1)/(rainfall!$X173*$X$1)*$X174,R$1/$X$1*$X174)</f>
        <v>7.9161730126660473E-2</v>
      </c>
      <c r="S174">
        <f>IF(rainfall!$X173&gt;0,(rainfall!S173*S$1)/(rainfall!$X173*$X$1)*$X174,S$1/$X$1*$X174)</f>
        <v>8.1375421615563326E-2</v>
      </c>
      <c r="T174">
        <f>IF(rainfall!$X173&gt;0,(rainfall!T173*T$1)/(rainfall!$X173*$X$1)*$X174,T$1/$X$1*$X174)</f>
        <v>3.8554348446406839</v>
      </c>
      <c r="U174">
        <f>IF(rainfall!$X173&gt;0,(rainfall!U173*U$1)/(rainfall!$X173*$X$1)*$X174,U$1/$X$1*$X174)</f>
        <v>1.008032030646522</v>
      </c>
      <c r="V174">
        <f>IF(rainfall!$X173&gt;0,(rainfall!V173*V$1)/(rainfall!$X173*$X$1)*$X174,V$1/$X$1*$X174)</f>
        <v>4.7521757938905972E-2</v>
      </c>
      <c r="W174">
        <f>IF(rainfall!$X173&gt;0,(rainfall!W173*W$1)/(rainfall!$X173*$X$1)*$X174,W$1/$X$1*$X174)</f>
        <v>5.8964980928743166E-2</v>
      </c>
      <c r="X174">
        <f t="shared" si="10"/>
        <v>26.203488702505368</v>
      </c>
      <c r="Y174" t="str">
        <f t="shared" si="11"/>
        <v/>
      </c>
      <c r="Z174" s="32">
        <f t="shared" si="8"/>
        <v>0.99905868887743832</v>
      </c>
      <c r="AA174">
        <f t="shared" si="9"/>
        <v>-2.4665635365586525E-2</v>
      </c>
      <c r="AC174">
        <v>35.203488702505368</v>
      </c>
    </row>
    <row r="175" spans="1:29" x14ac:dyDescent="0.25">
      <c r="A175">
        <v>1997</v>
      </c>
      <c r="B175">
        <v>4</v>
      </c>
      <c r="C175">
        <f>IF(rainfall!$X174&gt;0,(rainfall!C174*C$1)/(rainfall!$X174*$X$1)*$X175,C$1/$X$1*$X175)</f>
        <v>1.9669252147410368</v>
      </c>
      <c r="D175">
        <f>IF(rainfall!$X174&gt;0,(rainfall!D174*D$1)/(rainfall!$X174*$X$1)*$X175,D$1/$X$1*$X175)</f>
        <v>6.9236831067549609</v>
      </c>
      <c r="E175">
        <f>IF(rainfall!$X174&gt;0,(rainfall!E174*E$1)/(rainfall!$X174*$X$1)*$X175,E$1/$X$1*$X175)</f>
        <v>4.1461025986988455E-2</v>
      </c>
      <c r="F175">
        <f>IF(rainfall!$X174&gt;0,(rainfall!F174*F$1)/(rainfall!$X174*$X$1)*$X175,F$1/$X$1*$X175)</f>
        <v>0.30603322073709049</v>
      </c>
      <c r="G175">
        <f>IF(rainfall!$X174&gt;0,(rainfall!G174*G$1)/(rainfall!$X174*$X$1)*$X175,G$1/$X$1*$X175)</f>
        <v>5.5468533971022235E-2</v>
      </c>
      <c r="H175">
        <f>IF(rainfall!$X174&gt;0,(rainfall!H174*H$1)/(rainfall!$X174*$X$1)*$X175,H$1/$X$1*$X175)</f>
        <v>0.14504325318346695</v>
      </c>
      <c r="I175">
        <f>IF(rainfall!$X174&gt;0,(rainfall!I174*I$1)/(rainfall!$X174*$X$1)*$X175,I$1/$X$1*$X175)</f>
        <v>3.1029449637923623</v>
      </c>
      <c r="J175">
        <f>IF(rainfall!$X174&gt;0,(rainfall!J174*J$1)/(rainfall!$X174*$X$1)*$X175,J$1/$X$1*$X175)</f>
        <v>0.73392013258627065</v>
      </c>
      <c r="K175">
        <f>IF(rainfall!$X174&gt;0,(rainfall!K174*K$1)/(rainfall!$X174*$X$1)*$X175,K$1/$X$1*$X175)</f>
        <v>0.19772728841826517</v>
      </c>
      <c r="L175">
        <f>IF(rainfall!$X174&gt;0,(rainfall!L174*L$1)/(rainfall!$X174*$X$1)*$X175,L$1/$X$1*$X175)</f>
        <v>0.68949259871565949</v>
      </c>
      <c r="M175">
        <f>IF(rainfall!$X174&gt;0,(rainfall!M174*M$1)/(rainfall!$X174*$X$1)*$X175,M$1/$X$1*$X175)</f>
        <v>1.1628700785200683</v>
      </c>
      <c r="N175">
        <f>IF(rainfall!$X174&gt;0,(rainfall!N174*N$1)/(rainfall!$X174*$X$1)*$X175,N$1/$X$1*$X175)</f>
        <v>3.0037789238571668E-2</v>
      </c>
      <c r="O175">
        <f>IF(rainfall!$X174&gt;0,(rainfall!O174*O$1)/(rainfall!$X174*$X$1)*$X175,O$1/$X$1*$X175)</f>
        <v>0.58552048093875664</v>
      </c>
      <c r="P175">
        <f>IF(rainfall!$X174&gt;0,(rainfall!P174*P$1)/(rainfall!$X174*$X$1)*$X175,P$1/$X$1*$X175)</f>
        <v>1.0207329786791475</v>
      </c>
      <c r="Q175">
        <f>IF(rainfall!$X174&gt;0,(rainfall!Q174*Q$1)/(rainfall!$X174*$X$1)*$X175,Q$1/$X$1*$X175)</f>
        <v>2.6296703693355124E-2</v>
      </c>
      <c r="R175">
        <f>IF(rainfall!$X174&gt;0,(rainfall!R174*R$1)/(rainfall!$X174*$X$1)*$X175,R$1/$X$1*$X175)</f>
        <v>6.3919285569517273E-2</v>
      </c>
      <c r="S175">
        <f>IF(rainfall!$X174&gt;0,(rainfall!S174*S$1)/(rainfall!$X174*$X$1)*$X175,S$1/$X$1*$X175)</f>
        <v>6.5692271034010596E-2</v>
      </c>
      <c r="T175">
        <f>IF(rainfall!$X174&gt;0,(rainfall!T174*T$1)/(rainfall!$X174*$X$1)*$X175,T$1/$X$1*$X175)</f>
        <v>3.1172859980361856</v>
      </c>
      <c r="U175">
        <f>IF(rainfall!$X174&gt;0,(rainfall!U174*U$1)/(rainfall!$X174*$X$1)*$X175,U$1/$X$1*$X175)</f>
        <v>0.81379604539210926</v>
      </c>
      <c r="V175">
        <f>IF(rainfall!$X174&gt;0,(rainfall!V174*V$1)/(rainfall!$X174*$X$1)*$X175,V$1/$X$1*$X175)</f>
        <v>3.8363971370917772E-2</v>
      </c>
      <c r="W175">
        <f>IF(rainfall!$X174&gt;0,(rainfall!W174*W$1)/(rainfall!$X174*$X$1)*$X175,W$1/$X$1*$X175)</f>
        <v>4.7592337339016494E-2</v>
      </c>
      <c r="X175">
        <f t="shared" si="10"/>
        <v>21.12171365313521</v>
      </c>
      <c r="Y175" t="str">
        <f t="shared" si="11"/>
        <v/>
      </c>
      <c r="Z175" s="32">
        <f t="shared" si="8"/>
        <v>1.0006199130325595</v>
      </c>
      <c r="AA175">
        <f t="shared" si="9"/>
        <v>1.3093625563566746E-2</v>
      </c>
      <c r="AC175">
        <v>30.12171365313521</v>
      </c>
    </row>
    <row r="176" spans="1:29" x14ac:dyDescent="0.25">
      <c r="A176">
        <v>1997</v>
      </c>
      <c r="B176">
        <v>5</v>
      </c>
      <c r="C176">
        <f>IF(rainfall!$X175&gt;0,(rainfall!C175*C$1)/(rainfall!$X175*$X$1)*$X176,C$1/$X$1*$X176)</f>
        <v>1.3463560698352557</v>
      </c>
      <c r="D176">
        <f>IF(rainfall!$X175&gt;0,(rainfall!D175*D$1)/(rainfall!$X175*$X$1)*$X176,D$1/$X$1*$X176)</f>
        <v>4.7419740992558923</v>
      </c>
      <c r="E176">
        <f>IF(rainfall!$X175&gt;0,(rainfall!E175*E$1)/(rainfall!$X175*$X$1)*$X176,E$1/$X$1*$X176)</f>
        <v>2.8391087120573758E-2</v>
      </c>
      <c r="F176">
        <f>IF(rainfall!$X175&gt;0,(rainfall!F175*F$1)/(rainfall!$X175*$X$1)*$X176,F$1/$X$1*$X176)</f>
        <v>0.20953357380855048</v>
      </c>
      <c r="G176">
        <f>IF(rainfall!$X175&gt;0,(rainfall!G175*G$1)/(rainfall!$X175*$X$1)*$X176,G$1/$X$1*$X176)</f>
        <v>3.7973996935792634E-2</v>
      </c>
      <c r="H176">
        <f>IF(rainfall!$X175&gt;0,(rainfall!H175*H$1)/(rainfall!$X175*$X$1)*$X176,H$1/$X$1*$X176)</f>
        <v>9.9314281788685579E-2</v>
      </c>
      <c r="I176">
        <f>IF(rainfall!$X175&gt;0,(rainfall!I175*I$1)/(rainfall!$X175*$X$1)*$X176,I$1/$X$1*$X176)</f>
        <v>2.1271548987231021</v>
      </c>
      <c r="J176">
        <f>IF(rainfall!$X175&gt;0,(rainfall!J175*J$1)/(rainfall!$X175*$X$1)*$X176,J$1/$X$1*$X176)</f>
        <v>0.50232200682983641</v>
      </c>
      <c r="K176">
        <f>IF(rainfall!$X175&gt;0,(rainfall!K175*K$1)/(rainfall!$X175*$X$1)*$X176,K$1/$X$1*$X176)</f>
        <v>0.13542439501903578</v>
      </c>
      <c r="L176">
        <f>IF(rainfall!$X175&gt;0,(rainfall!L175*L$1)/(rainfall!$X175*$X$1)*$X176,L$1/$X$1*$X176)</f>
        <v>0.47215032691668329</v>
      </c>
      <c r="M176">
        <f>IF(rainfall!$X175&gt;0,(rainfall!M175*M$1)/(rainfall!$X175*$X$1)*$X176,M$1/$X$1*$X176)</f>
        <v>0.79587586384233233</v>
      </c>
      <c r="N176">
        <f>IF(rainfall!$X175&gt;0,(rainfall!N175*N$1)/(rainfall!$X175*$X$1)*$X176,N$1/$X$1*$X176)</f>
        <v>2.0567320514521946E-2</v>
      </c>
      <c r="O176">
        <f>IF(rainfall!$X175&gt;0,(rainfall!O175*O$1)/(rainfall!$X175*$X$1)*$X176,O$1/$X$1*$X176)</f>
        <v>0.40093687148178453</v>
      </c>
      <c r="P176">
        <f>IF(rainfall!$X175&gt;0,(rainfall!P175*P$1)/(rainfall!$X175*$X$1)*$X176,P$1/$X$1*$X176)</f>
        <v>0.69892687138981169</v>
      </c>
      <c r="Q176">
        <f>IF(rainfall!$X175&gt;0,(rainfall!Q175*Q$1)/(rainfall!$X175*$X$1)*$X176,Q$1/$X$1*$X176)</f>
        <v>1.8006005411139645E-2</v>
      </c>
      <c r="R176">
        <f>IF(rainfall!$X175&gt;0,(rainfall!R175*R$1)/(rainfall!$X175*$X$1)*$X176,R$1/$X$1*$X176)</f>
        <v>4.3754959567551037E-2</v>
      </c>
      <c r="S176">
        <f>IF(rainfall!$X175&gt;0,(rainfall!S175*S$1)/(rainfall!$X175*$X$1)*$X176,S$1/$X$1*$X176)</f>
        <v>4.4973627451910095E-2</v>
      </c>
      <c r="T176">
        <f>IF(rainfall!$X175&gt;0,(rainfall!T175*T$1)/(rainfall!$X175*$X$1)*$X176,T$1/$X$1*$X176)</f>
        <v>2.1341987689540489</v>
      </c>
      <c r="U176">
        <f>IF(rainfall!$X175&gt;0,(rainfall!U175*U$1)/(rainfall!$X175*$X$1)*$X176,U$1/$X$1*$X176)</f>
        <v>0.55732136684562761</v>
      </c>
      <c r="V176">
        <f>IF(rainfall!$X175&gt;0,(rainfall!V175*V$1)/(rainfall!$X175*$X$1)*$X176,V$1/$X$1*$X176)</f>
        <v>2.6269974246534444E-2</v>
      </c>
      <c r="W176">
        <f>IF(rainfall!$X175&gt;0,(rainfall!W175*W$1)/(rainfall!$X175*$X$1)*$X176,W$1/$X$1*$X176)</f>
        <v>3.2590143651107566E-2</v>
      </c>
      <c r="X176">
        <f t="shared" si="10"/>
        <v>14.457815214347566</v>
      </c>
      <c r="Y176" t="str">
        <f t="shared" si="11"/>
        <v/>
      </c>
      <c r="Z176" s="32">
        <f t="shared" si="8"/>
        <v>1.0011205908363066</v>
      </c>
      <c r="AA176">
        <f t="shared" si="9"/>
        <v>1.62012952422117E-2</v>
      </c>
      <c r="AC176">
        <v>23.457815214347566</v>
      </c>
    </row>
    <row r="177" spans="1:29" x14ac:dyDescent="0.25">
      <c r="A177">
        <v>1997</v>
      </c>
      <c r="B177">
        <v>6</v>
      </c>
      <c r="C177">
        <f>IF(rainfall!$X176&gt;0,(rainfall!C176*C$1)/(rainfall!$X176*$X$1)*$X177,C$1/$X$1*$X177)</f>
        <v>0.86526532055146432</v>
      </c>
      <c r="D177">
        <f>IF(rainfall!$X176&gt;0,(rainfall!D176*D$1)/(rainfall!$X176*$X$1)*$X177,D$1/$X$1*$X177)</f>
        <v>3.0454878221458066</v>
      </c>
      <c r="E177">
        <f>IF(rainfall!$X176&gt;0,(rainfall!E176*E$1)/(rainfall!$X176*$X$1)*$X177,E$1/$X$1*$X177)</f>
        <v>1.8234077779756819E-2</v>
      </c>
      <c r="F177">
        <f>IF(rainfall!$X176&gt;0,(rainfall!F176*F$1)/(rainfall!$X176*$X$1)*$X177,F$1/$X$1*$X177)</f>
        <v>0.13457211903900265</v>
      </c>
      <c r="G177">
        <f>IF(rainfall!$X176&gt;0,(rainfall!G176*G$1)/(rainfall!$X176*$X$1)*$X177,G$1/$X$1*$X177)</f>
        <v>2.4393451105667284E-2</v>
      </c>
      <c r="H177">
        <f>IF(rainfall!$X176&gt;0,(rainfall!H176*H$1)/(rainfall!$X176*$X$1)*$X177,H$1/$X$1*$X177)</f>
        <v>6.3772200739447213E-2</v>
      </c>
      <c r="I177">
        <f>IF(rainfall!$X176&gt;0,(rainfall!I176*I$1)/(rainfall!$X176*$X$1)*$X177,I$1/$X$1*$X177)</f>
        <v>1.3655647823521784</v>
      </c>
      <c r="J177">
        <f>IF(rainfall!$X176&gt;0,(rainfall!J176*J$1)/(rainfall!$X176*$X$1)*$X177,J$1/$X$1*$X177)</f>
        <v>0.32275454754421368</v>
      </c>
      <c r="K177">
        <f>IF(rainfall!$X176&gt;0,(rainfall!K176*K$1)/(rainfall!$X176*$X$1)*$X177,K$1/$X$1*$X177)</f>
        <v>8.6973742699824774E-2</v>
      </c>
      <c r="L177">
        <f>IF(rainfall!$X176&gt;0,(rainfall!L176*L$1)/(rainfall!$X176*$X$1)*$X177,L$1/$X$1*$X177)</f>
        <v>0.30315686272365094</v>
      </c>
      <c r="M177">
        <f>IF(rainfall!$X176&gt;0,(rainfall!M176*M$1)/(rainfall!$X176*$X$1)*$X177,M$1/$X$1*$X177)</f>
        <v>0.51104926985462751</v>
      </c>
      <c r="N177">
        <f>IF(rainfall!$X176&gt;0,(rainfall!N176*N$1)/(rainfall!$X176*$X$1)*$X177,N$1/$X$1*$X177)</f>
        <v>1.3209391655521489E-2</v>
      </c>
      <c r="O177">
        <f>IF(rainfall!$X176&gt;0,(rainfall!O176*O$1)/(rainfall!$X176*$X$1)*$X177,O$1/$X$1*$X177)</f>
        <v>0.25749737483893165</v>
      </c>
      <c r="P177">
        <f>IF(rainfall!$X176&gt;0,(rainfall!P176*P$1)/(rainfall!$X176*$X$1)*$X177,P$1/$X$1*$X177)</f>
        <v>0.44886898408334425</v>
      </c>
      <c r="Q177">
        <f>IF(rainfall!$X176&gt;0,(rainfall!Q176*Q$1)/(rainfall!$X176*$X$1)*$X177,Q$1/$X$1*$X177)</f>
        <v>1.1564428872535681E-2</v>
      </c>
      <c r="R177">
        <f>IF(rainfall!$X176&gt;0,(rainfall!R176*R$1)/(rainfall!$X176*$X$1)*$X177,R$1/$X$1*$X177)</f>
        <v>2.8111049231793667E-2</v>
      </c>
      <c r="S177">
        <f>IF(rainfall!$X176&gt;0,(rainfall!S176*S$1)/(rainfall!$X176*$X$1)*$X177,S$1/$X$1*$X177)</f>
        <v>2.8888696129513263E-2</v>
      </c>
      <c r="T177">
        <f>IF(rainfall!$X176&gt;0,(rainfall!T176*T$1)/(rainfall!$X176*$X$1)*$X177,T$1/$X$1*$X177)</f>
        <v>1.3696398607126676</v>
      </c>
      <c r="U177">
        <f>IF(rainfall!$X176&gt;0,(rainfall!U176*U$1)/(rainfall!$X176*$X$1)*$X177,U$1/$X$1*$X177)</f>
        <v>0.35790182895552602</v>
      </c>
      <c r="V177">
        <f>IF(rainfall!$X176&gt;0,(rainfall!V176*V$1)/(rainfall!$X176*$X$1)*$X177,V$1/$X$1*$X177)</f>
        <v>1.6871537651983487E-2</v>
      </c>
      <c r="W177">
        <f>IF(rainfall!$X176&gt;0,(rainfall!W176*W$1)/(rainfall!$X176*$X$1)*$X177,W$1/$X$1*$X177)</f>
        <v>2.0929427867617131E-2</v>
      </c>
      <c r="X177">
        <f t="shared" si="10"/>
        <v>9.2547342533574195</v>
      </c>
      <c r="Y177" t="str">
        <f t="shared" si="11"/>
        <v/>
      </c>
      <c r="Z177" s="32">
        <f t="shared" si="8"/>
        <v>1.0043191432712566</v>
      </c>
      <c r="AA177">
        <f t="shared" si="9"/>
        <v>3.9972523177656427E-2</v>
      </c>
      <c r="AC177">
        <v>18.25473425335742</v>
      </c>
    </row>
    <row r="178" spans="1:29" x14ac:dyDescent="0.25">
      <c r="A178">
        <v>1997</v>
      </c>
      <c r="B178">
        <v>7</v>
      </c>
      <c r="C178">
        <f>IF(rainfall!$X177&gt;0,(rainfall!C177*C$1)/(rainfall!$X177*$X$1)*$X178,C$1/$X$1*$X178)</f>
        <v>0.37161900058510983</v>
      </c>
      <c r="D178">
        <f>IF(rainfall!$X177&gt;0,(rainfall!D177*D$1)/(rainfall!$X177*$X$1)*$X178,D$1/$X$1*$X178)</f>
        <v>1.3272981997936701</v>
      </c>
      <c r="E178">
        <f>IF(rainfall!$X177&gt;0,(rainfall!E177*E$1)/(rainfall!$X177*$X$1)*$X178,E$1/$X$1*$X178)</f>
        <v>1.1026801325197068E-2</v>
      </c>
      <c r="F178">
        <f>IF(rainfall!$X177&gt;0,(rainfall!F177*F$1)/(rainfall!$X177*$X$1)*$X178,F$1/$X$1*$X178)</f>
        <v>9.2803788501231638E-2</v>
      </c>
      <c r="G178">
        <f>IF(rainfall!$X177&gt;0,(rainfall!G177*G$1)/(rainfall!$X177*$X$1)*$X178,G$1/$X$1*$X178)</f>
        <v>1.4715111132651313E-2</v>
      </c>
      <c r="H178">
        <f>IF(rainfall!$X177&gt;0,(rainfall!H177*H$1)/(rainfall!$X177*$X$1)*$X178,H$1/$X$1*$X178)</f>
        <v>3.4814843334413044E-2</v>
      </c>
      <c r="I178">
        <f>IF(rainfall!$X177&gt;0,(rainfall!I177*I$1)/(rainfall!$X177*$X$1)*$X178,I$1/$X$1*$X178)</f>
        <v>1.223737619145129</v>
      </c>
      <c r="J178">
        <f>IF(rainfall!$X177&gt;0,(rainfall!J177*J$1)/(rainfall!$X177*$X$1)*$X178,J$1/$X$1*$X178)</f>
        <v>0.73767908022835194</v>
      </c>
      <c r="K178">
        <f>IF(rainfall!$X177&gt;0,(rainfall!K177*K$1)/(rainfall!$X177*$X$1)*$X178,K$1/$X$1*$X178)</f>
        <v>4.375782743084166E-2</v>
      </c>
      <c r="L178">
        <f>IF(rainfall!$X177&gt;0,(rainfall!L177*L$1)/(rainfall!$X177*$X$1)*$X178,L$1/$X$1*$X178)</f>
        <v>0.28409634260353894</v>
      </c>
      <c r="M178">
        <f>IF(rainfall!$X177&gt;0,(rainfall!M177*M$1)/(rainfall!$X177*$X$1)*$X178,M$1/$X$1*$X178)</f>
        <v>0.46674860301344712</v>
      </c>
      <c r="N178">
        <f>IF(rainfall!$X177&gt;0,(rainfall!N177*N$1)/(rainfall!$X177*$X$1)*$X178,N$1/$X$1*$X178)</f>
        <v>1.0026133305706317E-2</v>
      </c>
      <c r="O178">
        <f>IF(rainfall!$X177&gt;0,(rainfall!O177*O$1)/(rainfall!$X177*$X$1)*$X178,O$1/$X$1*$X178)</f>
        <v>9.5462639685212888E-2</v>
      </c>
      <c r="P178">
        <f>IF(rainfall!$X177&gt;0,(rainfall!P177*P$1)/(rainfall!$X177*$X$1)*$X178,P$1/$X$1*$X178)</f>
        <v>0.1484715884875363</v>
      </c>
      <c r="Q178">
        <f>IF(rainfall!$X177&gt;0,(rainfall!Q177*Q$1)/(rainfall!$X177*$X$1)*$X178,Q$1/$X$1*$X178)</f>
        <v>8.8161498140203777E-3</v>
      </c>
      <c r="R178">
        <f>IF(rainfall!$X177&gt;0,(rainfall!R177*R$1)/(rainfall!$X177*$X$1)*$X178,R$1/$X$1*$X178)</f>
        <v>1.7026918819981814E-2</v>
      </c>
      <c r="S178">
        <f>IF(rainfall!$X177&gt;0,(rainfall!S177*S$1)/(rainfall!$X177*$X$1)*$X178,S$1/$X$1*$X178)</f>
        <v>2.1893309017411947E-2</v>
      </c>
      <c r="T178">
        <f>IF(rainfall!$X177&gt;0,(rainfall!T177*T$1)/(rainfall!$X177*$X$1)*$X178,T$1/$X$1*$X178)</f>
        <v>0.9216510396748514</v>
      </c>
      <c r="U178">
        <f>IF(rainfall!$X177&gt;0,(rainfall!U177*U$1)/(rainfall!$X177*$X$1)*$X178,U$1/$X$1*$X178)</f>
        <v>0.18146484252674885</v>
      </c>
      <c r="V178">
        <f>IF(rainfall!$X177&gt;0,(rainfall!V177*V$1)/(rainfall!$X177*$X$1)*$X178,V$1/$X$1*$X178)</f>
        <v>4.8570527042467084E-3</v>
      </c>
      <c r="W178">
        <f>IF(rainfall!$X177&gt;0,(rainfall!W177*W$1)/(rainfall!$X177*$X$1)*$X178,W$1/$X$1*$X178)</f>
        <v>1.2623512659563336E-2</v>
      </c>
      <c r="X178">
        <f t="shared" si="10"/>
        <v>6.030590403788862</v>
      </c>
      <c r="Y178" t="str">
        <f t="shared" si="11"/>
        <v/>
      </c>
      <c r="Z178" s="32">
        <f t="shared" si="8"/>
        <v>0.99999999999999989</v>
      </c>
      <c r="AA178">
        <f t="shared" si="9"/>
        <v>0</v>
      </c>
      <c r="AC178">
        <v>15.030590403788862</v>
      </c>
    </row>
    <row r="179" spans="1:29" x14ac:dyDescent="0.25">
      <c r="A179">
        <v>1997</v>
      </c>
      <c r="B179">
        <v>8</v>
      </c>
      <c r="C179">
        <f>IF(rainfall!$X178&gt;0,(rainfall!C178*C$1)/(rainfall!$X178*$X$1)*$X179,C$1/$X$1*$X179)</f>
        <v>0.23520561535623466</v>
      </c>
      <c r="D179">
        <f>IF(rainfall!$X178&gt;0,(rainfall!D178*D$1)/(rainfall!$X178*$X$1)*$X179,D$1/$X$1*$X179)</f>
        <v>0.8400754249706186</v>
      </c>
      <c r="E179">
        <f>IF(rainfall!$X178&gt;0,(rainfall!E178*E$1)/(rainfall!$X178*$X$1)*$X179,E$1/$X$1*$X179)</f>
        <v>6.9790984503493659E-3</v>
      </c>
      <c r="F179">
        <f>IF(rainfall!$X178&gt;0,(rainfall!F178*F$1)/(rainfall!$X178*$X$1)*$X179,F$1/$X$1*$X179)</f>
        <v>5.873750305407998E-2</v>
      </c>
      <c r="G179">
        <f>IF(rainfall!$X178&gt;0,(rainfall!G178*G$1)/(rainfall!$X178*$X$1)*$X179,G$1/$X$1*$X179)</f>
        <v>9.3135086299172155E-3</v>
      </c>
      <c r="H179">
        <f>IF(rainfall!$X178&gt;0,(rainfall!H178*H$1)/(rainfall!$X178*$X$1)*$X179,H$1/$X$1*$X179)</f>
        <v>2.2035059125363868E-2</v>
      </c>
      <c r="I179">
        <f>IF(rainfall!$X178&gt;0,(rainfall!I178*I$1)/(rainfall!$X178*$X$1)*$X179,I$1/$X$1*$X179)</f>
        <v>0.77452971805106485</v>
      </c>
      <c r="J179">
        <f>IF(rainfall!$X178&gt;0,(rainfall!J178*J$1)/(rainfall!$X178*$X$1)*$X179,J$1/$X$1*$X179)</f>
        <v>0.4668928707287493</v>
      </c>
      <c r="K179">
        <f>IF(rainfall!$X178&gt;0,(rainfall!K178*K$1)/(rainfall!$X178*$X$1)*$X179,K$1/$X$1*$X179)</f>
        <v>2.76952650734173E-2</v>
      </c>
      <c r="L179">
        <f>IF(rainfall!$X178&gt;0,(rainfall!L178*L$1)/(rainfall!$X178*$X$1)*$X179,L$1/$X$1*$X179)</f>
        <v>0.17981065278500846</v>
      </c>
      <c r="M179">
        <f>IF(rainfall!$X178&gt;0,(rainfall!M178*M$1)/(rainfall!$X178*$X$1)*$X179,M$1/$X$1*$X179)</f>
        <v>0.29541517579991977</v>
      </c>
      <c r="N179">
        <f>IF(rainfall!$X178&gt;0,(rainfall!N178*N$1)/(rainfall!$X178*$X$1)*$X179,N$1/$X$1*$X179)</f>
        <v>6.3457542539518443E-3</v>
      </c>
      <c r="O179">
        <f>IF(rainfall!$X178&gt;0,(rainfall!O178*O$1)/(rainfall!$X178*$X$1)*$X179,O$1/$X$1*$X179)</f>
        <v>6.0420346848084908E-2</v>
      </c>
      <c r="P179">
        <f>IF(rainfall!$X178&gt;0,(rainfall!P178*P$1)/(rainfall!$X178*$X$1)*$X179,P$1/$X$1*$X179)</f>
        <v>9.397084454278537E-2</v>
      </c>
      <c r="Q179">
        <f>IF(rainfall!$X178&gt;0,(rainfall!Q178*Q$1)/(rainfall!$X178*$X$1)*$X179,Q$1/$X$1*$X179)</f>
        <v>5.5799298174058504E-3</v>
      </c>
      <c r="R179">
        <f>IF(rainfall!$X178&gt;0,(rainfall!R178*R$1)/(rainfall!$X178*$X$1)*$X179,R$1/$X$1*$X179)</f>
        <v>1.0776701170739174E-2</v>
      </c>
      <c r="S179">
        <f>IF(rainfall!$X178&gt;0,(rainfall!S178*S$1)/(rainfall!$X178*$X$1)*$X179,S$1/$X$1*$X179)</f>
        <v>1.3856743631291352E-2</v>
      </c>
      <c r="T179">
        <f>IF(rainfall!$X178&gt;0,(rainfall!T178*T$1)/(rainfall!$X178*$X$1)*$X179,T$1/$X$1*$X179)</f>
        <v>0.58333265949567481</v>
      </c>
      <c r="U179">
        <f>IF(rainfall!$X178&gt;0,(rainfall!U178*U$1)/(rainfall!$X178*$X$1)*$X179,U$1/$X$1*$X179)</f>
        <v>0.11485298083473819</v>
      </c>
      <c r="V179">
        <f>IF(rainfall!$X178&gt;0,(rainfall!V178*V$1)/(rainfall!$X178*$X$1)*$X179,V$1/$X$1*$X179)</f>
        <v>3.0741325613634E-3</v>
      </c>
      <c r="W179">
        <f>IF(rainfall!$X178&gt;0,(rainfall!W178*W$1)/(rainfall!$X178*$X$1)*$X179,W$1/$X$1*$X179)</f>
        <v>7.9896912116306368E-3</v>
      </c>
      <c r="X179">
        <f t="shared" si="10"/>
        <v>3.816889676392389</v>
      </c>
      <c r="Y179" t="str">
        <f t="shared" si="11"/>
        <v/>
      </c>
      <c r="Z179" s="32">
        <f t="shared" si="8"/>
        <v>1.0000000000000002</v>
      </c>
      <c r="AA179">
        <f t="shared" si="9"/>
        <v>0</v>
      </c>
      <c r="AC179">
        <v>12.816889676392389</v>
      </c>
    </row>
    <row r="180" spans="1:29" x14ac:dyDescent="0.25">
      <c r="A180">
        <v>1997</v>
      </c>
      <c r="B180">
        <v>9</v>
      </c>
      <c r="C180">
        <f>IF(rainfall!$X179&gt;0,(rainfall!C179*C$1)/(rainfall!$X179*$X$1)*$X180,C$1/$X$1*$X180)</f>
        <v>0.24571898318031404</v>
      </c>
      <c r="D180">
        <f>IF(rainfall!$X179&gt;0,(rainfall!D179*D$1)/(rainfall!$X179*$X$1)*$X180,D$1/$X$1*$X180)</f>
        <v>0.86556619585091454</v>
      </c>
      <c r="E180">
        <f>IF(rainfall!$X179&gt;0,(rainfall!E179*E$1)/(rainfall!$X179*$X$1)*$X180,E$1/$X$1*$X180)</f>
        <v>5.1805067826814662E-3</v>
      </c>
      <c r="F180">
        <f>IF(rainfall!$X179&gt;0,(rainfall!F179*F$1)/(rainfall!$X179*$X$1)*$X180,F$1/$X$1*$X180)</f>
        <v>3.8234218621619666E-2</v>
      </c>
      <c r="G180">
        <f>IF(rainfall!$X179&gt;0,(rainfall!G179*G$1)/(rainfall!$X179*$X$1)*$X180,G$1/$X$1*$X180)</f>
        <v>6.9299384103996909E-3</v>
      </c>
      <c r="H180">
        <f>IF(rainfall!$X179&gt;0,(rainfall!H179*H$1)/(rainfall!$X179*$X$1)*$X180,H$1/$X$1*$X180)</f>
        <v>1.811979053106989E-2</v>
      </c>
      <c r="I180">
        <f>IF(rainfall!$X179&gt;0,(rainfall!I179*I$1)/(rainfall!$X179*$X$1)*$X180,I$1/$X$1*$X180)</f>
        <v>0.38786015195448648</v>
      </c>
      <c r="J180">
        <f>IF(rainfall!$X179&gt;0,(rainfall!J179*J$1)/(rainfall!$X179*$X$1)*$X180,J$1/$X$1*$X180)</f>
        <v>9.1726872584129579E-2</v>
      </c>
      <c r="K180">
        <f>IF(rainfall!$X179&gt;0,(rainfall!K179*K$1)/(rainfall!$X179*$X$1)*$X180,K$1/$X$1*$X180)</f>
        <v>2.4706058397077298E-2</v>
      </c>
      <c r="L180">
        <f>IF(rainfall!$X179&gt;0,(rainfall!L179*L$1)/(rainfall!$X179*$X$1)*$X180,L$1/$X$1*$X180)</f>
        <v>8.6102583078014369E-2</v>
      </c>
      <c r="M180">
        <f>IF(rainfall!$X179&gt;0,(rainfall!M179*M$1)/(rainfall!$X179*$X$1)*$X180,M$1/$X$1*$X180)</f>
        <v>0.14526297435471122</v>
      </c>
      <c r="N180">
        <f>IF(rainfall!$X179&gt;0,(rainfall!N179*N$1)/(rainfall!$X179*$X$1)*$X180,N$1/$X$1*$X180)</f>
        <v>3.7529832721986058E-3</v>
      </c>
      <c r="O180">
        <f>IF(rainfall!$X179&gt;0,(rainfall!O179*O$1)/(rainfall!$X179*$X$1)*$X180,O$1/$X$1*$X180)</f>
        <v>7.3155479883466434E-2</v>
      </c>
      <c r="P180">
        <f>IF(rainfall!$X179&gt;0,(rainfall!P179*P$1)/(rainfall!$X179*$X$1)*$X180,P$1/$X$1*$X180)</f>
        <v>0.12753804540807365</v>
      </c>
      <c r="Q180">
        <f>IF(rainfall!$X179&gt;0,(rainfall!Q179*Q$1)/(rainfall!$X179*$X$1)*$X180,Q$1/$X$1*$X180)</f>
        <v>3.2855223558572256E-3</v>
      </c>
      <c r="R180">
        <f>IF(rainfall!$X179&gt;0,(rainfall!R179*R$1)/(rainfall!$X179*$X$1)*$X180,R$1/$X$1*$X180)</f>
        <v>7.9871454766153472E-3</v>
      </c>
      <c r="S180">
        <f>IF(rainfall!$X179&gt;0,(rainfall!S179*S$1)/(rainfall!$X179*$X$1)*$X180,S$1/$X$1*$X180)</f>
        <v>8.2078519850190424E-3</v>
      </c>
      <c r="T180">
        <f>IF(rainfall!$X179&gt;0,(rainfall!T179*T$1)/(rainfall!$X179*$X$1)*$X180,T$1/$X$1*$X180)</f>
        <v>0.38921671236941452</v>
      </c>
      <c r="U180">
        <f>IF(rainfall!$X179&gt;0,(rainfall!U179*U$1)/(rainfall!$X179*$X$1)*$X180,U$1/$X$1*$X180)</f>
        <v>0.10168093416546832</v>
      </c>
      <c r="V180">
        <f>IF(rainfall!$X179&gt;0,(rainfall!V179*V$1)/(rainfall!$X179*$X$1)*$X180,V$1/$X$1*$X180)</f>
        <v>4.7933878005321593E-3</v>
      </c>
      <c r="W180">
        <f>IF(rainfall!$X179&gt;0,(rainfall!W179*W$1)/(rainfall!$X179*$X$1)*$X180,W$1/$X$1*$X180)</f>
        <v>5.9472943854000917E-3</v>
      </c>
      <c r="X180">
        <f t="shared" si="10"/>
        <v>2.6541121218258574</v>
      </c>
      <c r="Y180" t="str">
        <f t="shared" si="11"/>
        <v/>
      </c>
      <c r="Z180" s="32">
        <f t="shared" si="8"/>
        <v>0.99504976038112658</v>
      </c>
      <c r="AA180">
        <f t="shared" si="9"/>
        <v>-1.3138490978394479E-2</v>
      </c>
      <c r="AC180">
        <v>11.654112121825857</v>
      </c>
    </row>
    <row r="181" spans="1:29" x14ac:dyDescent="0.25">
      <c r="A181">
        <v>1997</v>
      </c>
      <c r="B181">
        <v>10</v>
      </c>
      <c r="C181">
        <f>IF(rainfall!$X180&gt;0,(rainfall!C180*C$1)/(rainfall!$X180*$X$1)*$X181,C$1/$X$1*$X181)</f>
        <v>0.50180325889386856</v>
      </c>
      <c r="D181">
        <f>IF(rainfall!$X180&gt;0,(rainfall!D180*D$1)/(rainfall!$X180*$X$1)*$X181,D$1/$X$1*$X181)</f>
        <v>1.7654239020956997</v>
      </c>
      <c r="E181">
        <f>IF(rainfall!$X180&gt;0,(rainfall!E180*E$1)/(rainfall!$X180*$X$1)*$X181,E$1/$X$1*$X181)</f>
        <v>1.057530118257489E-2</v>
      </c>
      <c r="F181">
        <f>IF(rainfall!$X180&gt;0,(rainfall!F180*F$1)/(rainfall!$X180*$X$1)*$X181,F$1/$X$1*$X181)</f>
        <v>7.8053701141417409E-2</v>
      </c>
      <c r="G181">
        <f>IF(rainfall!$X180&gt;0,(rainfall!G180*G$1)/(rainfall!$X180*$X$1)*$X181,G$1/$X$1*$X181)</f>
        <v>1.4145573794876642E-2</v>
      </c>
      <c r="H181">
        <f>IF(rainfall!$X180&gt;0,(rainfall!H180*H$1)/(rainfall!$X180*$X$1)*$X181,H$1/$X$1*$X181)</f>
        <v>3.6997784019920099E-2</v>
      </c>
      <c r="I181">
        <f>IF(rainfall!$X180&gt;0,(rainfall!I180*I$1)/(rainfall!$X180*$X$1)*$X181,I$1/$X$1*$X181)</f>
        <v>0.79155124298340984</v>
      </c>
      <c r="J181">
        <f>IF(rainfall!$X180&gt;0,(rainfall!J180*J$1)/(rainfall!$X180*$X$1)*$X181,J$1/$X$1*$X181)</f>
        <v>0.18720254951622756</v>
      </c>
      <c r="K181">
        <f>IF(rainfall!$X180&gt;0,(rainfall!K180*K$1)/(rainfall!$X180*$X$1)*$X181,K$1/$X$1*$X181)</f>
        <v>5.0440274500652679E-2</v>
      </c>
      <c r="L181">
        <f>IF(rainfall!$X180&gt;0,(rainfall!L180*L$1)/(rainfall!$X180*$X$1)*$X181,L$1/$X$1*$X181)</f>
        <v>0.17581892142769515</v>
      </c>
      <c r="M181">
        <f>IF(rainfall!$X180&gt;0,(rainfall!M180*M$1)/(rainfall!$X180*$X$1)*$X181,M$1/$X$1*$X181)</f>
        <v>0.29654640032443857</v>
      </c>
      <c r="N181">
        <f>IF(rainfall!$X180&gt;0,(rainfall!N180*N$1)/(rainfall!$X180*$X$1)*$X181,N$1/$X$1*$X181)</f>
        <v>7.6617045213646364E-3</v>
      </c>
      <c r="O181">
        <f>IF(rainfall!$X180&gt;0,(rainfall!O180*O$1)/(rainfall!$X180*$X$1)*$X181,O$1/$X$1*$X181)</f>
        <v>0.14934201283386661</v>
      </c>
      <c r="P181">
        <f>IF(rainfall!$X180&gt;0,(rainfall!P180*P$1)/(rainfall!$X180*$X$1)*$X181,P$1/$X$1*$X181)</f>
        <v>0.26036306414338201</v>
      </c>
      <c r="Q181">
        <f>IF(rainfall!$X180&gt;0,(rainfall!Q180*Q$1)/(rainfall!$X180*$X$1)*$X181,Q$1/$X$1*$X181)</f>
        <v>6.7073945393255228E-3</v>
      </c>
      <c r="R181">
        <f>IF(rainfall!$X180&gt;0,(rainfall!R180*R$1)/(rainfall!$X180*$X$1)*$X181,R$1/$X$1*$X181)</f>
        <v>1.6302287923952552E-2</v>
      </c>
      <c r="S181">
        <f>IF(rainfall!$X180&gt;0,(rainfall!S180*S$1)/(rainfall!$X180*$X$1)*$X181,S$1/$X$1*$X181)</f>
        <v>1.6752234876001693E-2</v>
      </c>
      <c r="T181">
        <f>IF(rainfall!$X180&gt;0,(rainfall!T180*T$1)/(rainfall!$X180*$X$1)*$X181,T$1/$X$1*$X181)</f>
        <v>0.79518479229761241</v>
      </c>
      <c r="U181">
        <f>IF(rainfall!$X180&gt;0,(rainfall!U180*U$1)/(rainfall!$X180*$X$1)*$X181,U$1/$X$1*$X181)</f>
        <v>0.20757761555862284</v>
      </c>
      <c r="V181">
        <f>IF(rainfall!$X180&gt;0,(rainfall!V180*V$1)/(rainfall!$X180*$X$1)*$X181,V$1/$X$1*$X181)</f>
        <v>9.7854888258082501E-3</v>
      </c>
      <c r="W181">
        <f>IF(rainfall!$X180&gt;0,(rainfall!W180*W$1)/(rainfall!$X180*$X$1)*$X181,W$1/$X$1*$X181)</f>
        <v>1.2139565771979392E-2</v>
      </c>
      <c r="X181">
        <f t="shared" si="10"/>
        <v>5.3885296686329287</v>
      </c>
      <c r="Y181" t="str">
        <f t="shared" si="11"/>
        <v/>
      </c>
      <c r="Z181" s="32">
        <f t="shared" si="8"/>
        <v>1.0003424686608873</v>
      </c>
      <c r="AA181">
        <f t="shared" si="9"/>
        <v>1.8454025397680596E-3</v>
      </c>
      <c r="AC181">
        <v>14.388529668632929</v>
      </c>
    </row>
    <row r="182" spans="1:29" x14ac:dyDescent="0.25">
      <c r="A182">
        <v>1997</v>
      </c>
      <c r="B182">
        <v>11</v>
      </c>
      <c r="C182">
        <f>IF(rainfall!$X181&gt;0,(rainfall!C181*C$1)/(rainfall!$X181*$X$1)*$X182,C$1/$X$1*$X182)</f>
        <v>1.0145625617405631</v>
      </c>
      <c r="D182">
        <f>IF(rainfall!$X181&gt;0,(rainfall!D181*D$1)/(rainfall!$X181*$X$1)*$X182,D$1/$X$1*$X182)</f>
        <v>3.5701974691947087</v>
      </c>
      <c r="E182">
        <f>IF(rainfall!$X181&gt;0,(rainfall!E181*E$1)/(rainfall!$X181*$X$1)*$X182,E$1/$X$1*$X182)</f>
        <v>2.1383420375481566E-2</v>
      </c>
      <c r="F182">
        <f>IF(rainfall!$X181&gt;0,(rainfall!F181*F$1)/(rainfall!$X181*$X$1)*$X182,F$1/$X$1*$X182)</f>
        <v>0.15783264292934149</v>
      </c>
      <c r="G182">
        <f>IF(rainfall!$X181&gt;0,(rainfall!G181*G$1)/(rainfall!$X181*$X$1)*$X182,G$1/$X$1*$X182)</f>
        <v>2.8601507622394232E-2</v>
      </c>
      <c r="H182">
        <f>IF(rainfall!$X181&gt;0,(rainfall!H181*H$1)/(rainfall!$X181*$X$1)*$X182,H$1/$X$1*$X182)</f>
        <v>7.4797544490280116E-2</v>
      </c>
      <c r="I182">
        <f>IF(rainfall!$X181&gt;0,(rainfall!I181*I$1)/(rainfall!$X181*$X$1)*$X182,I$1/$X$1*$X182)</f>
        <v>1.601256608436695</v>
      </c>
      <c r="J182">
        <f>IF(rainfall!$X181&gt;0,(rainfall!J181*J$1)/(rainfall!$X181*$X$1)*$X182,J$1/$X$1*$X182)</f>
        <v>0.37832053511046221</v>
      </c>
      <c r="K182">
        <f>IF(rainfall!$X181&gt;0,(rainfall!K181*K$1)/(rainfall!$X181*$X$1)*$X182,K$1/$X$1*$X182)</f>
        <v>0.10198498946975978</v>
      </c>
      <c r="L182">
        <f>IF(rainfall!$X181&gt;0,(rainfall!L181*L$1)/(rainfall!$X181*$X$1)*$X182,L$1/$X$1*$X182)</f>
        <v>0.35557459262949287</v>
      </c>
      <c r="M182">
        <f>IF(rainfall!$X181&gt;0,(rainfall!M181*M$1)/(rainfall!$X181*$X$1)*$X182,M$1/$X$1*$X182)</f>
        <v>0.59972143264384248</v>
      </c>
      <c r="N182">
        <f>IF(rainfall!$X181&gt;0,(rainfall!N181*N$1)/(rainfall!$X181*$X$1)*$X182,N$1/$X$1*$X182)</f>
        <v>1.5491548433493702E-2</v>
      </c>
      <c r="O182">
        <f>IF(rainfall!$X181&gt;0,(rainfall!O181*O$1)/(rainfall!$X181*$X$1)*$X182,O$1/$X$1*$X182)</f>
        <v>0.3019761041440937</v>
      </c>
      <c r="P182">
        <f>IF(rainfall!$X181&gt;0,(rainfall!P181*P$1)/(rainfall!$X181*$X$1)*$X182,P$1/$X$1*$X182)</f>
        <v>0.52645233276441361</v>
      </c>
      <c r="Q182">
        <f>IF(rainfall!$X181&gt;0,(rainfall!Q181*Q$1)/(rainfall!$X181*$X$1)*$X182,Q$1/$X$1*$X182)</f>
        <v>1.3562010658047177E-2</v>
      </c>
      <c r="R182">
        <f>IF(rainfall!$X181&gt;0,(rainfall!R181*R$1)/(rainfall!$X181*$X$1)*$X182,R$1/$X$1*$X182)</f>
        <v>3.2962377086702396E-2</v>
      </c>
      <c r="S182">
        <f>IF(rainfall!$X181&gt;0,(rainfall!S181*S$1)/(rainfall!$X181*$X$1)*$X182,S$1/$X$1*$X182)</f>
        <v>3.3874222570619512E-2</v>
      </c>
      <c r="T182">
        <f>IF(rainfall!$X181&gt;0,(rainfall!T181*T$1)/(rainfall!$X181*$X$1)*$X182,T$1/$X$1*$X182)</f>
        <v>1.6065398919171205</v>
      </c>
      <c r="U182">
        <f>IF(rainfall!$X181&gt;0,(rainfall!U181*U$1)/(rainfall!$X181*$X$1)*$X182,U$1/$X$1*$X182)</f>
        <v>0.41977747443368973</v>
      </c>
      <c r="V182">
        <f>IF(rainfall!$X181&gt;0,(rainfall!V181*V$1)/(rainfall!$X181*$X$1)*$X182,V$1/$X$1*$X182)</f>
        <v>1.9785815062752649E-2</v>
      </c>
      <c r="W182">
        <f>IF(rainfall!$X181&gt;0,(rainfall!W181*W$1)/(rainfall!$X181*$X$1)*$X182,W$1/$X$1*$X182)</f>
        <v>2.4548611206760908E-2</v>
      </c>
      <c r="X182">
        <f t="shared" si="10"/>
        <v>10.844472234488489</v>
      </c>
      <c r="Y182" t="str">
        <f t="shared" si="11"/>
        <v/>
      </c>
      <c r="Z182" s="32">
        <f t="shared" si="8"/>
        <v>1.0050469453237352</v>
      </c>
      <c r="AA182">
        <f t="shared" si="9"/>
        <v>5.4731458432227598E-2</v>
      </c>
      <c r="AC182">
        <v>19.844472234488489</v>
      </c>
    </row>
    <row r="183" spans="1:29" x14ac:dyDescent="0.25">
      <c r="A183">
        <v>1997</v>
      </c>
      <c r="B183">
        <v>12</v>
      </c>
      <c r="C183">
        <f>IF(rainfall!$X182&gt;0,(rainfall!C182*C$1)/(rainfall!$X182*$X$1)*$X183,C$1/$X$1*$X183)</f>
        <v>1.4189855663986732</v>
      </c>
      <c r="D183">
        <f>IF(rainfall!$X182&gt;0,(rainfall!D182*D$1)/(rainfall!$X182*$X$1)*$X183,D$1/$X$1*$X183)</f>
        <v>4.9907690494117123</v>
      </c>
      <c r="E183">
        <f>IF(rainfall!$X182&gt;0,(rainfall!E182*E$1)/(rainfall!$X182*$X$1)*$X183,E$1/$X$1*$X183)</f>
        <v>2.9912550250875452E-2</v>
      </c>
      <c r="F183">
        <f>IF(rainfall!$X182&gt;0,(rainfall!F182*F$1)/(rainfall!$X182*$X$1)*$X183,F$1/$X$1*$X183)</f>
        <v>0.22076988677909506</v>
      </c>
      <c r="G183">
        <f>IF(rainfall!$X182&gt;0,(rainfall!G182*G$1)/(rainfall!$X182*$X$1)*$X183,G$1/$X$1*$X183)</f>
        <v>4.0018700410807573E-2</v>
      </c>
      <c r="H183">
        <f>IF(rainfall!$X182&gt;0,(rainfall!H182*H$1)/(rainfall!$X182*$X$1)*$X183,H$1/$X$1*$X183)</f>
        <v>0.10463991673348173</v>
      </c>
      <c r="I183">
        <f>IF(rainfall!$X182&gt;0,(rainfall!I182*I$1)/(rainfall!$X182*$X$1)*$X183,I$1/$X$1*$X183)</f>
        <v>2.2395569420769084</v>
      </c>
      <c r="J183">
        <f>IF(rainfall!$X182&gt;0,(rainfall!J182*J$1)/(rainfall!$X182*$X$1)*$X183,J$1/$X$1*$X183)</f>
        <v>0.52947656504953455</v>
      </c>
      <c r="K183">
        <f>IF(rainfall!$X182&gt;0,(rainfall!K182*K$1)/(rainfall!$X182*$X$1)*$X183,K$1/$X$1*$X183)</f>
        <v>0.1426467487982663</v>
      </c>
      <c r="L183">
        <f>IF(rainfall!$X182&gt;0,(rainfall!L182*L$1)/(rainfall!$X182*$X$1)*$X183,L$1/$X$1*$X183)</f>
        <v>0.49719651854888325</v>
      </c>
      <c r="M183">
        <f>IF(rainfall!$X182&gt;0,(rainfall!M182*M$1)/(rainfall!$X182*$X$1)*$X183,M$1/$X$1*$X183)</f>
        <v>0.83851782568916622</v>
      </c>
      <c r="N183">
        <f>IF(rainfall!$X182&gt;0,(rainfall!N182*N$1)/(rainfall!$X182*$X$1)*$X183,N$1/$X$1*$X183)</f>
        <v>2.1670111958663106E-2</v>
      </c>
      <c r="O183">
        <f>IF(rainfall!$X182&gt;0,(rainfall!O182*O$1)/(rainfall!$X182*$X$1)*$X183,O$1/$X$1*$X183)</f>
        <v>0.42243449965131674</v>
      </c>
      <c r="P183">
        <f>IF(rainfall!$X182&gt;0,(rainfall!P182*P$1)/(rainfall!$X182*$X$1)*$X183,P$1/$X$1*$X183)</f>
        <v>0.73634192079631189</v>
      </c>
      <c r="Q183">
        <f>IF(rainfall!$X182&gt;0,(rainfall!Q182*Q$1)/(rainfall!$X182*$X$1)*$X183,Q$1/$X$1*$X183)</f>
        <v>1.8971707704005063E-2</v>
      </c>
      <c r="R183">
        <f>IF(rainfall!$X182&gt;0,(rainfall!R182*R$1)/(rainfall!$X182*$X$1)*$X183,R$1/$X$1*$X183)</f>
        <v>4.6115103801079464E-2</v>
      </c>
      <c r="S183">
        <f>IF(rainfall!$X182&gt;0,(rainfall!S182*S$1)/(rainfall!$X182*$X$1)*$X183,S$1/$X$1*$X183)</f>
        <v>4.7385050553341031E-2</v>
      </c>
      <c r="T183">
        <f>IF(rainfall!$X182&gt;0,(rainfall!T182*T$1)/(rainfall!$X182*$X$1)*$X183,T$1/$X$1*$X183)</f>
        <v>2.2499097913619504</v>
      </c>
      <c r="U183">
        <f>IF(rainfall!$X182&gt;0,(rainfall!U182*U$1)/(rainfall!$X182*$X$1)*$X183,U$1/$X$1*$X183)</f>
        <v>0.5870606402096209</v>
      </c>
      <c r="V183">
        <f>IF(rainfall!$X182&gt;0,(rainfall!V182*V$1)/(rainfall!$X182*$X$1)*$X183,V$1/$X$1*$X183)</f>
        <v>2.7677472730297661E-2</v>
      </c>
      <c r="W183">
        <f>IF(rainfall!$X182&gt;0,(rainfall!W182*W$1)/(rainfall!$X182*$X$1)*$X183,W$1/$X$1*$X183)</f>
        <v>3.4336168385971137E-2</v>
      </c>
      <c r="X183">
        <f t="shared" si="10"/>
        <v>15.347592473170504</v>
      </c>
      <c r="Y183">
        <f t="shared" si="11"/>
        <v>163.68067856199147</v>
      </c>
      <c r="Z183" s="32">
        <f t="shared" si="8"/>
        <v>0.99327583553896515</v>
      </c>
      <c r="AA183">
        <f t="shared" si="9"/>
        <v>-0.10319973587053966</v>
      </c>
      <c r="AC183">
        <v>24.347592473170504</v>
      </c>
    </row>
    <row r="184" spans="1:29" x14ac:dyDescent="0.25">
      <c r="A184">
        <v>1998</v>
      </c>
      <c r="B184">
        <v>1</v>
      </c>
      <c r="C184">
        <f>IF(rainfall!$X183&gt;0,(rainfall!C183*C$1)/(rainfall!$X183*$X$1)*$X184,C$1/$X$1*$X184)</f>
        <v>2.4498133308765446</v>
      </c>
      <c r="D184">
        <f>IF(rainfall!$X183&gt;0,(rainfall!D183*D$1)/(rainfall!$X183*$X$1)*$X184,D$1/$X$1*$X184)</f>
        <v>8.6197490636195315</v>
      </c>
      <c r="E184">
        <f>IF(rainfall!$X183&gt;0,(rainfall!E183*E$1)/(rainfall!$X183*$X$1)*$X184,E$1/$X$1*$X184)</f>
        <v>5.1619172462835157E-2</v>
      </c>
      <c r="F184">
        <f>IF(rainfall!$X183&gt;0,(rainfall!F183*F$1)/(rainfall!$X183*$X$1)*$X184,F$1/$X$1*$X184)</f>
        <v>0.38099377489974451</v>
      </c>
      <c r="G184">
        <f>IF(rainfall!$X183&gt;0,(rainfall!G183*G$1)/(rainfall!$X183*$X$1)*$X184,G$1/$X$1*$X184)</f>
        <v>6.9051051824863527E-2</v>
      </c>
      <c r="H184">
        <f>IF(rainfall!$X183&gt;0,(rainfall!H183*H$1)/(rainfall!$X183*$X$1)*$X184,H$1/$X$1*$X184)</f>
        <v>0.1805718588864581</v>
      </c>
      <c r="I184">
        <f>IF(rainfall!$X183&gt;0,(rainfall!I183*I$1)/(rainfall!$X183*$X$1)*$X184,I$1/$X$1*$X184)</f>
        <v>3.8620309651531572</v>
      </c>
      <c r="J184">
        <f>IF(rainfall!$X183&gt;0,(rainfall!J183*J$1)/(rainfall!$X183*$X$1)*$X184,J$1/$X$1*$X184)</f>
        <v>0.91341220297525472</v>
      </c>
      <c r="K184">
        <f>IF(rainfall!$X183&gt;0,(rainfall!K183*K$1)/(rainfall!$X183*$X$1)*$X184,K$1/$X$1*$X184)</f>
        <v>0.24621322551684735</v>
      </c>
      <c r="L184">
        <f>IF(rainfall!$X183&gt;0,(rainfall!L183*L$1)/(rainfall!$X183*$X$1)*$X184,L$1/$X$1*$X184)</f>
        <v>0.85866381225117094</v>
      </c>
      <c r="M184">
        <f>IF(rainfall!$X183&gt;0,(rainfall!M183*M$1)/(rainfall!$X183*$X$1)*$X184,M$1/$X$1*$X184)</f>
        <v>1.4471698117623137</v>
      </c>
      <c r="N184">
        <f>IF(rainfall!$X183&gt;0,(rainfall!N183*N$1)/(rainfall!$X183*$X$1)*$X184,N$1/$X$1*$X184)</f>
        <v>3.7396566393379779E-2</v>
      </c>
      <c r="O184">
        <f>IF(rainfall!$X183&gt;0,(rainfall!O183*O$1)/(rainfall!$X183*$X$1)*$X184,O$1/$X$1*$X184)</f>
        <v>0.72898184357241957</v>
      </c>
      <c r="P184">
        <f>IF(rainfall!$X183&gt;0,(rainfall!P183*P$1)/(rainfall!$X183*$X$1)*$X184,P$1/$X$1*$X184)</f>
        <v>1.2708162886955348</v>
      </c>
      <c r="Q184">
        <f>IF(rainfall!$X183&gt;0,(rainfall!Q183*Q$1)/(rainfall!$X183*$X$1)*$X184,Q$1/$X$1*$X184)</f>
        <v>3.2738767339572657E-2</v>
      </c>
      <c r="R184">
        <f>IF(rainfall!$X183&gt;0,(rainfall!R183*R$1)/(rainfall!$X183*$X$1)*$X184,R$1/$X$1*$X184)</f>
        <v>7.9574094493422204E-2</v>
      </c>
      <c r="S184">
        <f>IF(rainfall!$X183&gt;0,(rainfall!S183*S$1)/(rainfall!$X183*$X$1)*$X184,S$1/$X$1*$X184)</f>
        <v>8.1796051811298939E-2</v>
      </c>
      <c r="T184">
        <f>IF(rainfall!$X183&gt;0,(rainfall!T183*T$1)/(rainfall!$X183*$X$1)*$X184,T$1/$X$1*$X184)</f>
        <v>3.8790035878093367</v>
      </c>
      <c r="U184">
        <f>IF(rainfall!$X183&gt;0,(rainfall!U183*U$1)/(rainfall!$X183*$X$1)*$X184,U$1/$X$1*$X184)</f>
        <v>1.0133014625585037</v>
      </c>
      <c r="V184">
        <f>IF(rainfall!$X183&gt;0,(rainfall!V183*V$1)/(rainfall!$X183*$X$1)*$X184,V$1/$X$1*$X184)</f>
        <v>4.7765165570228245E-2</v>
      </c>
      <c r="W184">
        <f>IF(rainfall!$X183&gt;0,(rainfall!W183*W$1)/(rainfall!$X183*$X$1)*$X184,W$1/$X$1*$X184)</f>
        <v>5.9254488621445826E-2</v>
      </c>
      <c r="X184">
        <f t="shared" si="10"/>
        <v>26.31569661188508</v>
      </c>
      <c r="Y184" t="str">
        <f t="shared" si="11"/>
        <v/>
      </c>
      <c r="Z184" s="32">
        <f t="shared" si="8"/>
        <v>0.99978035828287348</v>
      </c>
      <c r="AA184">
        <f t="shared" si="9"/>
        <v>-5.780024791214089E-3</v>
      </c>
      <c r="AC184">
        <v>35.31569661188508</v>
      </c>
    </row>
    <row r="185" spans="1:29" x14ac:dyDescent="0.25">
      <c r="A185">
        <v>1998</v>
      </c>
      <c r="B185">
        <v>2</v>
      </c>
      <c r="C185">
        <f>IF(rainfall!$X184&gt;0,(rainfall!C184*C$1)/(rainfall!$X184*$X$1)*$X185,C$1/$X$1*$X185)</f>
        <v>2.3869237401018752</v>
      </c>
      <c r="D185">
        <f>IF(rainfall!$X184&gt;0,(rainfall!D184*D$1)/(rainfall!$X184*$X$1)*$X185,D$1/$X$1*$X185)</f>
        <v>8.406186233641737</v>
      </c>
      <c r="E185">
        <f>IF(rainfall!$X184&gt;0,(rainfall!E184*E$1)/(rainfall!$X184*$X$1)*$X185,E$1/$X$1*$X185)</f>
        <v>5.0314818516655341E-2</v>
      </c>
      <c r="F185">
        <f>IF(rainfall!$X184&gt;0,(rainfall!F184*F$1)/(rainfall!$X184*$X$1)*$X185,F$1/$X$1*$X185)</f>
        <v>0.371382520909457</v>
      </c>
      <c r="G185">
        <f>IF(rainfall!$X184&gt;0,(rainfall!G184*G$1)/(rainfall!$X184*$X$1)*$X185,G$1/$X$1*$X185)</f>
        <v>6.7304574178882526E-2</v>
      </c>
      <c r="H185">
        <f>IF(rainfall!$X184&gt;0,(rainfall!H184*H$1)/(rainfall!$X184*$X$1)*$X185,H$1/$X$1*$X185)</f>
        <v>0.17599189789737157</v>
      </c>
      <c r="I185">
        <f>IF(rainfall!$X184&gt;0,(rainfall!I184*I$1)/(rainfall!$X184*$X$1)*$X185,I$1/$X$1*$X185)</f>
        <v>3.7651130039471963</v>
      </c>
      <c r="J185">
        <f>IF(rainfall!$X184&gt;0,(rainfall!J184*J$1)/(rainfall!$X184*$X$1)*$X185,J$1/$X$1*$X185)</f>
        <v>0.89022708229863479</v>
      </c>
      <c r="K185">
        <f>IF(rainfall!$X184&gt;0,(rainfall!K184*K$1)/(rainfall!$X184*$X$1)*$X185,K$1/$X$1*$X185)</f>
        <v>0.24003563155483912</v>
      </c>
      <c r="L185">
        <f>IF(rainfall!$X184&gt;0,(rainfall!L184*L$1)/(rainfall!$X184*$X$1)*$X185,L$1/$X$1*$X185)</f>
        <v>0.83677241463966878</v>
      </c>
      <c r="M185">
        <f>IF(rainfall!$X184&gt;0,(rainfall!M184*M$1)/(rainfall!$X184*$X$1)*$X185,M$1/$X$1*$X185)</f>
        <v>1.4103270635361749</v>
      </c>
      <c r="N185">
        <f>IF(rainfall!$X184&gt;0,(rainfall!N184*N$1)/(rainfall!$X184*$X$1)*$X185,N$1/$X$1*$X185)</f>
        <v>3.645028260827992E-2</v>
      </c>
      <c r="O185">
        <f>IF(rainfall!$X184&gt;0,(rainfall!O184*O$1)/(rainfall!$X184*$X$1)*$X185,O$1/$X$1*$X185)</f>
        <v>0.71053944284342774</v>
      </c>
      <c r="P185">
        <f>IF(rainfall!$X184&gt;0,(rainfall!P184*P$1)/(rainfall!$X184*$X$1)*$X185,P$1/$X$1*$X185)</f>
        <v>1.2386823327982239</v>
      </c>
      <c r="Q185">
        <f>IF(rainfall!$X184&gt;0,(rainfall!Q184*Q$1)/(rainfall!$X184*$X$1)*$X185,Q$1/$X$1*$X185)</f>
        <v>3.1910450008527942E-2</v>
      </c>
      <c r="R185">
        <f>IF(rainfall!$X184&gt;0,(rainfall!R184*R$1)/(rainfall!$X184*$X$1)*$X185,R$1/$X$1*$X185)</f>
        <v>7.756971631347738E-2</v>
      </c>
      <c r="S185">
        <f>IF(rainfall!$X184&gt;0,(rainfall!S184*S$1)/(rainfall!$X184*$X$1)*$X185,S$1/$X$1*$X185)</f>
        <v>7.9723308582789865E-2</v>
      </c>
      <c r="T185">
        <f>IF(rainfall!$X184&gt;0,(rainfall!T184*T$1)/(rainfall!$X184*$X$1)*$X185,T$1/$X$1*$X185)</f>
        <v>3.7828449434894149</v>
      </c>
      <c r="U185">
        <f>IF(rainfall!$X184&gt;0,(rainfall!U184*U$1)/(rainfall!$X184*$X$1)*$X185,U$1/$X$1*$X185)</f>
        <v>0.98762393131157056</v>
      </c>
      <c r="V185">
        <f>IF(rainfall!$X184&gt;0,(rainfall!V184*V$1)/(rainfall!$X184*$X$1)*$X185,V$1/$X$1*$X185)</f>
        <v>4.6555321584986112E-2</v>
      </c>
      <c r="W185">
        <f>IF(rainfall!$X184&gt;0,(rainfall!W184*W$1)/(rainfall!$X184*$X$1)*$X185,W$1/$X$1*$X185)</f>
        <v>5.7760478251310324E-2</v>
      </c>
      <c r="X185">
        <f t="shared" si="10"/>
        <v>25.591808418924735</v>
      </c>
      <c r="Y185" t="str">
        <f t="shared" si="11"/>
        <v/>
      </c>
      <c r="Z185" s="32">
        <f t="shared" si="8"/>
        <v>1.0022831825376808</v>
      </c>
      <c r="AA185">
        <f t="shared" si="9"/>
        <v>5.8430770089760387E-2</v>
      </c>
      <c r="AC185">
        <v>34.591808418924735</v>
      </c>
    </row>
    <row r="186" spans="1:29" x14ac:dyDescent="0.25">
      <c r="A186">
        <v>1998</v>
      </c>
      <c r="B186">
        <v>3</v>
      </c>
      <c r="C186">
        <f>IF(rainfall!$X185&gt;0,(rainfall!C185*C$1)/(rainfall!$X185*$X$1)*$X186,C$1/$X$1*$X186)</f>
        <v>2.9838729201339813</v>
      </c>
      <c r="D186">
        <f>IF(rainfall!$X185&gt;0,(rainfall!D185*D$1)/(rainfall!$X185*$X$1)*$X186,D$1/$X$1*$X186)</f>
        <v>10.498133585517294</v>
      </c>
      <c r="E186">
        <f>IF(rainfall!$X185&gt;0,(rainfall!E185*E$1)/(rainfall!$X185*$X$1)*$X186,E$1/$X$1*$X186)</f>
        <v>6.2888454178399486E-2</v>
      </c>
      <c r="F186">
        <f>IF(rainfall!$X185&gt;0,(rainfall!F185*F$1)/(rainfall!$X185*$X$1)*$X186,F$1/$X$1*$X186)</f>
        <v>0.46412742498148013</v>
      </c>
      <c r="G186">
        <f>IF(rainfall!$X185&gt;0,(rainfall!G185*G$1)/(rainfall!$X185*$X$1)*$X186,G$1/$X$1*$X186)</f>
        <v>8.412125205503973E-2</v>
      </c>
      <c r="H186">
        <f>IF(rainfall!$X185&gt;0,(rainfall!H185*H$1)/(rainfall!$X185*$X$1)*$X186,H$1/$X$1*$X186)</f>
        <v>0.2199624779292485</v>
      </c>
      <c r="I186">
        <f>IF(rainfall!$X185&gt;0,(rainfall!I185*I$1)/(rainfall!$X185*$X$1)*$X186,I$1/$X$1*$X186)</f>
        <v>4.7006488012702228</v>
      </c>
      <c r="J186">
        <f>IF(rainfall!$X185&gt;0,(rainfall!J185*J$1)/(rainfall!$X185*$X$1)*$X186,J$1/$X$1*$X186)</f>
        <v>1.112184284409383</v>
      </c>
      <c r="K186">
        <f>IF(rainfall!$X185&gt;0,(rainfall!K185*K$1)/(rainfall!$X185*$X$1)*$X186,K$1/$X$1*$X186)</f>
        <v>0.29996231330874057</v>
      </c>
      <c r="L186">
        <f>IF(rainfall!$X185&gt;0,(rainfall!L185*L$1)/(rainfall!$X185*$X$1)*$X186,L$1/$X$1*$X186)</f>
        <v>1.0457364022424129</v>
      </c>
      <c r="M186">
        <f>IF(rainfall!$X185&gt;0,(rainfall!M185*M$1)/(rainfall!$X185*$X$1)*$X186,M$1/$X$1*$X186)</f>
        <v>1.7629199896129555</v>
      </c>
      <c r="N186">
        <f>IF(rainfall!$X185&gt;0,(rainfall!N185*N$1)/(rainfall!$X185*$X$1)*$X186,N$1/$X$1*$X186)</f>
        <v>4.5557728378854259E-2</v>
      </c>
      <c r="O186">
        <f>IF(rainfall!$X185&gt;0,(rainfall!O185*O$1)/(rainfall!$X185*$X$1)*$X186,O$1/$X$1*$X186)</f>
        <v>0.88810787767253097</v>
      </c>
      <c r="P186">
        <f>IF(rainfall!$X185&gt;0,(rainfall!P185*P$1)/(rainfall!$X185*$X$1)*$X186,P$1/$X$1*$X186)</f>
        <v>1.5480295298574163</v>
      </c>
      <c r="Q186">
        <f>IF(rainfall!$X185&gt;0,(rainfall!Q185*Q$1)/(rainfall!$X185*$X$1)*$X186,Q$1/$X$1*$X186)</f>
        <v>3.9883878372855799E-2</v>
      </c>
      <c r="R186">
        <f>IF(rainfall!$X185&gt;0,(rainfall!R185*R$1)/(rainfall!$X185*$X$1)*$X186,R$1/$X$1*$X186)</f>
        <v>9.69284818848411E-2</v>
      </c>
      <c r="S186">
        <f>IF(rainfall!$X185&gt;0,(rainfall!S185*S$1)/(rainfall!$X185*$X$1)*$X186,S$1/$X$1*$X186)</f>
        <v>9.9646733070821891E-2</v>
      </c>
      <c r="T186">
        <f>IF(rainfall!$X185&gt;0,(rainfall!T185*T$1)/(rainfall!$X185*$X$1)*$X186,T$1/$X$1*$X186)</f>
        <v>4.7253365914714678</v>
      </c>
      <c r="U186">
        <f>IF(rainfall!$X185&gt;0,(rainfall!U185*U$1)/(rainfall!$X185*$X$1)*$X186,U$1/$X$1*$X186)</f>
        <v>1.2344113748665908</v>
      </c>
      <c r="V186">
        <f>IF(rainfall!$X185&gt;0,(rainfall!V185*V$1)/(rainfall!$X185*$X$1)*$X186,V$1/$X$1*$X186)</f>
        <v>5.8188073440057782E-2</v>
      </c>
      <c r="W186">
        <f>IF(rainfall!$X185&gt;0,(rainfall!W185*W$1)/(rainfall!$X185*$X$1)*$X186,W$1/$X$1*$X186)</f>
        <v>7.2190845401161108E-2</v>
      </c>
      <c r="X186">
        <f t="shared" si="10"/>
        <v>32.106817087866681</v>
      </c>
      <c r="Y186" t="str">
        <f t="shared" si="11"/>
        <v/>
      </c>
      <c r="Z186" s="32">
        <f t="shared" si="8"/>
        <v>0.99800733695788524</v>
      </c>
      <c r="AA186">
        <f t="shared" si="9"/>
        <v>-6.3978067810928962E-2</v>
      </c>
      <c r="AC186">
        <v>41.106817087866681</v>
      </c>
    </row>
    <row r="187" spans="1:29" x14ac:dyDescent="0.25">
      <c r="A187">
        <v>1998</v>
      </c>
      <c r="B187">
        <v>4</v>
      </c>
      <c r="C187">
        <f>IF(rainfall!$X186&gt;0,(rainfall!C186*C$1)/(rainfall!$X186*$X$1)*$X187,C$1/$X$1*$X187)</f>
        <v>2.2704288334564784</v>
      </c>
      <c r="D187">
        <f>IF(rainfall!$X186&gt;0,(rainfall!D186*D$1)/(rainfall!$X186*$X$1)*$X187,D$1/$X$1*$X187)</f>
        <v>7.9936211343713035</v>
      </c>
      <c r="E187">
        <f>IF(rainfall!$X186&gt;0,(rainfall!E186*E$1)/(rainfall!$X186*$X$1)*$X187,E$1/$X$1*$X187)</f>
        <v>4.7834836176060297E-2</v>
      </c>
      <c r="F187">
        <f>IF(rainfall!$X186&gt;0,(rainfall!F186*F$1)/(rainfall!$X186*$X$1)*$X187,F$1/$X$1*$X187)</f>
        <v>0.3530711839165665</v>
      </c>
      <c r="G187">
        <f>IF(rainfall!$X186&gt;0,(rainfall!G186*G$1)/(rainfall!$X186*$X$1)*$X187,G$1/$X$1*$X187)</f>
        <v>6.398503588165029E-2</v>
      </c>
      <c r="H187">
        <f>IF(rainfall!$X186&gt;0,(rainfall!H186*H$1)/(rainfall!$X186*$X$1)*$X187,H$1/$X$1*$X187)</f>
        <v>0.16734418893174047</v>
      </c>
      <c r="I187">
        <f>IF(rainfall!$X186&gt;0,(rainfall!I186*I$1)/(rainfall!$X186*$X$1)*$X187,I$1/$X$1*$X187)</f>
        <v>3.5799858101535444</v>
      </c>
      <c r="J187">
        <f>IF(rainfall!$X186&gt;0,(rainfall!J186*J$1)/(rainfall!$X186*$X$1)*$X187,J$1/$X$1*$X187)</f>
        <v>0.84653410326932743</v>
      </c>
      <c r="K187">
        <f>IF(rainfall!$X186&gt;0,(rainfall!K186*K$1)/(rainfall!$X186*$X$1)*$X187,K$1/$X$1*$X187)</f>
        <v>0.22813533326682936</v>
      </c>
      <c r="L187">
        <f>IF(rainfall!$X186&gt;0,(rainfall!L186*L$1)/(rainfall!$X186*$X$1)*$X187,L$1/$X$1*$X187)</f>
        <v>0.79540100262203783</v>
      </c>
      <c r="M187">
        <f>IF(rainfall!$X186&gt;0,(rainfall!M186*M$1)/(rainfall!$X186*$X$1)*$X187,M$1/$X$1*$X187)</f>
        <v>1.3417694627704788</v>
      </c>
      <c r="N187">
        <f>IF(rainfall!$X186&gt;0,(rainfall!N186*N$1)/(rainfall!$X186*$X$1)*$X187,N$1/$X$1*$X187)</f>
        <v>3.4656419220986806E-2</v>
      </c>
      <c r="O187">
        <f>IF(rainfall!$X186&gt;0,(rainfall!O186*O$1)/(rainfall!$X186*$X$1)*$X187,O$1/$X$1*$X187)</f>
        <v>0.67554472543131239</v>
      </c>
      <c r="P187">
        <f>IF(rainfall!$X186&gt;0,(rainfall!P186*P$1)/(rainfall!$X186*$X$1)*$X187,P$1/$X$1*$X187)</f>
        <v>1.1776866573223141</v>
      </c>
      <c r="Q187">
        <f>IF(rainfall!$X186&gt;0,(rainfall!Q186*Q$1)/(rainfall!$X186*$X$1)*$X187,Q$1/$X$1*$X187)</f>
        <v>3.0340076669162754E-2</v>
      </c>
      <c r="R187">
        <f>IF(rainfall!$X186&gt;0,(rainfall!R186*R$1)/(rainfall!$X186*$X$1)*$X187,R$1/$X$1*$X187)</f>
        <v>7.37408774091632E-2</v>
      </c>
      <c r="S187">
        <f>IF(rainfall!$X186&gt;0,(rainfall!S186*S$1)/(rainfall!$X186*$X$1)*$X187,S$1/$X$1*$X187)</f>
        <v>7.5793525540832352E-2</v>
      </c>
      <c r="T187">
        <f>IF(rainfall!$X186&gt;0,(rainfall!T186*T$1)/(rainfall!$X186*$X$1)*$X187,T$1/$X$1*$X187)</f>
        <v>3.5916508521038373</v>
      </c>
      <c r="U187">
        <f>IF(rainfall!$X186&gt;0,(rainfall!U186*U$1)/(rainfall!$X186*$X$1)*$X187,U$1/$X$1*$X187)</f>
        <v>0.93890241908136352</v>
      </c>
      <c r="V187">
        <f>IF(rainfall!$X186&gt;0,(rainfall!V186*V$1)/(rainfall!$X186*$X$1)*$X187,V$1/$X$1*$X187)</f>
        <v>4.4262359911674348E-2</v>
      </c>
      <c r="W187">
        <f>IF(rainfall!$X186&gt;0,(rainfall!W186*W$1)/(rainfall!$X186*$X$1)*$X187,W$1/$X$1*$X187)</f>
        <v>5.4916926883217081E-2</v>
      </c>
      <c r="X187">
        <f t="shared" si="10"/>
        <v>24.476799832711023</v>
      </c>
      <c r="Y187" t="str">
        <f t="shared" si="11"/>
        <v/>
      </c>
      <c r="Z187" s="32">
        <f t="shared" si="8"/>
        <v>0.9962742650614288</v>
      </c>
      <c r="AA187">
        <f t="shared" si="9"/>
        <v>-9.1194068321144073E-2</v>
      </c>
      <c r="AC187">
        <v>33.476799832711023</v>
      </c>
    </row>
    <row r="188" spans="1:29" x14ac:dyDescent="0.25">
      <c r="A188">
        <v>1998</v>
      </c>
      <c r="B188">
        <v>5</v>
      </c>
      <c r="C188">
        <f>IF(rainfall!$X187&gt;0,(rainfall!C187*C$1)/(rainfall!$X187*$X$1)*$X188,C$1/$X$1*$X188)</f>
        <v>1.5552708581746004</v>
      </c>
      <c r="D188">
        <f>IF(rainfall!$X187&gt;0,(rainfall!D187*D$1)/(rainfall!$X187*$X$1)*$X188,D$1/$X$1*$X188)</f>
        <v>5.4771521378075061</v>
      </c>
      <c r="E188">
        <f>IF(rainfall!$X187&gt;0,(rainfall!E187*E$1)/(rainfall!$X187*$X$1)*$X188,E$1/$X$1*$X188)</f>
        <v>3.2795400059049434E-2</v>
      </c>
      <c r="F188">
        <f>IF(rainfall!$X187&gt;0,(rainfall!F187*F$1)/(rainfall!$X187*$X$1)*$X188,F$1/$X$1*$X188)</f>
        <v>0.24208915596139796</v>
      </c>
      <c r="G188">
        <f>IF(rainfall!$X187&gt;0,(rainfall!G187*G$1)/(rainfall!$X187*$X$1)*$X188,G$1/$X$1*$X188)</f>
        <v>4.3873554803314514E-2</v>
      </c>
      <c r="H188">
        <f>IF(rainfall!$X187&gt;0,(rainfall!H187*H$1)/(rainfall!$X187*$X$1)*$X188,H$1/$X$1*$X188)</f>
        <v>0.11472132589103448</v>
      </c>
      <c r="I188">
        <f>IF(rainfall!$X187&gt;0,(rainfall!I187*I$1)/(rainfall!$X187*$X$1)*$X188,I$1/$X$1*$X188)</f>
        <v>2.4574216395209127</v>
      </c>
      <c r="J188">
        <f>IF(rainfall!$X187&gt;0,(rainfall!J187*J$1)/(rainfall!$X187*$X$1)*$X188,J$1/$X$1*$X188)</f>
        <v>0.58021429584397877</v>
      </c>
      <c r="K188">
        <f>IF(rainfall!$X187&gt;0,(rainfall!K187*K$1)/(rainfall!$X187*$X$1)*$X188,K$1/$X$1*$X188)</f>
        <v>0.15643630503610909</v>
      </c>
      <c r="L188">
        <f>IF(rainfall!$X187&gt;0,(rainfall!L187*L$1)/(rainfall!$X187*$X$1)*$X188,L$1/$X$1*$X188)</f>
        <v>0.54520091089684197</v>
      </c>
      <c r="M188">
        <f>IF(rainfall!$X187&gt;0,(rainfall!M187*M$1)/(rainfall!$X187*$X$1)*$X188,M$1/$X$1*$X188)</f>
        <v>0.91910860305426589</v>
      </c>
      <c r="N188">
        <f>IF(rainfall!$X187&gt;0,(rainfall!N187*N$1)/(rainfall!$X187*$X$1)*$X188,N$1/$X$1*$X188)</f>
        <v>2.3758660030883522E-2</v>
      </c>
      <c r="O188">
        <f>IF(rainfall!$X187&gt;0,(rainfall!O187*O$1)/(rainfall!$X187*$X$1)*$X188,O$1/$X$1*$X188)</f>
        <v>0.46314821662788741</v>
      </c>
      <c r="P188">
        <f>IF(rainfall!$X187&gt;0,(rainfall!P187*P$1)/(rainfall!$X187*$X$1)*$X188,P$1/$X$1*$X188)</f>
        <v>0.80735434682783325</v>
      </c>
      <c r="Q188">
        <f>IF(rainfall!$X187&gt;0,(rainfall!Q187*Q$1)/(rainfall!$X187*$X$1)*$X188,Q$1/$X$1*$X188)</f>
        <v>2.0800680048978656E-2</v>
      </c>
      <c r="R188">
        <f>IF(rainfall!$X187&gt;0,(rainfall!R187*R$1)/(rainfall!$X187*$X$1)*$X188,R$1/$X$1*$X188)</f>
        <v>5.0564718884605293E-2</v>
      </c>
      <c r="S188">
        <f>IF(rainfall!$X187&gt;0,(rainfall!S187*S$1)/(rainfall!$X187*$X$1)*$X188,S$1/$X$1*$X188)</f>
        <v>5.1961207499929052E-2</v>
      </c>
      <c r="T188">
        <f>IF(rainfall!$X187&gt;0,(rainfall!T187*T$1)/(rainfall!$X187*$X$1)*$X188,T$1/$X$1*$X188)</f>
        <v>2.461454634655373</v>
      </c>
      <c r="U188">
        <f>IF(rainfall!$X187&gt;0,(rainfall!U187*U$1)/(rainfall!$X187*$X$1)*$X188,U$1/$X$1*$X188)</f>
        <v>0.6437504969936011</v>
      </c>
      <c r="V188">
        <f>IF(rainfall!$X187&gt;0,(rainfall!V187*V$1)/(rainfall!$X187*$X$1)*$X188,V$1/$X$1*$X188)</f>
        <v>3.0345763043956489E-2</v>
      </c>
      <c r="W188">
        <f>IF(rainfall!$X187&gt;0,(rainfall!W187*W$1)/(rainfall!$X187*$X$1)*$X188,W$1/$X$1*$X188)</f>
        <v>3.7650820312487968E-2</v>
      </c>
      <c r="X188">
        <f t="shared" si="10"/>
        <v>16.80249608015836</v>
      </c>
      <c r="Y188" t="str">
        <f t="shared" si="11"/>
        <v/>
      </c>
      <c r="Z188" s="32">
        <f t="shared" si="8"/>
        <v>0.99479706183136385</v>
      </c>
      <c r="AA188">
        <f t="shared" si="9"/>
        <v>-8.7422348183814336E-2</v>
      </c>
      <c r="AC188">
        <v>25.80249608015836</v>
      </c>
    </row>
    <row r="189" spans="1:29" x14ac:dyDescent="0.25">
      <c r="A189">
        <v>1998</v>
      </c>
      <c r="B189">
        <v>6</v>
      </c>
      <c r="C189">
        <f>IF(rainfall!$X188&gt;0,(rainfall!C188*C$1)/(rainfall!$X188*$X$1)*$X189,C$1/$X$1*$X189)</f>
        <v>1.0585499253427291</v>
      </c>
      <c r="D189">
        <f>IF(rainfall!$X188&gt;0,(rainfall!D188*D$1)/(rainfall!$X188*$X$1)*$X189,D$1/$X$1*$X189)</f>
        <v>3.7230608720397176</v>
      </c>
      <c r="E189">
        <f>IF(rainfall!$X188&gt;0,(rainfall!E188*E$1)/(rainfall!$X188*$X$1)*$X189,E$1/$X$1*$X189)</f>
        <v>2.231255477307165E-2</v>
      </c>
      <c r="F189">
        <f>IF(rainfall!$X188&gt;0,(rainfall!F188*F$1)/(rainfall!$X188*$X$1)*$X189,F$1/$X$1*$X189)</f>
        <v>0.1646981481325146</v>
      </c>
      <c r="G189">
        <f>IF(rainfall!$X188&gt;0,(rainfall!G188*G$1)/(rainfall!$X188*$X$1)*$X189,G$1/$X$1*$X189)</f>
        <v>2.9846331233791865E-2</v>
      </c>
      <c r="H189">
        <f>IF(rainfall!$X188&gt;0,(rainfall!H188*H$1)/(rainfall!$X188*$X$1)*$X189,H$1/$X$1*$X189)</f>
        <v>7.8046960639266083E-2</v>
      </c>
      <c r="I189">
        <f>IF(rainfall!$X188&gt;0,(rainfall!I188*I$1)/(rainfall!$X188*$X$1)*$X189,I$1/$X$1*$X189)</f>
        <v>1.6711274235460549</v>
      </c>
      <c r="J189">
        <f>IF(rainfall!$X188&gt;0,(rainfall!J188*J$1)/(rainfall!$X188*$X$1)*$X189,J$1/$X$1*$X189)</f>
        <v>0.39491428852156268</v>
      </c>
      <c r="K189">
        <f>IF(rainfall!$X188&gt;0,(rainfall!K188*K$1)/(rainfall!$X188*$X$1)*$X189,K$1/$X$1*$X189)</f>
        <v>0.10642206916949593</v>
      </c>
      <c r="L189">
        <f>IF(rainfall!$X188&gt;0,(rainfall!L188*L$1)/(rainfall!$X188*$X$1)*$X189,L$1/$X$1*$X189)</f>
        <v>0.37098392990606638</v>
      </c>
      <c r="M189">
        <f>IF(rainfall!$X188&gt;0,(rainfall!M188*M$1)/(rainfall!$X188*$X$1)*$X189,M$1/$X$1*$X189)</f>
        <v>0.62579633441098903</v>
      </c>
      <c r="N189">
        <f>IF(rainfall!$X188&gt;0,(rainfall!N188*N$1)/(rainfall!$X188*$X$1)*$X189,N$1/$X$1*$X189)</f>
        <v>1.616493513634288E-2</v>
      </c>
      <c r="O189">
        <f>IF(rainfall!$X188&gt;0,(rainfall!O188*O$1)/(rainfall!$X188*$X$1)*$X189,O$1/$X$1*$X189)</f>
        <v>0.31510301271596108</v>
      </c>
      <c r="P189">
        <f>IF(rainfall!$X188&gt;0,(rainfall!P188*P$1)/(rainfall!$X188*$X$1)*$X189,P$1/$X$1*$X189)</f>
        <v>0.54931368782166579</v>
      </c>
      <c r="Q189">
        <f>IF(rainfall!$X188&gt;0,(rainfall!Q188*Q$1)/(rainfall!$X188*$X$1)*$X189,Q$1/$X$1*$X189)</f>
        <v>1.4151426679523146E-2</v>
      </c>
      <c r="R189">
        <f>IF(rainfall!$X188&gt;0,(rainfall!R188*R$1)/(rainfall!$X188*$X$1)*$X189,R$1/$X$1*$X189)</f>
        <v>3.4395517341120126E-2</v>
      </c>
      <c r="S189">
        <f>IF(rainfall!$X188&gt;0,(rainfall!S188*S$1)/(rainfall!$X188*$X$1)*$X189,S$1/$X$1*$X189)</f>
        <v>3.5356107494086894E-2</v>
      </c>
      <c r="T189">
        <f>IF(rainfall!$X188&gt;0,(rainfall!T188*T$1)/(rainfall!$X188*$X$1)*$X189,T$1/$X$1*$X189)</f>
        <v>1.6778733116695046</v>
      </c>
      <c r="U189">
        <f>IF(rainfall!$X188&gt;0,(rainfall!U188*U$1)/(rainfall!$X188*$X$1)*$X189,U$1/$X$1*$X189)</f>
        <v>0.43796436149198043</v>
      </c>
      <c r="V189">
        <f>IF(rainfall!$X188&gt;0,(rainfall!V188*V$1)/(rainfall!$X188*$X$1)*$X189,V$1/$X$1*$X189)</f>
        <v>2.0646230655756825E-2</v>
      </c>
      <c r="W189">
        <f>IF(rainfall!$X188&gt;0,(rainfall!W188*W$1)/(rainfall!$X188*$X$1)*$X189,W$1/$X$1*$X189)</f>
        <v>2.5614320368877005E-2</v>
      </c>
      <c r="X189">
        <f t="shared" si="10"/>
        <v>11.354984739430179</v>
      </c>
      <c r="Y189" t="str">
        <f t="shared" si="11"/>
        <v/>
      </c>
      <c r="Z189" s="32">
        <f t="shared" si="8"/>
        <v>1.0015285806241228</v>
      </c>
      <c r="AA189">
        <f t="shared" si="9"/>
        <v>1.7357009659901834E-2</v>
      </c>
      <c r="AC189">
        <v>20.354984739430179</v>
      </c>
    </row>
    <row r="190" spans="1:29" x14ac:dyDescent="0.25">
      <c r="A190">
        <v>1998</v>
      </c>
      <c r="B190">
        <v>7</v>
      </c>
      <c r="C190">
        <f>IF(rainfall!$X189&gt;0,(rainfall!C189*C$1)/(rainfall!$X189*$X$1)*$X190,C$1/$X$1*$X190)</f>
        <v>0.72124652735416683</v>
      </c>
      <c r="D190">
        <f>IF(rainfall!$X189&gt;0,(rainfall!D189*D$1)/(rainfall!$X189*$X$1)*$X190,D$1/$X$1*$X190)</f>
        <v>2.5353708322719615</v>
      </c>
      <c r="E190">
        <f>IF(rainfall!$X189&gt;0,(rainfall!E189*E$1)/(rainfall!$X189*$X$1)*$X190,E$1/$X$1*$X190)</f>
        <v>1.5197700575961069E-2</v>
      </c>
      <c r="F190">
        <f>IF(rainfall!$X189&gt;0,(rainfall!F189*F$1)/(rainfall!$X189*$X$1)*$X190,F$1/$X$1*$X190)</f>
        <v>0.1121812959838466</v>
      </c>
      <c r="G190">
        <f>IF(rainfall!$X189&gt;0,(rainfall!G189*G$1)/(rainfall!$X189*$X$1)*$X190,G$1/$X$1*$X190)</f>
        <v>2.0330160976191513E-2</v>
      </c>
      <c r="H190">
        <f>IF(rainfall!$X189&gt;0,(rainfall!H189*H$1)/(rainfall!$X189*$X$1)*$X190,H$1/$X$1*$X190)</f>
        <v>5.3159572774192282E-2</v>
      </c>
      <c r="I190">
        <f>IF(rainfall!$X189&gt;0,(rainfall!I189*I$1)/(rainfall!$X189*$X$1)*$X190,I$1/$X$1*$X190)</f>
        <v>1.1360544267241948</v>
      </c>
      <c r="J190">
        <f>IF(rainfall!$X189&gt;0,(rainfall!J189*J$1)/(rainfall!$X189*$X$1)*$X190,J$1/$X$1*$X190)</f>
        <v>0.26901085174597228</v>
      </c>
      <c r="K190">
        <f>IF(rainfall!$X189&gt;0,(rainfall!K189*K$1)/(rainfall!$X189*$X$1)*$X190,K$1/$X$1*$X190)</f>
        <v>7.2479842629350158E-2</v>
      </c>
      <c r="L190">
        <f>IF(rainfall!$X189&gt;0,(rainfall!L189*L$1)/(rainfall!$X189*$X$1)*$X190,L$1/$X$1*$X190)</f>
        <v>0.2526312940735429</v>
      </c>
      <c r="M190">
        <f>IF(rainfall!$X189&gt;0,(rainfall!M189*M$1)/(rainfall!$X189*$X$1)*$X190,M$1/$X$1*$X190)</f>
        <v>0.42606340837857543</v>
      </c>
      <c r="N190">
        <f>IF(rainfall!$X189&gt;0,(rainfall!N189*N$1)/(rainfall!$X189*$X$1)*$X190,N$1/$X$1*$X190)</f>
        <v>1.1010166129442639E-2</v>
      </c>
      <c r="O190">
        <f>IF(rainfall!$X189&gt;0,(rainfall!O189*O$1)/(rainfall!$X189*$X$1)*$X190,O$1/$X$1*$X190)</f>
        <v>0.21462911699589463</v>
      </c>
      <c r="P190">
        <f>IF(rainfall!$X189&gt;0,(rainfall!P189*P$1)/(rainfall!$X189*$X$1)*$X190,P$1/$X$1*$X190)</f>
        <v>0.37410888730267056</v>
      </c>
      <c r="Q190">
        <f>IF(rainfall!$X189&gt;0,(rainfall!Q189*Q$1)/(rainfall!$X189*$X$1)*$X190,Q$1/$X$1*$X190)</f>
        <v>9.6391917968807455E-3</v>
      </c>
      <c r="R190">
        <f>IF(rainfall!$X189&gt;0,(rainfall!R189*R$1)/(rainfall!$X189*$X$1)*$X190,R$1/$X$1*$X190)</f>
        <v>2.3430056285260265E-2</v>
      </c>
      <c r="S190">
        <f>IF(rainfall!$X189&gt;0,(rainfall!S189*S$1)/(rainfall!$X189*$X$1)*$X190,S$1/$X$1*$X190)</f>
        <v>2.4077093521092569E-2</v>
      </c>
      <c r="T190">
        <f>IF(rainfall!$X189&gt;0,(rainfall!T189*T$1)/(rainfall!$X189*$X$1)*$X190,T$1/$X$1*$X190)</f>
        <v>1.1411762208770817</v>
      </c>
      <c r="U190">
        <f>IF(rainfall!$X189&gt;0,(rainfall!U189*U$1)/(rainfall!$X189*$X$1)*$X190,U$1/$X$1*$X190)</f>
        <v>0.29830309723758347</v>
      </c>
      <c r="V190">
        <f>IF(rainfall!$X189&gt;0,(rainfall!V189*V$1)/(rainfall!$X189*$X$1)*$X190,V$1/$X$1*$X190)</f>
        <v>1.4062509659703314E-2</v>
      </c>
      <c r="W190">
        <f>IF(rainfall!$X189&gt;0,(rainfall!W189*W$1)/(rainfall!$X189*$X$1)*$X190,W$1/$X$1*$X190)</f>
        <v>1.7446233572639192E-2</v>
      </c>
      <c r="X190">
        <f t="shared" si="10"/>
        <v>7.7440828279220923</v>
      </c>
      <c r="Y190" t="str">
        <f t="shared" si="11"/>
        <v/>
      </c>
      <c r="Z190" s="32">
        <f t="shared" si="8"/>
        <v>0.99968048623563666</v>
      </c>
      <c r="AA190">
        <f t="shared" si="9"/>
        <v>-2.4743410558905055E-3</v>
      </c>
      <c r="AC190">
        <v>16.744082827922092</v>
      </c>
    </row>
    <row r="191" spans="1:29" x14ac:dyDescent="0.25">
      <c r="A191">
        <v>1998</v>
      </c>
      <c r="B191">
        <v>8</v>
      </c>
      <c r="C191">
        <f>IF(rainfall!$X190&gt;0,(rainfall!C190*C$1)/(rainfall!$X190*$X$1)*$X191,C$1/$X$1*$X191)</f>
        <v>0.49833461344126512</v>
      </c>
      <c r="D191">
        <f>IF(rainfall!$X190&gt;0,(rainfall!D190*D$1)/(rainfall!$X190*$X$1)*$X191,D$1/$X$1*$X191)</f>
        <v>1.75268919332331</v>
      </c>
      <c r="E191">
        <f>IF(rainfall!$X190&gt;0,(rainfall!E190*E$1)/(rainfall!$X190*$X$1)*$X191,E$1/$X$1*$X191)</f>
        <v>1.0500566022654777E-2</v>
      </c>
      <c r="F191">
        <f>IF(rainfall!$X190&gt;0,(rainfall!F190*F$1)/(rainfall!$X190*$X$1)*$X191,F$1/$X$1*$X191)</f>
        <v>7.750469749132842E-2</v>
      </c>
      <c r="G191">
        <f>IF(rainfall!$X190&gt;0,(rainfall!G190*G$1)/(rainfall!$X190*$X$1)*$X191,G$1/$X$1*$X191)</f>
        <v>1.4046957224388399E-2</v>
      </c>
      <c r="H191">
        <f>IF(rainfall!$X190&gt;0,(rainfall!H190*H$1)/(rainfall!$X190*$X$1)*$X191,H$1/$X$1*$X191)</f>
        <v>3.6729534452980266E-2</v>
      </c>
      <c r="I191">
        <f>IF(rainfall!$X190&gt;0,(rainfall!I190*I$1)/(rainfall!$X190*$X$1)*$X191,I$1/$X$1*$X191)</f>
        <v>0.78574009502808828</v>
      </c>
      <c r="J191">
        <f>IF(rainfall!$X190&gt;0,(rainfall!J190*J$1)/(rainfall!$X190*$X$1)*$X191,J$1/$X$1*$X191)</f>
        <v>0.18578668314286131</v>
      </c>
      <c r="K191">
        <f>IF(rainfall!$X190&gt;0,(rainfall!K190*K$1)/(rainfall!$X190*$X$1)*$X191,K$1/$X$1*$X191)</f>
        <v>5.0092115308583998E-2</v>
      </c>
      <c r="L191">
        <f>IF(rainfall!$X190&gt;0,(rainfall!L190*L$1)/(rainfall!$X190*$X$1)*$X191,L$1/$X$1*$X191)</f>
        <v>0.17457451298640039</v>
      </c>
      <c r="M191">
        <f>IF(rainfall!$X190&gt;0,(rainfall!M190*M$1)/(rainfall!$X190*$X$1)*$X191,M$1/$X$1*$X191)</f>
        <v>0.29433038777509185</v>
      </c>
      <c r="N191">
        <f>IF(rainfall!$X190&gt;0,(rainfall!N190*N$1)/(rainfall!$X190*$X$1)*$X191,N$1/$X$1*$X191)</f>
        <v>7.6075648773196759E-3</v>
      </c>
      <c r="O191">
        <f>IF(rainfall!$X190&gt;0,(rainfall!O190*O$1)/(rainfall!$X190*$X$1)*$X191,O$1/$X$1*$X191)</f>
        <v>0.14829509471798974</v>
      </c>
      <c r="P191">
        <f>IF(rainfall!$X190&gt;0,(rainfall!P190*P$1)/(rainfall!$X190*$X$1)*$X191,P$1/$X$1*$X191)</f>
        <v>0.25853920678964015</v>
      </c>
      <c r="Q191">
        <f>IF(rainfall!$X190&gt;0,(rainfall!Q190*Q$1)/(rainfall!$X190*$X$1)*$X191,Q$1/$X$1*$X191)</f>
        <v>6.6605195842026465E-3</v>
      </c>
      <c r="R191">
        <f>IF(rainfall!$X190&gt;0,(rainfall!R190*R$1)/(rainfall!$X190*$X$1)*$X191,R$1/$X$1*$X191)</f>
        <v>1.6189090594751585E-2</v>
      </c>
      <c r="S191">
        <f>IF(rainfall!$X190&gt;0,(rainfall!S190*S$1)/(rainfall!$X190*$X$1)*$X191,S$1/$X$1*$X191)</f>
        <v>1.6636637724873102E-2</v>
      </c>
      <c r="T191">
        <f>IF(rainfall!$X190&gt;0,(rainfall!T190*T$1)/(rainfall!$X190*$X$1)*$X191,T$1/$X$1*$X191)</f>
        <v>0.78935601353416496</v>
      </c>
      <c r="U191">
        <f>IF(rainfall!$X190&gt;0,(rainfall!U190*U$1)/(rainfall!$X190*$X$1)*$X191,U$1/$X$1*$X191)</f>
        <v>0.20611851527904107</v>
      </c>
      <c r="V191">
        <f>IF(rainfall!$X190&gt;0,(rainfall!V190*V$1)/(rainfall!$X190*$X$1)*$X191,V$1/$X$1*$X191)</f>
        <v>9.7167883767434078E-3</v>
      </c>
      <c r="W191">
        <f>IF(rainfall!$X190&gt;0,(rainfall!W190*W$1)/(rainfall!$X190*$X$1)*$X191,W$1/$X$1*$X191)</f>
        <v>1.2055615205078569E-2</v>
      </c>
      <c r="X191">
        <f t="shared" si="10"/>
        <v>5.3580136464398933</v>
      </c>
      <c r="Y191" t="str">
        <f t="shared" si="11"/>
        <v/>
      </c>
      <c r="Z191" s="32">
        <f t="shared" si="8"/>
        <v>0.99878513867476582</v>
      </c>
      <c r="AA191">
        <f t="shared" si="9"/>
        <v>-6.5092435591367348E-3</v>
      </c>
      <c r="AC191">
        <v>14.358013646439893</v>
      </c>
    </row>
    <row r="192" spans="1:29" x14ac:dyDescent="0.25">
      <c r="A192">
        <v>1998</v>
      </c>
      <c r="B192">
        <v>9</v>
      </c>
      <c r="C192">
        <f>IF(rainfall!$X191&gt;0,(rainfall!C191*C$1)/(rainfall!$X191*$X$1)*$X192,C$1/$X$1*$X192)</f>
        <v>0.33322796577082359</v>
      </c>
      <c r="D192">
        <f>IF(rainfall!$X191&gt;0,(rainfall!D191*D$1)/(rainfall!$X191*$X$1)*$X192,D$1/$X$1*$X192)</f>
        <v>1.1728444570401726</v>
      </c>
      <c r="E192">
        <f>IF(rainfall!$X191&gt;0,(rainfall!E191*E$1)/(rainfall!$X191*$X$1)*$X192,E$1/$X$1*$X192)</f>
        <v>7.0215000617998872E-3</v>
      </c>
      <c r="F192">
        <f>IF(rainfall!$X191&gt;0,(rainfall!F191*F$1)/(rainfall!$X191*$X$1)*$X192,F$1/$X$1*$X192)</f>
        <v>5.182658427567112E-2</v>
      </c>
      <c r="G192">
        <f>IF(rainfall!$X191&gt;0,(rainfall!G191*G$1)/(rainfall!$X191*$X$1)*$X192,G$1/$X$1*$X192)</f>
        <v>9.3916681785419995E-3</v>
      </c>
      <c r="H192">
        <f>IF(rainfall!$X191&gt;0,(rainfall!H191*H$1)/(rainfall!$X191*$X$1)*$X192,H$1/$X$1*$X192)</f>
        <v>2.4565580197348509E-2</v>
      </c>
      <c r="I192">
        <f>IF(rainfall!$X191&gt;0,(rainfall!I191*I$1)/(rainfall!$X191*$X$1)*$X192,I$1/$X$1*$X192)</f>
        <v>0.52532956507921369</v>
      </c>
      <c r="J192">
        <f>IF(rainfall!$X191&gt;0,(rainfall!J191*J$1)/(rainfall!$X191*$X$1)*$X192,J$1/$X$1*$X192)</f>
        <v>0.12427891187076888</v>
      </c>
      <c r="K192">
        <f>IF(rainfall!$X191&gt;0,(rainfall!K191*K$1)/(rainfall!$X191*$X$1)*$X192,K$1/$X$1*$X192)</f>
        <v>3.3494639060697141E-2</v>
      </c>
      <c r="L192">
        <f>IF(rainfall!$X191&gt;0,(rainfall!L191*L$1)/(rainfall!$X191*$X$1)*$X192,L$1/$X$1*$X192)</f>
        <v>0.11675916123931891</v>
      </c>
      <c r="M192">
        <f>IF(rainfall!$X191&gt;0,(rainfall!M191*M$1)/(rainfall!$X191*$X$1)*$X192,M$1/$X$1*$X192)</f>
        <v>0.19698414554972288</v>
      </c>
      <c r="N192">
        <f>IF(rainfall!$X191&gt;0,(rainfall!N191*N$1)/(rainfall!$X191*$X$1)*$X192,N$1/$X$1*$X192)</f>
        <v>5.0871634147995077E-3</v>
      </c>
      <c r="O192">
        <f>IF(rainfall!$X191&gt;0,(rainfall!O191*O$1)/(rainfall!$X191*$X$1)*$X192,O$1/$X$1*$X192)</f>
        <v>9.9157994744456329E-2</v>
      </c>
      <c r="P192">
        <f>IF(rainfall!$X191&gt;0,(rainfall!P191*P$1)/(rainfall!$X191*$X$1)*$X192,P$1/$X$1*$X192)</f>
        <v>0.17287169043188341</v>
      </c>
      <c r="Q192">
        <f>IF(rainfall!$X191&gt;0,(rainfall!Q191*Q$1)/(rainfall!$X191*$X$1)*$X192,Q$1/$X$1*$X192)</f>
        <v>4.4534566273922169E-3</v>
      </c>
      <c r="R192">
        <f>IF(rainfall!$X191&gt;0,(rainfall!R191*R$1)/(rainfall!$X191*$X$1)*$X192,R$1/$X$1*$X192)</f>
        <v>1.0822751425846348E-2</v>
      </c>
      <c r="S192">
        <f>IF(rainfall!$X191&gt;0,(rainfall!S191*S$1)/(rainfall!$X191*$X$1)*$X192,S$1/$X$1*$X192)</f>
        <v>1.1122593591042038E-2</v>
      </c>
      <c r="T192">
        <f>IF(rainfall!$X191&gt;0,(rainfall!T191*T$1)/(rainfall!$X191*$X$1)*$X192,T$1/$X$1*$X192)</f>
        <v>0.52750963528006201</v>
      </c>
      <c r="U192">
        <f>IF(rainfall!$X191&gt;0,(rainfall!U191*U$1)/(rainfall!$X191*$X$1)*$X192,U$1/$X$1*$X192)</f>
        <v>0.1378352594658499</v>
      </c>
      <c r="V192">
        <f>IF(rainfall!$X191&gt;0,(rainfall!V191*V$1)/(rainfall!$X191*$X$1)*$X192,V$1/$X$1*$X192)</f>
        <v>6.4972711333572851E-3</v>
      </c>
      <c r="W192">
        <f>IF(rainfall!$X191&gt;0,(rainfall!W191*W$1)/(rainfall!$X191*$X$1)*$X192,W$1/$X$1*$X192)</f>
        <v>8.060970487286016E-3</v>
      </c>
      <c r="X192">
        <f t="shared" si="10"/>
        <v>3.5721910567514286</v>
      </c>
      <c r="Y192" t="str">
        <f t="shared" si="11"/>
        <v/>
      </c>
      <c r="Z192" s="32">
        <f t="shared" si="8"/>
        <v>1.0019461188005292</v>
      </c>
      <c r="AA192">
        <f t="shared" si="9"/>
        <v>6.951908174626098E-3</v>
      </c>
      <c r="AC192">
        <v>12.572191056751429</v>
      </c>
    </row>
    <row r="193" spans="1:29" x14ac:dyDescent="0.25">
      <c r="A193">
        <v>1998</v>
      </c>
      <c r="B193">
        <v>10</v>
      </c>
      <c r="C193">
        <f>IF(rainfall!$X192&gt;0,(rainfall!C192*C$1)/(rainfall!$X192*$X$1)*$X193,C$1/$X$1*$X193)</f>
        <v>0.25733918474473072</v>
      </c>
      <c r="D193">
        <f>IF(rainfall!$X192&gt;0,(rainfall!D192*D$1)/(rainfall!$X192*$X$1)*$X193,D$1/$X$1*$X193)</f>
        <v>0.90561136228664496</v>
      </c>
      <c r="E193">
        <f>IF(rainfall!$X192&gt;0,(rainfall!E192*E$1)/(rainfall!$X192*$X$1)*$X193,E$1/$X$1*$X193)</f>
        <v>5.4224125973868376E-3</v>
      </c>
      <c r="F193">
        <f>IF(rainfall!$X192&gt;0,(rainfall!F192*F$1)/(rainfall!$X192*$X$1)*$X193,F$1/$X$1*$X193)</f>
        <v>4.0020174213606652E-2</v>
      </c>
      <c r="G193">
        <f>IF(rainfall!$X192&gt;0,(rainfall!G192*G$1)/(rainfall!$X192*$X$1)*$X193,G$1/$X$1*$X193)</f>
        <v>7.253372932167902E-3</v>
      </c>
      <c r="H193">
        <f>IF(rainfall!$X192&gt;0,(rainfall!H192*H$1)/(rainfall!$X192*$X$1)*$X193,H$1/$X$1*$X193)</f>
        <v>1.8965054667485673E-2</v>
      </c>
      <c r="I193">
        <f>IF(rainfall!$X192&gt;0,(rainfall!I192*I$1)/(rainfall!$X192*$X$1)*$X193,I$1/$X$1*$X193)</f>
        <v>0.4058759127871886</v>
      </c>
      <c r="J193">
        <f>IF(rainfall!$X192&gt;0,(rainfall!J192*J$1)/(rainfall!$X192*$X$1)*$X193,J$1/$X$1*$X193)</f>
        <v>9.6012615473118387E-2</v>
      </c>
      <c r="K193">
        <f>IF(rainfall!$X192&gt;0,(rainfall!K192*K$1)/(rainfall!$X192*$X$1)*$X193,K$1/$X$1*$X193)</f>
        <v>2.5858101276215715E-2</v>
      </c>
      <c r="L193">
        <f>IF(rainfall!$X192&gt;0,(rainfall!L192*L$1)/(rainfall!$X192*$X$1)*$X193,L$1/$X$1*$X193)</f>
        <v>9.01351064645875E-2</v>
      </c>
      <c r="M193">
        <f>IF(rainfall!$X192&gt;0,(rainfall!M192*M$1)/(rainfall!$X192*$X$1)*$X193,M$1/$X$1*$X193)</f>
        <v>0.15207923259946798</v>
      </c>
      <c r="N193">
        <f>IF(rainfall!$X192&gt;0,(rainfall!N192*N$1)/(rainfall!$X192*$X$1)*$X193,N$1/$X$1*$X193)</f>
        <v>3.9286173611141973E-3</v>
      </c>
      <c r="O193">
        <f>IF(rainfall!$X192&gt;0,(rainfall!O192*O$1)/(rainfall!$X192*$X$1)*$X193,O$1/$X$1*$X193)</f>
        <v>7.6575369537119242E-2</v>
      </c>
      <c r="P193">
        <f>IF(rainfall!$X192&gt;0,(rainfall!P192*P$1)/(rainfall!$X192*$X$1)*$X193,P$1/$X$1*$X193)</f>
        <v>0.13349514230146806</v>
      </c>
      <c r="Q193">
        <f>IF(rainfall!$X192&gt;0,(rainfall!Q192*Q$1)/(rainfall!$X192*$X$1)*$X193,Q$1/$X$1*$X193)</f>
        <v>3.4391024588439558E-3</v>
      </c>
      <c r="R193">
        <f>IF(rainfall!$X192&gt;0,(rainfall!R192*R$1)/(rainfall!$X192*$X$1)*$X193,R$1/$X$1*$X193)</f>
        <v>8.3583888141005314E-3</v>
      </c>
      <c r="S193">
        <f>IF(rainfall!$X192&gt;0,(rainfall!S192*S$1)/(rainfall!$X192*$X$1)*$X193,S$1/$X$1*$X193)</f>
        <v>8.5910614664952527E-3</v>
      </c>
      <c r="T193">
        <f>IF(rainfall!$X192&gt;0,(rainfall!T192*T$1)/(rainfall!$X192*$X$1)*$X193,T$1/$X$1*$X193)</f>
        <v>0.40703802644143711</v>
      </c>
      <c r="U193">
        <f>IF(rainfall!$X192&gt;0,(rainfall!U192*U$1)/(rainfall!$X192*$X$1)*$X193,U$1/$X$1*$X193)</f>
        <v>0.10642258566640836</v>
      </c>
      <c r="V193">
        <f>IF(rainfall!$X192&gt;0,(rainfall!V192*V$1)/(rainfall!$X192*$X$1)*$X193,V$1/$X$1*$X193)</f>
        <v>5.0174948018982023E-3</v>
      </c>
      <c r="W193">
        <f>IF(rainfall!$X192&gt;0,(rainfall!W192*W$1)/(rainfall!$X192*$X$1)*$X193,W$1/$X$1*$X193)</f>
        <v>6.225212054416532E-3</v>
      </c>
      <c r="X193">
        <f t="shared" si="10"/>
        <v>2.7634184848168797</v>
      </c>
      <c r="Y193" t="str">
        <f t="shared" si="11"/>
        <v/>
      </c>
      <c r="Z193" s="32">
        <f t="shared" si="8"/>
        <v>1.0000886749981477</v>
      </c>
      <c r="AA193">
        <f t="shared" si="9"/>
        <v>2.4504612902243039E-4</v>
      </c>
      <c r="AC193">
        <v>11.76341848481688</v>
      </c>
    </row>
    <row r="194" spans="1:29" x14ac:dyDescent="0.25">
      <c r="A194">
        <v>1998</v>
      </c>
      <c r="B194">
        <v>11</v>
      </c>
      <c r="C194">
        <f>IF(rainfall!$X193&gt;0,(rainfall!C193*C$1)/(rainfall!$X193*$X$1)*$X194,C$1/$X$1*$X194)</f>
        <v>0.29609555466024984</v>
      </c>
      <c r="D194">
        <f>IF(rainfall!$X193&gt;0,(rainfall!D193*D$1)/(rainfall!$X193*$X$1)*$X194,D$1/$X$1*$X194)</f>
        <v>1.0423982665623142</v>
      </c>
      <c r="E194">
        <f>IF(rainfall!$X193&gt;0,(rainfall!E193*E$1)/(rainfall!$X193*$X$1)*$X194,E$1/$X$1*$X194)</f>
        <v>6.2408525363287209E-3</v>
      </c>
      <c r="F194">
        <f>IF(rainfall!$X193&gt;0,(rainfall!F193*F$1)/(rainfall!$X193*$X$1)*$X194,F$1/$X$1*$X194)</f>
        <v>4.6060319139448878E-2</v>
      </c>
      <c r="G194">
        <f>IF(rainfall!$X193&gt;0,(rainfall!G193*G$1)/(rainfall!$X193*$X$1)*$X194,G$1/$X$1*$X194)</f>
        <v>8.3481556901405015E-3</v>
      </c>
      <c r="H194">
        <f>IF(rainfall!$X193&gt;0,(rainfall!H193*H$1)/(rainfall!$X193*$X$1)*$X194,H$1/$X$1*$X194)</f>
        <v>2.1829620726324522E-2</v>
      </c>
      <c r="I194">
        <f>IF(rainfall!$X193&gt;0,(rainfall!I193*I$1)/(rainfall!$X193*$X$1)*$X194,I$1/$X$1*$X194)</f>
        <v>0.4670303681692804</v>
      </c>
      <c r="J194">
        <f>IF(rainfall!$X193&gt;0,(rainfall!J193*J$1)/(rainfall!$X193*$X$1)*$X194,J$1/$X$1*$X194)</f>
        <v>0.11041788279692698</v>
      </c>
      <c r="K194">
        <f>IF(rainfall!$X193&gt;0,(rainfall!K193*K$1)/(rainfall!$X193*$X$1)*$X194,K$1/$X$1*$X194)</f>
        <v>2.9766468068173658E-2</v>
      </c>
      <c r="L194">
        <f>IF(rainfall!$X193&gt;0,(rainfall!L193*L$1)/(rainfall!$X193*$X$1)*$X194,L$1/$X$1*$X194)</f>
        <v>0.10372239031729791</v>
      </c>
      <c r="M194">
        <f>IF(rainfall!$X193&gt;0,(rainfall!M193*M$1)/(rainfall!$X193*$X$1)*$X194,M$1/$X$1*$X194)</f>
        <v>0.17492899111490812</v>
      </c>
      <c r="N194">
        <f>IF(rainfall!$X193&gt;0,(rainfall!N193*N$1)/(rainfall!$X193*$X$1)*$X194,N$1/$X$1*$X194)</f>
        <v>4.5208876405046818E-3</v>
      </c>
      <c r="O194">
        <f>IF(rainfall!$X193&gt;0,(rainfall!O193*O$1)/(rainfall!$X193*$X$1)*$X194,O$1/$X$1*$X194)</f>
        <v>8.8129027985656208E-2</v>
      </c>
      <c r="P194">
        <f>IF(rainfall!$X193&gt;0,(rainfall!P193*P$1)/(rainfall!$X193*$X$1)*$X194,P$1/$X$1*$X194)</f>
        <v>0.1536408667482623</v>
      </c>
      <c r="Q194">
        <f>IF(rainfall!$X193&gt;0,(rainfall!Q193*Q$1)/(rainfall!$X193*$X$1)*$X194,Q$1/$X$1*$X194)</f>
        <v>3.9578997405050071E-3</v>
      </c>
      <c r="R194">
        <f>IF(rainfall!$X193&gt;0,(rainfall!R193*R$1)/(rainfall!$X193*$X$1)*$X194,R$1/$X$1*$X194)</f>
        <v>9.6211497364054807E-3</v>
      </c>
      <c r="S194">
        <f>IF(rainfall!$X193&gt;0,(rainfall!S193*S$1)/(rainfall!$X193*$X$1)*$X194,S$1/$X$1*$X194)</f>
        <v>9.8873011476273646E-3</v>
      </c>
      <c r="T194">
        <f>IF(rainfall!$X193&gt;0,(rainfall!T193*T$1)/(rainfall!$X193*$X$1)*$X194,T$1/$X$1*$X194)</f>
        <v>0.46858572225198192</v>
      </c>
      <c r="U194">
        <f>IF(rainfall!$X193&gt;0,(rainfall!U193*U$1)/(rainfall!$X193*$X$1)*$X194,U$1/$X$1*$X194)</f>
        <v>0.12248835003462036</v>
      </c>
      <c r="V194">
        <f>IF(rainfall!$X193&gt;0,(rainfall!V193*V$1)/(rainfall!$X193*$X$1)*$X194,V$1/$X$1*$X194)</f>
        <v>5.7744739169481299E-3</v>
      </c>
      <c r="W194">
        <f>IF(rainfall!$X193&gt;0,(rainfall!W193*W$1)/(rainfall!$X193*$X$1)*$X194,W$1/$X$1*$X194)</f>
        <v>7.164165841681891E-3</v>
      </c>
      <c r="X194">
        <f t="shared" si="10"/>
        <v>3.1853672370854653</v>
      </c>
      <c r="Y194" t="str">
        <f t="shared" si="11"/>
        <v/>
      </c>
      <c r="Z194" s="32">
        <f t="shared" si="8"/>
        <v>0.9985061307203521</v>
      </c>
      <c r="AA194">
        <f t="shared" si="9"/>
        <v>-4.7585222598787169E-3</v>
      </c>
      <c r="AC194">
        <v>12.185367237085465</v>
      </c>
    </row>
    <row r="195" spans="1:29" x14ac:dyDescent="0.25">
      <c r="A195">
        <v>1998</v>
      </c>
      <c r="B195">
        <v>12</v>
      </c>
      <c r="C195">
        <f>IF(rainfall!$X194&gt;0,(rainfall!C194*C$1)/(rainfall!$X194*$X$1)*$X195,C$1/$X$1*$X195)</f>
        <v>1.0180815191420058</v>
      </c>
      <c r="D195">
        <f>IF(rainfall!$X194&gt;0,(rainfall!D194*D$1)/(rainfall!$X194*$X$1)*$X195,D$1/$X$1*$X195)</f>
        <v>3.5839614853768453</v>
      </c>
      <c r="E195">
        <f>IF(rainfall!$X194&gt;0,(rainfall!E194*E$1)/(rainfall!$X194*$X$1)*$X195,E$1/$X$1*$X195)</f>
        <v>2.1455820110053283E-2</v>
      </c>
      <c r="F195">
        <f>IF(rainfall!$X194&gt;0,(rainfall!F194*F$1)/(rainfall!$X194*$X$1)*$X195,F$1/$X$1*$X195)</f>
        <v>0.15837185696923167</v>
      </c>
      <c r="G195">
        <f>IF(rainfall!$X194&gt;0,(rainfall!G194*G$1)/(rainfall!$X194*$X$1)*$X195,G$1/$X$1*$X195)</f>
        <v>2.8699107708835832E-2</v>
      </c>
      <c r="H195">
        <f>IF(rainfall!$X194&gt;0,(rainfall!H194*H$1)/(rainfall!$X194*$X$1)*$X195,H$1/$X$1*$X195)</f>
        <v>7.5050430297289805E-2</v>
      </c>
      <c r="I195">
        <f>IF(rainfall!$X194&gt;0,(rainfall!I194*I$1)/(rainfall!$X194*$X$1)*$X195,I$1/$X$1*$X195)</f>
        <v>1.6061875250926403</v>
      </c>
      <c r="J195">
        <f>IF(rainfall!$X194&gt;0,(rainfall!J194*J$1)/(rainfall!$X194*$X$1)*$X195,J$1/$X$1*$X195)</f>
        <v>0.37978193219002859</v>
      </c>
      <c r="K195">
        <f>IF(rainfall!$X194&gt;0,(rainfall!K194*K$1)/(rainfall!$X194*$X$1)*$X195,K$1/$X$1*$X195)</f>
        <v>0.10232938917735152</v>
      </c>
      <c r="L195">
        <f>IF(rainfall!$X194&gt;0,(rainfall!L194*L$1)/(rainfall!$X194*$X$1)*$X195,L$1/$X$1*$X195)</f>
        <v>0.35664112560569222</v>
      </c>
      <c r="M195">
        <f>IF(rainfall!$X194&gt;0,(rainfall!M194*M$1)/(rainfall!$X194*$X$1)*$X195,M$1/$X$1*$X195)</f>
        <v>0.60178675749113575</v>
      </c>
      <c r="N195">
        <f>IF(rainfall!$X194&gt;0,(rainfall!N194*N$1)/(rainfall!$X194*$X$1)*$X195,N$1/$X$1*$X195)</f>
        <v>1.554377994826292E-2</v>
      </c>
      <c r="O195">
        <f>IF(rainfall!$X194&gt;0,(rainfall!O194*O$1)/(rainfall!$X194*$X$1)*$X195,O$1/$X$1*$X195)</f>
        <v>0.30300794125857727</v>
      </c>
      <c r="P195">
        <f>IF(rainfall!$X194&gt;0,(rainfall!P194*P$1)/(rainfall!$X194*$X$1)*$X195,P$1/$X$1*$X195)</f>
        <v>0.5281836707953671</v>
      </c>
      <c r="Q195">
        <f>IF(rainfall!$X194&gt;0,(rainfall!Q194*Q$1)/(rainfall!$X194*$X$1)*$X195,Q$1/$X$1*$X195)</f>
        <v>1.3608181959903083E-2</v>
      </c>
      <c r="R195">
        <f>IF(rainfall!$X194&gt;0,(rainfall!R194*R$1)/(rainfall!$X194*$X$1)*$X195,R$1/$X$1*$X195)</f>
        <v>3.3074972660468938E-2</v>
      </c>
      <c r="S195">
        <f>IF(rainfall!$X194&gt;0,(rainfall!S194*S$1)/(rainfall!$X194*$X$1)*$X195,S$1/$X$1*$X195)</f>
        <v>3.3998668672894319E-2</v>
      </c>
      <c r="T195">
        <f>IF(rainfall!$X194&gt;0,(rainfall!T194*T$1)/(rainfall!$X194*$X$1)*$X195,T$1/$X$1*$X195)</f>
        <v>1.6139823984561874</v>
      </c>
      <c r="U195">
        <f>IF(rainfall!$X194&gt;0,(rainfall!U194*U$1)/(rainfall!$X194*$X$1)*$X195,U$1/$X$1*$X195)</f>
        <v>0.42114312010336491</v>
      </c>
      <c r="V195">
        <f>IF(rainfall!$X194&gt;0,(rainfall!V194*V$1)/(rainfall!$X194*$X$1)*$X195,V$1/$X$1*$X195)</f>
        <v>1.985357611838327E-2</v>
      </c>
      <c r="W195">
        <f>IF(rainfall!$X194&gt;0,(rainfall!W194*W$1)/(rainfall!$X194*$X$1)*$X195,W$1/$X$1*$X195)</f>
        <v>2.4629222092866932E-2</v>
      </c>
      <c r="X195">
        <f t="shared" si="10"/>
        <v>10.916618033054736</v>
      </c>
      <c r="Y195">
        <f t="shared" si="11"/>
        <v>170.18829405704653</v>
      </c>
      <c r="Z195" s="32">
        <f t="shared" si="8"/>
        <v>1.00208438621776</v>
      </c>
      <c r="AA195">
        <f t="shared" si="9"/>
        <v>2.2754448172648267E-2</v>
      </c>
      <c r="AC195">
        <v>19.916618033054736</v>
      </c>
    </row>
    <row r="196" spans="1:29" x14ac:dyDescent="0.25">
      <c r="A196">
        <v>1999</v>
      </c>
      <c r="B196">
        <v>1</v>
      </c>
      <c r="C196">
        <f>IF(rainfall!$X195&gt;0,(rainfall!C195*C$1)/(rainfall!$X195*$X$1)*$X196,C$1/$X$1*$X196)</f>
        <v>1.1923789549739039</v>
      </c>
      <c r="D196">
        <f>IF(rainfall!$X195&gt;0,(rainfall!D195*D$1)/(rainfall!$X195*$X$1)*$X196,D$1/$X$1*$X196)</f>
        <v>4.1952709804564279</v>
      </c>
      <c r="E196">
        <f>IF(rainfall!$X195&gt;0,(rainfall!E195*E$1)/(rainfall!$X195*$X$1)*$X196,E$1/$X$1*$X196)</f>
        <v>2.5125187767107166E-2</v>
      </c>
      <c r="F196">
        <f>IF(rainfall!$X195&gt;0,(rainfall!F195*F$1)/(rainfall!$X195*$X$1)*$X196,F$1/$X$1*$X196)</f>
        <v>0.18545984487119813</v>
      </c>
      <c r="G196">
        <f>IF(rainfall!$X195&gt;0,(rainfall!G195*G$1)/(rainfall!$X195*$X$1)*$X196,G$1/$X$1*$X196)</f>
        <v>3.360882510481987E-2</v>
      </c>
      <c r="H196">
        <f>IF(rainfall!$X195&gt;0,(rainfall!H195*H$1)/(rainfall!$X195*$X$1)*$X196,H$1/$X$1*$X196)</f>
        <v>8.7894426791891037E-2</v>
      </c>
      <c r="I196">
        <f>IF(rainfall!$X195&gt;0,(rainfall!I195*I$1)/(rainfall!$X195*$X$1)*$X196,I$1/$X$1*$X196)</f>
        <v>1.87947852403476</v>
      </c>
      <c r="J196">
        <f>IF(rainfall!$X195&gt;0,(rainfall!J195*J$1)/(rainfall!$X195*$X$1)*$X196,J$1/$X$1*$X196)</f>
        <v>0.44452881089504481</v>
      </c>
      <c r="K196">
        <f>IF(rainfall!$X195&gt;0,(rainfall!K195*K$1)/(rainfall!$X195*$X$1)*$X196,K$1/$X$1*$X196)</f>
        <v>0.11985642430040652</v>
      </c>
      <c r="L196">
        <f>IF(rainfall!$X195&gt;0,(rainfall!L195*L$1)/(rainfall!$X195*$X$1)*$X196,L$1/$X$1*$X196)</f>
        <v>0.41769675809821571</v>
      </c>
      <c r="M196">
        <f>IF(rainfall!$X195&gt;0,(rainfall!M195*M$1)/(rainfall!$X195*$X$1)*$X196,M$1/$X$1*$X196)</f>
        <v>0.70414610079083273</v>
      </c>
      <c r="N196">
        <f>IF(rainfall!$X195&gt;0,(rainfall!N195*N$1)/(rainfall!$X195*$X$1)*$X196,N$1/$X$1*$X196)</f>
        <v>1.8202976212192305E-2</v>
      </c>
      <c r="O196">
        <f>IF(rainfall!$X195&gt;0,(rainfall!O195*O$1)/(rainfall!$X195*$X$1)*$X196,O$1/$X$1*$X196)</f>
        <v>0.35481062691687432</v>
      </c>
      <c r="P196">
        <f>IF(rainfall!$X195&gt;0,(rainfall!P195*P$1)/(rainfall!$X195*$X$1)*$X196,P$1/$X$1*$X196)</f>
        <v>0.61849070448180532</v>
      </c>
      <c r="Q196">
        <f>IF(rainfall!$X195&gt;0,(rainfall!Q195*Q$1)/(rainfall!$X195*$X$1)*$X196,Q$1/$X$1*$X196)</f>
        <v>1.593509793354627E-2</v>
      </c>
      <c r="R196">
        <f>IF(rainfall!$X195&gt;0,(rainfall!R195*R$1)/(rainfall!$X195*$X$1)*$X196,R$1/$X$1*$X196)</f>
        <v>3.8727692086822238E-2</v>
      </c>
      <c r="S196">
        <f>IF(rainfall!$X195&gt;0,(rainfall!S195*S$1)/(rainfall!$X195*$X$1)*$X196,S$1/$X$1*$X196)</f>
        <v>3.9800340479238805E-2</v>
      </c>
      <c r="T196">
        <f>IF(rainfall!$X195&gt;0,(rainfall!T195*T$1)/(rainfall!$X195*$X$1)*$X196,T$1/$X$1*$X196)</f>
        <v>1.8863407657339069</v>
      </c>
      <c r="U196">
        <f>IF(rainfall!$X195&gt;0,(rainfall!U195*U$1)/(rainfall!$X195*$X$1)*$X196,U$1/$X$1*$X196)</f>
        <v>0.49315678003013541</v>
      </c>
      <c r="V196">
        <f>IF(rainfall!$X195&gt;0,(rainfall!V195*V$1)/(rainfall!$X195*$X$1)*$X196,V$1/$X$1*$X196)</f>
        <v>2.324775276926783E-2</v>
      </c>
      <c r="W196">
        <f>IF(rainfall!$X195&gt;0,(rainfall!W195*W$1)/(rainfall!$X195*$X$1)*$X196,W$1/$X$1*$X196)</f>
        <v>2.8842725940604164E-2</v>
      </c>
      <c r="X196">
        <f t="shared" si="10"/>
        <v>12.810830661448403</v>
      </c>
      <c r="Y196" t="str">
        <f t="shared" si="11"/>
        <v/>
      </c>
      <c r="Z196" s="32">
        <f t="shared" ref="Z196:Z259" si="12">SUM(C196:W196)/X196</f>
        <v>0.9993887702533637</v>
      </c>
      <c r="AA196">
        <f t="shared" ref="AA196:AA259" si="13">SUM(C196:W196)-X196</f>
        <v>-7.8303607793976937E-3</v>
      </c>
      <c r="AC196">
        <v>21.810830661448403</v>
      </c>
    </row>
    <row r="197" spans="1:29" x14ac:dyDescent="0.25">
      <c r="A197">
        <v>1999</v>
      </c>
      <c r="B197">
        <v>2</v>
      </c>
      <c r="C197">
        <f>IF(rainfall!$X196&gt;0,(rainfall!C196*C$1)/(rainfall!$X196*$X$1)*$X197,C$1/$X$1*$X197)</f>
        <v>1.6498698612853206</v>
      </c>
      <c r="D197">
        <f>IF(rainfall!$X196&gt;0,(rainfall!D196*D$1)/(rainfall!$X196*$X$1)*$X197,D$1/$X$1*$X197)</f>
        <v>5.8017714941378289</v>
      </c>
      <c r="E197">
        <f>IF(rainfall!$X196&gt;0,(rainfall!E196*E$1)/(rainfall!$X196*$X$1)*$X197,E$1/$X$1*$X197)</f>
        <v>3.4772801119504641E-2</v>
      </c>
      <c r="F197">
        <f>IF(rainfall!$X196&gt;0,(rainfall!F196*F$1)/(rainfall!$X196*$X$1)*$X197,F$1/$X$1*$X197)</f>
        <v>0.25669312144889261</v>
      </c>
      <c r="G197">
        <f>IF(rainfall!$X196&gt;0,(rainfall!G196*G$1)/(rainfall!$X196*$X$1)*$X197,G$1/$X$1*$X197)</f>
        <v>4.6513359599436109E-2</v>
      </c>
      <c r="H197">
        <f>IF(rainfall!$X196&gt;0,(rainfall!H196*H$1)/(rainfall!$X196*$X$1)*$X197,H$1/$X$1*$X197)</f>
        <v>0.12165166272682511</v>
      </c>
      <c r="I197">
        <f>IF(rainfall!$X196&gt;0,(rainfall!I196*I$1)/(rainfall!$X196*$X$1)*$X197,I$1/$X$1*$X197)</f>
        <v>2.6018484924944776</v>
      </c>
      <c r="J197">
        <f>IF(rainfall!$X196&gt;0,(rainfall!J196*J$1)/(rainfall!$X196*$X$1)*$X197,J$1/$X$1*$X197)</f>
        <v>0.61518469265504139</v>
      </c>
      <c r="K197">
        <f>IF(rainfall!$X196&gt;0,(rainfall!K196*K$1)/(rainfall!$X196*$X$1)*$X197,K$1/$X$1*$X197)</f>
        <v>0.16586212894813807</v>
      </c>
      <c r="L197">
        <f>IF(rainfall!$X196&gt;0,(rainfall!L196*L$1)/(rainfall!$X196*$X$1)*$X197,L$1/$X$1*$X197)</f>
        <v>0.57803037864538864</v>
      </c>
      <c r="M197">
        <f>IF(rainfall!$X196&gt;0,(rainfall!M196*M$1)/(rainfall!$X196*$X$1)*$X197,M$1/$X$1*$X197)</f>
        <v>0.97464751746554079</v>
      </c>
      <c r="N197">
        <f>IF(rainfall!$X196&gt;0,(rainfall!N196*N$1)/(rainfall!$X196*$X$1)*$X197,N$1/$X$1*$X197)</f>
        <v>2.5192501983079766E-2</v>
      </c>
      <c r="O197">
        <f>IF(rainfall!$X196&gt;0,(rainfall!O196*O$1)/(rainfall!$X196*$X$1)*$X197,O$1/$X$1*$X197)</f>
        <v>0.49109498758060277</v>
      </c>
      <c r="P197">
        <f>IF(rainfall!$X196&gt;0,(rainfall!P196*P$1)/(rainfall!$X196*$X$1)*$X197,P$1/$X$1*$X197)</f>
        <v>0.85619454261678873</v>
      </c>
      <c r="Q197">
        <f>IF(rainfall!$X196&gt;0,(rainfall!Q196*Q$1)/(rainfall!$X196*$X$1)*$X197,Q$1/$X$1*$X197)</f>
        <v>2.2056860602812582E-2</v>
      </c>
      <c r="R197">
        <f>IF(rainfall!$X196&gt;0,(rainfall!R196*R$1)/(rainfall!$X196*$X$1)*$X197,R$1/$X$1*$X197)</f>
        <v>5.3600694918682586E-2</v>
      </c>
      <c r="S197">
        <f>IF(rainfall!$X196&gt;0,(rainfall!S196*S$1)/(rainfall!$X196*$X$1)*$X197,S$1/$X$1*$X197)</f>
        <v>5.5099164128823666E-2</v>
      </c>
      <c r="T197">
        <f>IF(rainfall!$X196&gt;0,(rainfall!T196*T$1)/(rainfall!$X196*$X$1)*$X197,T$1/$X$1*$X197)</f>
        <v>2.6116369391504235</v>
      </c>
      <c r="U197">
        <f>IF(rainfall!$X196&gt;0,(rainfall!U196*U$1)/(rainfall!$X196*$X$1)*$X197,U$1/$X$1*$X197)</f>
        <v>0.68255160930690839</v>
      </c>
      <c r="V197">
        <f>IF(rainfall!$X196&gt;0,(rainfall!V196*V$1)/(rainfall!$X196*$X$1)*$X197,V$1/$X$1*$X197)</f>
        <v>3.2177190535423748E-2</v>
      </c>
      <c r="W197">
        <f>IF(rainfall!$X196&gt;0,(rainfall!W196*W$1)/(rainfall!$X196*$X$1)*$X197,W$1/$X$1*$X197)</f>
        <v>3.9922711419529827E-2</v>
      </c>
      <c r="X197">
        <f t="shared" ref="X197:X260" si="14">MAX(0,AC197-AB$1)</f>
        <v>17.626242314197714</v>
      </c>
      <c r="Y197" t="str">
        <f t="shared" si="11"/>
        <v/>
      </c>
      <c r="Z197" s="32">
        <f t="shared" si="12"/>
        <v>1.0051134210551027</v>
      </c>
      <c r="AA197">
        <f t="shared" si="13"/>
        <v>9.0130398571758974E-2</v>
      </c>
      <c r="AC197">
        <v>26.626242314197714</v>
      </c>
    </row>
    <row r="198" spans="1:29" x14ac:dyDescent="0.25">
      <c r="A198">
        <v>1999</v>
      </c>
      <c r="B198">
        <v>3</v>
      </c>
      <c r="C198">
        <f>IF(rainfall!$X197&gt;0,(rainfall!C197*C$1)/(rainfall!$X197*$X$1)*$X198,C$1/$X$1*$X198)</f>
        <v>1.6353713540646466</v>
      </c>
      <c r="D198">
        <f>IF(rainfall!$X197&gt;0,(rainfall!D197*D$1)/(rainfall!$X197*$X$1)*$X198,D$1/$X$1*$X198)</f>
        <v>5.7556377097828753</v>
      </c>
      <c r="E198">
        <f>IF(rainfall!$X197&gt;0,(rainfall!E197*E$1)/(rainfall!$X197*$X$1)*$X198,E$1/$X$1*$X198)</f>
        <v>3.4465309859916693E-2</v>
      </c>
      <c r="F198">
        <f>IF(rainfall!$X197&gt;0,(rainfall!F197*F$1)/(rainfall!$X197*$X$1)*$X198,F$1/$X$1*$X198)</f>
        <v>0.25436530297984405</v>
      </c>
      <c r="G198">
        <f>IF(rainfall!$X197&gt;0,(rainfall!G197*G$1)/(rainfall!$X197*$X$1)*$X198,G$1/$X$1*$X198)</f>
        <v>4.6098722295317189E-2</v>
      </c>
      <c r="H198">
        <f>IF(rainfall!$X197&gt;0,(rainfall!H197*H$1)/(rainfall!$X197*$X$1)*$X198,H$1/$X$1*$X198)</f>
        <v>0.12055342603433365</v>
      </c>
      <c r="I198">
        <f>IF(rainfall!$X197&gt;0,(rainfall!I197*I$1)/(rainfall!$X197*$X$1)*$X198,I$1/$X$1*$X198)</f>
        <v>2.5803643006761363</v>
      </c>
      <c r="J198">
        <f>IF(rainfall!$X197&gt;0,(rainfall!J197*J$1)/(rainfall!$X197*$X$1)*$X198,J$1/$X$1*$X198)</f>
        <v>0.60962941815532201</v>
      </c>
      <c r="K198">
        <f>IF(rainfall!$X197&gt;0,(rainfall!K197*K$1)/(rainfall!$X197*$X$1)*$X198,K$1/$X$1*$X198)</f>
        <v>0.16441225211520574</v>
      </c>
      <c r="L198">
        <f>IF(rainfall!$X197&gt;0,(rainfall!L197*L$1)/(rainfall!$X197*$X$1)*$X198,L$1/$X$1*$X198)</f>
        <v>0.57318683587523922</v>
      </c>
      <c r="M198">
        <f>IF(rainfall!$X197&gt;0,(rainfall!M197*M$1)/(rainfall!$X197*$X$1)*$X198,M$1/$X$1*$X198)</f>
        <v>0.96612074187852881</v>
      </c>
      <c r="N198">
        <f>IF(rainfall!$X197&gt;0,(rainfall!N197*N$1)/(rainfall!$X197*$X$1)*$X198,N$1/$X$1*$X198)</f>
        <v>2.4968113053800839E-2</v>
      </c>
      <c r="O198">
        <f>IF(rainfall!$X197&gt;0,(rainfall!O197*O$1)/(rainfall!$X197*$X$1)*$X198,O$1/$X$1*$X198)</f>
        <v>0.48671443196852066</v>
      </c>
      <c r="P198">
        <f>IF(rainfall!$X197&gt;0,(rainfall!P197*P$1)/(rainfall!$X197*$X$1)*$X198,P$1/$X$1*$X198)</f>
        <v>0.84839788368328195</v>
      </c>
      <c r="Q198">
        <f>IF(rainfall!$X197&gt;0,(rainfall!Q197*Q$1)/(rainfall!$X197*$X$1)*$X198,Q$1/$X$1*$X198)</f>
        <v>2.1857558018981867E-2</v>
      </c>
      <c r="R198">
        <f>IF(rainfall!$X197&gt;0,(rainfall!R197*R$1)/(rainfall!$X197*$X$1)*$X198,R$1/$X$1*$X198)</f>
        <v>5.311673669346087E-2</v>
      </c>
      <c r="S198">
        <f>IF(rainfall!$X197&gt;0,(rainfall!S197*S$1)/(rainfall!$X197*$X$1)*$X198,S$1/$X$1*$X198)</f>
        <v>5.4611904062511089E-2</v>
      </c>
      <c r="T198">
        <f>IF(rainfall!$X197&gt;0,(rainfall!T197*T$1)/(rainfall!$X197*$X$1)*$X198,T$1/$X$1*$X198)</f>
        <v>2.5847137229807506</v>
      </c>
      <c r="U198">
        <f>IF(rainfall!$X197&gt;0,(rainfall!U197*U$1)/(rainfall!$X197*$X$1)*$X198,U$1/$X$1*$X198)</f>
        <v>0.67654877552487491</v>
      </c>
      <c r="V198">
        <f>IF(rainfall!$X197&gt;0,(rainfall!V197*V$1)/(rainfall!$X197*$X$1)*$X198,V$1/$X$1*$X198)</f>
        <v>3.1890089534642493E-2</v>
      </c>
      <c r="W198">
        <f>IF(rainfall!$X197&gt;0,(rainfall!W197*W$1)/(rainfall!$X197*$X$1)*$X198,W$1/$X$1*$X198)</f>
        <v>3.956143668763739E-2</v>
      </c>
      <c r="X198">
        <f t="shared" si="14"/>
        <v>17.642989191312495</v>
      </c>
      <c r="Y198" t="str">
        <f t="shared" si="11"/>
        <v/>
      </c>
      <c r="Z198" s="32">
        <f t="shared" si="12"/>
        <v>0.99544276967384526</v>
      </c>
      <c r="AA198">
        <f t="shared" si="13"/>
        <v>-8.0403165386670139E-2</v>
      </c>
      <c r="AC198">
        <v>26.642989191312495</v>
      </c>
    </row>
    <row r="199" spans="1:29" x14ac:dyDescent="0.25">
      <c r="A199">
        <v>1999</v>
      </c>
      <c r="B199">
        <v>4</v>
      </c>
      <c r="C199">
        <f>IF(rainfall!$X198&gt;0,(rainfall!C198*C$1)/(rainfall!$X198*$X$1)*$X199,C$1/$X$1*$X199)</f>
        <v>1.1043991423585513</v>
      </c>
      <c r="D199">
        <f>IF(rainfall!$X198&gt;0,(rainfall!D198*D$1)/(rainfall!$X198*$X$1)*$X199,D$1/$X$1*$X199)</f>
        <v>3.8879072304264191</v>
      </c>
      <c r="E199">
        <f>IF(rainfall!$X198&gt;0,(rainfall!E198*E$1)/(rainfall!$X198*$X$1)*$X199,E$1/$X$1*$X199)</f>
        <v>2.3288056589719188E-2</v>
      </c>
      <c r="F199">
        <f>IF(rainfall!$X198&gt;0,(rainfall!F198*F$1)/(rainfall!$X198*$X$1)*$X199,F$1/$X$1*$X199)</f>
        <v>0.17189029158933769</v>
      </c>
      <c r="G199">
        <f>IF(rainfall!$X198&gt;0,(rainfall!G198*G$1)/(rainfall!$X198*$X$1)*$X199,G$1/$X$1*$X199)</f>
        <v>3.1151562865233625E-2</v>
      </c>
      <c r="H199">
        <f>IF(rainfall!$X198&gt;0,(rainfall!H198*H$1)/(rainfall!$X198*$X$1)*$X199,H$1/$X$1*$X199)</f>
        <v>8.145851647773554E-2</v>
      </c>
      <c r="I199">
        <f>IF(rainfall!$X198&gt;0,(rainfall!I198*I$1)/(rainfall!$X198*$X$1)*$X199,I$1/$X$1*$X199)</f>
        <v>1.7414249780109945</v>
      </c>
      <c r="J199">
        <f>IF(rainfall!$X198&gt;0,(rainfall!J198*J$1)/(rainfall!$X198*$X$1)*$X199,J$1/$X$1*$X199)</f>
        <v>0.41220540675710121</v>
      </c>
      <c r="K199">
        <f>IF(rainfall!$X198&gt;0,(rainfall!K198*K$1)/(rainfall!$X198*$X$1)*$X199,K$1/$X$1*$X199)</f>
        <v>0.1110860402778221</v>
      </c>
      <c r="L199">
        <f>IF(rainfall!$X198&gt;0,(rainfall!L198*L$1)/(rainfall!$X198*$X$1)*$X199,L$1/$X$1*$X199)</f>
        <v>0.3872277984339878</v>
      </c>
      <c r="M199">
        <f>IF(rainfall!$X198&gt;0,(rainfall!M198*M$1)/(rainfall!$X198*$X$1)*$X199,M$1/$X$1*$X199)</f>
        <v>0.65322234632818033</v>
      </c>
      <c r="N199">
        <f>IF(rainfall!$X198&gt;0,(rainfall!N198*N$1)/(rainfall!$X198*$X$1)*$X199,N$1/$X$1*$X199)</f>
        <v>1.6873105237197039E-2</v>
      </c>
      <c r="O199">
        <f>IF(rainfall!$X198&gt;0,(rainfall!O198*O$1)/(rainfall!$X198*$X$1)*$X199,O$1/$X$1*$X199)</f>
        <v>0.32889310159322083</v>
      </c>
      <c r="P199">
        <f>IF(rainfall!$X198&gt;0,(rainfall!P198*P$1)/(rainfall!$X198*$X$1)*$X199,P$1/$X$1*$X199)</f>
        <v>0.573385421185582</v>
      </c>
      <c r="Q199">
        <f>IF(rainfall!$X198&gt;0,(rainfall!Q198*Q$1)/(rainfall!$X198*$X$1)*$X199,Q$1/$X$1*$X199)</f>
        <v>1.4770440442637249E-2</v>
      </c>
      <c r="R199">
        <f>IF(rainfall!$X198&gt;0,(rainfall!R198*R$1)/(rainfall!$X198*$X$1)*$X199,R$1/$X$1*$X199)</f>
        <v>3.5893323311386754E-2</v>
      </c>
      <c r="S199">
        <f>IF(rainfall!$X198&gt;0,(rainfall!S198*S$1)/(rainfall!$X198*$X$1)*$X199,S$1/$X$1*$X199)</f>
        <v>3.6899497219036147E-2</v>
      </c>
      <c r="T199">
        <f>IF(rainfall!$X198&gt;0,(rainfall!T198*T$1)/(rainfall!$X198*$X$1)*$X199,T$1/$X$1*$X199)</f>
        <v>1.7501066596942279</v>
      </c>
      <c r="U199">
        <f>IF(rainfall!$X198&gt;0,(rainfall!U198*U$1)/(rainfall!$X198*$X$1)*$X199,U$1/$X$1*$X199)</f>
        <v>0.45714834955159384</v>
      </c>
      <c r="V199">
        <f>IF(rainfall!$X198&gt;0,(rainfall!V198*V$1)/(rainfall!$X198*$X$1)*$X199,V$1/$X$1*$X199)</f>
        <v>2.1549402744425079E-2</v>
      </c>
      <c r="W199">
        <f>IF(rainfall!$X198&gt;0,(rainfall!W198*W$1)/(rainfall!$X198*$X$1)*$X199,W$1/$X$1*$X199)</f>
        <v>2.6733759537116646E-2</v>
      </c>
      <c r="X199">
        <f t="shared" si="14"/>
        <v>11.951590651266955</v>
      </c>
      <c r="Y199" t="str">
        <f t="shared" si="11"/>
        <v/>
      </c>
      <c r="Z199" s="32">
        <f t="shared" si="12"/>
        <v>0.99296526938641927</v>
      </c>
      <c r="AA199">
        <f t="shared" si="13"/>
        <v>-8.4076220635452614E-2</v>
      </c>
      <c r="AC199">
        <v>20.951590651266955</v>
      </c>
    </row>
    <row r="200" spans="1:29" x14ac:dyDescent="0.25">
      <c r="A200">
        <v>1999</v>
      </c>
      <c r="B200">
        <v>5</v>
      </c>
      <c r="C200">
        <f>IF(rainfall!$X199&gt;0,(rainfall!C199*C$1)/(rainfall!$X199*$X$1)*$X200,C$1/$X$1*$X200)</f>
        <v>0.62355639042261968</v>
      </c>
      <c r="D200">
        <f>IF(rainfall!$X199&gt;0,(rainfall!D199*D$1)/(rainfall!$X199*$X$1)*$X200,D$1/$X$1*$X200)</f>
        <v>2.1945228892210937</v>
      </c>
      <c r="E200">
        <f>IF(rainfall!$X199&gt;0,(rainfall!E199*E$1)/(rainfall!$X199*$X$1)*$X200,E$1/$X$1*$X200)</f>
        <v>1.3145353598928962E-2</v>
      </c>
      <c r="F200">
        <f>IF(rainfall!$X199&gt;0,(rainfall!F199*F$1)/(rainfall!$X199*$X$1)*$X200,F$1/$X$1*$X200)</f>
        <v>9.7029620127686317E-2</v>
      </c>
      <c r="G200">
        <f>IF(rainfall!$X199&gt;0,(rainfall!G199*G$1)/(rainfall!$X199*$X$1)*$X200,G$1/$X$1*$X200)</f>
        <v>1.7582943238421783E-2</v>
      </c>
      <c r="H200">
        <f>IF(rainfall!$X199&gt;0,(rainfall!H199*H$1)/(rainfall!$X199*$X$1)*$X200,H$1/$X$1*$X200)</f>
        <v>4.5987959028668472E-2</v>
      </c>
      <c r="I200">
        <f>IF(rainfall!$X199&gt;0,(rainfall!I199*I$1)/(rainfall!$X199*$X$1)*$X200,I$1/$X$1*$X200)</f>
        <v>0.98267137600372145</v>
      </c>
      <c r="J200">
        <f>IF(rainfall!$X199&gt;0,(rainfall!J199*J$1)/(rainfall!$X199*$X$1)*$X200,J$1/$X$1*$X200)</f>
        <v>0.23270457898251515</v>
      </c>
      <c r="K200">
        <f>IF(rainfall!$X199&gt;0,(rainfall!K199*K$1)/(rainfall!$X199*$X$1)*$X200,K$1/$X$1*$X200)</f>
        <v>6.2696648062900956E-2</v>
      </c>
      <c r="L200">
        <f>IF(rainfall!$X199&gt;0,(rainfall!L199*L$1)/(rainfall!$X199*$X$1)*$X200,L$1/$X$1*$X200)</f>
        <v>0.21854135309847222</v>
      </c>
      <c r="M200">
        <f>IF(rainfall!$X199&gt;0,(rainfall!M199*M$1)/(rainfall!$X199*$X$1)*$X200,M$1/$X$1*$X200)</f>
        <v>0.36867461629758252</v>
      </c>
      <c r="N200">
        <f>IF(rainfall!$X199&gt;0,(rainfall!N199*N$1)/(rainfall!$X199*$X$1)*$X200,N$1/$X$1*$X200)</f>
        <v>9.5234991097379179E-3</v>
      </c>
      <c r="O200">
        <f>IF(rainfall!$X199&gt;0,(rainfall!O199*O$1)/(rainfall!$X199*$X$1)*$X200,O$1/$X$1*$X200)</f>
        <v>0.18564232498652306</v>
      </c>
      <c r="P200">
        <f>IF(rainfall!$X199&gt;0,(rainfall!P199*P$1)/(rainfall!$X199*$X$1)*$X200,P$1/$X$1*$X200)</f>
        <v>0.32360612171072373</v>
      </c>
      <c r="Q200">
        <f>IF(rainfall!$X199&gt;0,(rainfall!Q199*Q$1)/(rainfall!$X199*$X$1)*$X200,Q$1/$X$1*$X200)</f>
        <v>8.3373861886915836E-3</v>
      </c>
      <c r="R200">
        <f>IF(rainfall!$X199&gt;0,(rainfall!R199*R$1)/(rainfall!$X199*$X$1)*$X200,R$1/$X$1*$X200)</f>
        <v>2.0261480363580064E-2</v>
      </c>
      <c r="S200">
        <f>IF(rainfall!$X199&gt;0,(rainfall!S199*S$1)/(rainfall!$X199*$X$1)*$X200,S$1/$X$1*$X200)</f>
        <v>2.082286816765162E-2</v>
      </c>
      <c r="T200">
        <f>IF(rainfall!$X199&gt;0,(rainfall!T199*T$1)/(rainfall!$X199*$X$1)*$X200,T$1/$X$1*$X200)</f>
        <v>0.9874765973337547</v>
      </c>
      <c r="U200">
        <f>IF(rainfall!$X199&gt;0,(rainfall!U199*U$1)/(rainfall!$X199*$X$1)*$X200,U$1/$X$1*$X200)</f>
        <v>0.25800497643198911</v>
      </c>
      <c r="V200">
        <f>IF(rainfall!$X199&gt;0,(rainfall!V199*V$1)/(rainfall!$X199*$X$1)*$X200,V$1/$X$1*$X200)</f>
        <v>1.2164105359016074E-2</v>
      </c>
      <c r="W200">
        <f>IF(rainfall!$X199&gt;0,(rainfall!W199*W$1)/(rainfall!$X199*$X$1)*$X200,W$1/$X$1*$X200)</f>
        <v>1.5090937131601811E-2</v>
      </c>
      <c r="X200">
        <f t="shared" si="14"/>
        <v>6.7074243902065209</v>
      </c>
      <c r="Y200" t="str">
        <f t="shared" si="11"/>
        <v/>
      </c>
      <c r="Z200" s="32">
        <f t="shared" si="12"/>
        <v>0.99860149517982821</v>
      </c>
      <c r="AA200">
        <f t="shared" si="13"/>
        <v>-9.3803653406414611E-3</v>
      </c>
      <c r="AC200">
        <v>15.707424390206521</v>
      </c>
    </row>
    <row r="201" spans="1:29" x14ac:dyDescent="0.25">
      <c r="A201">
        <v>1999</v>
      </c>
      <c r="B201">
        <v>6</v>
      </c>
      <c r="C201">
        <f>IF(rainfall!$X200&gt;0,(rainfall!C200*C$1)/(rainfall!$X200*$X$1)*$X201,C$1/$X$1*$X201)</f>
        <v>0.35746124425718767</v>
      </c>
      <c r="D201">
        <f>IF(rainfall!$X200&gt;0,(rainfall!D200*D$1)/(rainfall!$X200*$X$1)*$X201,D$1/$X$1*$X201)</f>
        <v>1.2576233100180187</v>
      </c>
      <c r="E201">
        <f>IF(rainfall!$X200&gt;0,(rainfall!E200*E$1)/(rainfall!$X200*$X$1)*$X201,E$1/$X$1*$X201)</f>
        <v>7.533501651078126E-3</v>
      </c>
      <c r="F201">
        <f>IF(rainfall!$X200&gt;0,(rainfall!F200*F$1)/(rainfall!$X200*$X$1)*$X201,F$1/$X$1*$X201)</f>
        <v>5.5603833291597057E-2</v>
      </c>
      <c r="G201">
        <f>IF(rainfall!$X200&gt;0,(rainfall!G200*G$1)/(rainfall!$X200*$X$1)*$X201,G$1/$X$1*$X201)</f>
        <v>1.007633004410379E-2</v>
      </c>
      <c r="H201">
        <f>IF(rainfall!$X200&gt;0,(rainfall!H200*H$1)/(rainfall!$X200*$X$1)*$X201,H$1/$X$1*$X201)</f>
        <v>2.6353799239665184E-2</v>
      </c>
      <c r="I201">
        <f>IF(rainfall!$X200&gt;0,(rainfall!I200*I$1)/(rainfall!$X200*$X$1)*$X201,I$1/$X$1*$X201)</f>
        <v>0.56391527269806141</v>
      </c>
      <c r="J201">
        <f>IF(rainfall!$X200&gt;0,(rainfall!J200*J$1)/(rainfall!$X200*$X$1)*$X201,J$1/$X$1*$X201)</f>
        <v>0.13338624648413142</v>
      </c>
      <c r="K201">
        <f>IF(rainfall!$X200&gt;0,(rainfall!K200*K$1)/(rainfall!$X200*$X$1)*$X201,K$1/$X$1*$X201)</f>
        <v>3.5925281137948191E-2</v>
      </c>
      <c r="L201">
        <f>IF(rainfall!$X200&gt;0,(rainfall!L200*L$1)/(rainfall!$X200*$X$1)*$X201,L$1/$X$1*$X201)</f>
        <v>0.12522814980870486</v>
      </c>
      <c r="M201">
        <f>IF(rainfall!$X200&gt;0,(rainfall!M200*M$1)/(rainfall!$X200*$X$1)*$X201,M$1/$X$1*$X201)</f>
        <v>0.21128585534445388</v>
      </c>
      <c r="N201">
        <f>IF(rainfall!$X200&gt;0,(rainfall!N200*N$1)/(rainfall!$X200*$X$1)*$X201,N$1/$X$1*$X201)</f>
        <v>5.4576689974748264E-3</v>
      </c>
      <c r="O201">
        <f>IF(rainfall!$X200&gt;0,(rainfall!O200*O$1)/(rainfall!$X200*$X$1)*$X201,O$1/$X$1*$X201)</f>
        <v>0.10638815027025048</v>
      </c>
      <c r="P201">
        <f>IF(rainfall!$X200&gt;0,(rainfall!P200*P$1)/(rainfall!$X200*$X$1)*$X201,P$1/$X$1*$X201)</f>
        <v>0.18546245535954778</v>
      </c>
      <c r="Q201">
        <f>IF(rainfall!$X200&gt;0,(rainfall!Q200*Q$1)/(rainfall!$X200*$X$1)*$X201,Q$1/$X$1*$X201)</f>
        <v>4.7778976270346739E-3</v>
      </c>
      <c r="R201">
        <f>IF(rainfall!$X200&gt;0,(rainfall!R200*R$1)/(rainfall!$X200*$X$1)*$X201,R$1/$X$1*$X201)</f>
        <v>1.1610391363677466E-2</v>
      </c>
      <c r="S201">
        <f>IF(rainfall!$X200&gt;0,(rainfall!S200*S$1)/(rainfall!$X200*$X$1)*$X201,S$1/$X$1*$X201)</f>
        <v>1.1936794970438418E-2</v>
      </c>
      <c r="T201">
        <f>IF(rainfall!$X200&gt;0,(rainfall!T200*T$1)/(rainfall!$X200*$X$1)*$X201,T$1/$X$1*$X201)</f>
        <v>0.56477049864875417</v>
      </c>
      <c r="U201">
        <f>IF(rainfall!$X200&gt;0,(rainfall!U200*U$1)/(rainfall!$X200*$X$1)*$X201,U$1/$X$1*$X201)</f>
        <v>0.14785595066400814</v>
      </c>
      <c r="V201">
        <f>IF(rainfall!$X200&gt;0,(rainfall!V200*V$1)/(rainfall!$X200*$X$1)*$X201,V$1/$X$1*$X201)</f>
        <v>6.9704066459498207E-3</v>
      </c>
      <c r="W201">
        <f>IF(rainfall!$X200&gt;0,(rainfall!W200*W$1)/(rainfall!$X200*$X$1)*$X201,W$1/$X$1*$X201)</f>
        <v>8.6473757330729345E-3</v>
      </c>
      <c r="X201">
        <f t="shared" si="14"/>
        <v>3.8538196030502156</v>
      </c>
      <c r="Y201" t="str">
        <f t="shared" si="11"/>
        <v/>
      </c>
      <c r="Z201" s="32">
        <f t="shared" si="12"/>
        <v>0.99596525255547785</v>
      </c>
      <c r="AA201">
        <f t="shared" si="13"/>
        <v>-1.5549188795056068E-2</v>
      </c>
      <c r="AC201">
        <v>12.853819603050216</v>
      </c>
    </row>
    <row r="202" spans="1:29" x14ac:dyDescent="0.25">
      <c r="A202">
        <v>1999</v>
      </c>
      <c r="B202">
        <v>7</v>
      </c>
      <c r="C202">
        <f>IF(rainfall!$X201&gt;0,(rainfall!C201*C$1)/(rainfall!$X201*$X$1)*$X202,C$1/$X$1*$X202)</f>
        <v>0.10428999223585098</v>
      </c>
      <c r="D202">
        <f>IF(rainfall!$X201&gt;0,(rainfall!D201*D$1)/(rainfall!$X201*$X$1)*$X202,D$1/$X$1*$X202)</f>
        <v>0.3724888090576477</v>
      </c>
      <c r="E202">
        <f>IF(rainfall!$X201&gt;0,(rainfall!E201*E$1)/(rainfall!$X201*$X$1)*$X202,E$1/$X$1*$X202)</f>
        <v>3.094526982690431E-3</v>
      </c>
      <c r="F202">
        <f>IF(rainfall!$X201&gt;0,(rainfall!F201*F$1)/(rainfall!$X201*$X$1)*$X202,F$1/$X$1*$X202)</f>
        <v>2.6044164499157217E-2</v>
      </c>
      <c r="G202">
        <f>IF(rainfall!$X201&gt;0,(rainfall!G201*G$1)/(rainfall!$X201*$X$1)*$X202,G$1/$X$1*$X202)</f>
        <v>4.129602693504957E-3</v>
      </c>
      <c r="H202">
        <f>IF(rainfall!$X201&gt;0,(rainfall!H201*H$1)/(rainfall!$X201*$X$1)*$X202,H$1/$X$1*$X202)</f>
        <v>9.7703285766378711E-3</v>
      </c>
      <c r="I202">
        <f>IF(rainfall!$X201&gt;0,(rainfall!I201*I$1)/(rainfall!$X201*$X$1)*$X202,I$1/$X$1*$X202)</f>
        <v>0.34342589210568458</v>
      </c>
      <c r="J202">
        <f>IF(rainfall!$X201&gt;0,(rainfall!J201*J$1)/(rainfall!$X201*$X$1)*$X202,J$1/$X$1*$X202)</f>
        <v>0.20701994631177389</v>
      </c>
      <c r="K202">
        <f>IF(rainfall!$X201&gt;0,(rainfall!K201*K$1)/(rainfall!$X201*$X$1)*$X202,K$1/$X$1*$X202)</f>
        <v>1.2280059619758407E-2</v>
      </c>
      <c r="L202">
        <f>IF(rainfall!$X201&gt;0,(rainfall!L201*L$1)/(rainfall!$X201*$X$1)*$X202,L$1/$X$1*$X202)</f>
        <v>7.972790766270603E-2</v>
      </c>
      <c r="M202">
        <f>IF(rainfall!$X201&gt;0,(rainfall!M201*M$1)/(rainfall!$X201*$X$1)*$X202,M$1/$X$1*$X202)</f>
        <v>0.13098686586995012</v>
      </c>
      <c r="N202">
        <f>IF(rainfall!$X201&gt;0,(rainfall!N201*N$1)/(rainfall!$X201*$X$1)*$X202,N$1/$X$1*$X202)</f>
        <v>2.8137026442711316E-3</v>
      </c>
      <c r="O202">
        <f>IF(rainfall!$X201&gt;0,(rainfall!O201*O$1)/(rainfall!$X201*$X$1)*$X202,O$1/$X$1*$X202)</f>
        <v>2.6790336166636803E-2</v>
      </c>
      <c r="P202">
        <f>IF(rainfall!$X201&gt;0,(rainfall!P201*P$1)/(rainfall!$X201*$X$1)*$X202,P$1/$X$1*$X202)</f>
        <v>4.1666601509153418E-2</v>
      </c>
      <c r="Q202">
        <f>IF(rainfall!$X201&gt;0,(rainfall!Q201*Q$1)/(rainfall!$X201*$X$1)*$X202,Q$1/$X$1*$X202)</f>
        <v>2.4741366674110917E-3</v>
      </c>
      <c r="R202">
        <f>IF(rainfall!$X201&gt;0,(rainfall!R201*R$1)/(rainfall!$X201*$X$1)*$X202,R$1/$X$1*$X202)</f>
        <v>4.7783811611906016E-3</v>
      </c>
      <c r="S202">
        <f>IF(rainfall!$X201&gt;0,(rainfall!S201*S$1)/(rainfall!$X201*$X$1)*$X202,S$1/$X$1*$X202)</f>
        <v>6.144069662337024E-3</v>
      </c>
      <c r="T202">
        <f>IF(rainfall!$X201&gt;0,(rainfall!T201*T$1)/(rainfall!$X201*$X$1)*$X202,T$1/$X$1*$X202)</f>
        <v>0.25864926072271871</v>
      </c>
      <c r="U202">
        <f>IF(rainfall!$X201&gt;0,(rainfall!U201*U$1)/(rainfall!$X201*$X$1)*$X202,U$1/$X$1*$X202)</f>
        <v>5.0925724972074662E-2</v>
      </c>
      <c r="V202">
        <f>IF(rainfall!$X201&gt;0,(rainfall!V201*V$1)/(rainfall!$X201*$X$1)*$X202,V$1/$X$1*$X202)</f>
        <v>1.3630680563089176E-3</v>
      </c>
      <c r="W202">
        <f>IF(rainfall!$X201&gt;0,(rainfall!W201*W$1)/(rainfall!$X201*$X$1)*$X202,W$1/$X$1*$X202)</f>
        <v>3.542623049903808E-3</v>
      </c>
      <c r="X202">
        <f t="shared" si="14"/>
        <v>1.6924060002273684</v>
      </c>
      <c r="Y202" t="str">
        <f t="shared" si="11"/>
        <v/>
      </c>
      <c r="Z202" s="32">
        <f t="shared" si="12"/>
        <v>0.99999999999999978</v>
      </c>
      <c r="AA202">
        <f t="shared" si="13"/>
        <v>0</v>
      </c>
      <c r="AC202">
        <v>10.692406000227368</v>
      </c>
    </row>
    <row r="203" spans="1:29" x14ac:dyDescent="0.25">
      <c r="A203">
        <v>1999</v>
      </c>
      <c r="B203">
        <v>8</v>
      </c>
      <c r="C203">
        <f>IF(rainfall!$X202&gt;0,(rainfall!C202*C$1)/(rainfall!$X202*$X$1)*$X203,C$1/$X$1*$X203)</f>
        <v>9.6315350846745886E-3</v>
      </c>
      <c r="D203">
        <f>IF(rainfall!$X202&gt;0,(rainfall!D202*D$1)/(rainfall!$X202*$X$1)*$X203,D$1/$X$1*$X203)</f>
        <v>3.4400606963072455E-2</v>
      </c>
      <c r="E203">
        <f>IF(rainfall!$X202&gt;0,(rainfall!E202*E$1)/(rainfall!$X202*$X$1)*$X203,E$1/$X$1*$X203)</f>
        <v>2.8579007980795719E-4</v>
      </c>
      <c r="F203">
        <f>IF(rainfall!$X202&gt;0,(rainfall!F202*F$1)/(rainfall!$X202*$X$1)*$X203,F$1/$X$1*$X203)</f>
        <v>2.405267070663737E-3</v>
      </c>
      <c r="G203">
        <f>IF(rainfall!$X202&gt;0,(rainfall!G202*G$1)/(rainfall!$X202*$X$1)*$X203,G$1/$X$1*$X203)</f>
        <v>3.8138283813762456E-4</v>
      </c>
      <c r="H203">
        <f>IF(rainfall!$X202&gt;0,(rainfall!H202*H$1)/(rainfall!$X202*$X$1)*$X203,H$1/$X$1*$X203)</f>
        <v>9.0232303653712653E-4</v>
      </c>
      <c r="I203">
        <f>IF(rainfall!$X202&gt;0,(rainfall!I202*I$1)/(rainfall!$X202*$X$1)*$X203,I$1/$X$1*$X203)</f>
        <v>3.1716547847862452E-2</v>
      </c>
      <c r="J203">
        <f>IF(rainfall!$X202&gt;0,(rainfall!J202*J$1)/(rainfall!$X202*$X$1)*$X203,J$1/$X$1*$X203)</f>
        <v>1.9118995345402522E-2</v>
      </c>
      <c r="K203">
        <f>IF(rainfall!$X202&gt;0,(rainfall!K202*K$1)/(rainfall!$X202*$X$1)*$X203,K$1/$X$1*$X203)</f>
        <v>1.1341052246136808E-3</v>
      </c>
      <c r="L203">
        <f>IF(rainfall!$X202&gt;0,(rainfall!L202*L$1)/(rainfall!$X202*$X$1)*$X203,L$1/$X$1*$X203)</f>
        <v>7.3631431302098923E-3</v>
      </c>
      <c r="M203">
        <f>IF(rainfall!$X202&gt;0,(rainfall!M202*M$1)/(rainfall!$X202*$X$1)*$X203,M$1/$X$1*$X203)</f>
        <v>1.2097082061382077E-2</v>
      </c>
      <c r="N203">
        <f>IF(rainfall!$X202&gt;0,(rainfall!N202*N$1)/(rainfall!$X202*$X$1)*$X203,N$1/$X$1*$X203)</f>
        <v>2.5985499811767186E-4</v>
      </c>
      <c r="O203">
        <f>IF(rainfall!$X202&gt;0,(rainfall!O202*O$1)/(rainfall!$X202*$X$1)*$X203,O$1/$X$1*$X203)</f>
        <v>2.4741785591051871E-3</v>
      </c>
      <c r="P203">
        <f>IF(rainfall!$X202&gt;0,(rainfall!P202*P$1)/(rainfall!$X202*$X$1)*$X203,P$1/$X$1*$X203)</f>
        <v>3.848052202238154E-3</v>
      </c>
      <c r="Q203">
        <f>IF(rainfall!$X202&gt;0,(rainfall!Q202*Q$1)/(rainfall!$X202*$X$1)*$X203,Q$1/$X$1*$X203)</f>
        <v>2.2849492655593496E-4</v>
      </c>
      <c r="R203">
        <f>IF(rainfall!$X202&gt;0,(rainfall!R202*R$1)/(rainfall!$X202*$X$1)*$X203,R$1/$X$1*$X203)</f>
        <v>4.4129973370670518E-4</v>
      </c>
      <c r="S203">
        <f>IF(rainfall!$X202&gt;0,(rainfall!S202*S$1)/(rainfall!$X202*$X$1)*$X203,S$1/$X$1*$X203)</f>
        <v>5.6742570640580634E-4</v>
      </c>
      <c r="T203">
        <f>IF(rainfall!$X202&gt;0,(rainfall!T202*T$1)/(rainfall!$X202*$X$1)*$X203,T$1/$X$1*$X203)</f>
        <v>2.3887137930188027E-2</v>
      </c>
      <c r="U203">
        <f>IF(rainfall!$X202&gt;0,(rainfall!U202*U$1)/(rainfall!$X202*$X$1)*$X203,U$1/$X$1*$X203)</f>
        <v>4.7031637098196369E-3</v>
      </c>
      <c r="V203">
        <f>IF(rainfall!$X202&gt;0,(rainfall!V202*V$1)/(rainfall!$X202*$X$1)*$X203,V$1/$X$1*$X203)</f>
        <v>1.2588396571598819E-4</v>
      </c>
      <c r="W203">
        <f>IF(rainfall!$X202&gt;0,(rainfall!W202*W$1)/(rainfall!$X202*$X$1)*$X203,W$1/$X$1*$X203)</f>
        <v>3.2717327392029415E-4</v>
      </c>
      <c r="X203">
        <f t="shared" si="14"/>
        <v>0.15629944368813753</v>
      </c>
      <c r="Y203" t="str">
        <f t="shared" si="11"/>
        <v/>
      </c>
      <c r="Z203" s="32">
        <f t="shared" si="12"/>
        <v>1.0000000000000002</v>
      </c>
      <c r="AA203">
        <f t="shared" si="13"/>
        <v>0</v>
      </c>
      <c r="AC203">
        <v>9.1562994436881375</v>
      </c>
    </row>
    <row r="204" spans="1:29" x14ac:dyDescent="0.25">
      <c r="A204">
        <v>1999</v>
      </c>
      <c r="B204">
        <v>9</v>
      </c>
      <c r="C204">
        <f>IF(rainfall!$X203&gt;0,(rainfall!C203*C$1)/(rainfall!$X203*$X$1)*$X204,C$1/$X$1*$X204)</f>
        <v>0</v>
      </c>
      <c r="D204">
        <f>IF(rainfall!$X203&gt;0,(rainfall!D203*D$1)/(rainfall!$X203*$X$1)*$X204,D$1/$X$1*$X204)</f>
        <v>0</v>
      </c>
      <c r="E204">
        <f>IF(rainfall!$X203&gt;0,(rainfall!E203*E$1)/(rainfall!$X203*$X$1)*$X204,E$1/$X$1*$X204)</f>
        <v>0</v>
      </c>
      <c r="F204">
        <f>IF(rainfall!$X203&gt;0,(rainfall!F203*F$1)/(rainfall!$X203*$X$1)*$X204,F$1/$X$1*$X204)</f>
        <v>0</v>
      </c>
      <c r="G204">
        <f>IF(rainfall!$X203&gt;0,(rainfall!G203*G$1)/(rainfall!$X203*$X$1)*$X204,G$1/$X$1*$X204)</f>
        <v>0</v>
      </c>
      <c r="H204">
        <f>IF(rainfall!$X203&gt;0,(rainfall!H203*H$1)/(rainfall!$X203*$X$1)*$X204,H$1/$X$1*$X204)</f>
        <v>0</v>
      </c>
      <c r="I204">
        <f>IF(rainfall!$X203&gt;0,(rainfall!I203*I$1)/(rainfall!$X203*$X$1)*$X204,I$1/$X$1*$X204)</f>
        <v>0</v>
      </c>
      <c r="J204">
        <f>IF(rainfall!$X203&gt;0,(rainfall!J203*J$1)/(rainfall!$X203*$X$1)*$X204,J$1/$X$1*$X204)</f>
        <v>0</v>
      </c>
      <c r="K204">
        <f>IF(rainfall!$X203&gt;0,(rainfall!K203*K$1)/(rainfall!$X203*$X$1)*$X204,K$1/$X$1*$X204)</f>
        <v>0</v>
      </c>
      <c r="L204">
        <f>IF(rainfall!$X203&gt;0,(rainfall!L203*L$1)/(rainfall!$X203*$X$1)*$X204,L$1/$X$1*$X204)</f>
        <v>0</v>
      </c>
      <c r="M204">
        <f>IF(rainfall!$X203&gt;0,(rainfall!M203*M$1)/(rainfall!$X203*$X$1)*$X204,M$1/$X$1*$X204)</f>
        <v>0</v>
      </c>
      <c r="N204">
        <f>IF(rainfall!$X203&gt;0,(rainfall!N203*N$1)/(rainfall!$X203*$X$1)*$X204,N$1/$X$1*$X204)</f>
        <v>0</v>
      </c>
      <c r="O204">
        <f>IF(rainfall!$X203&gt;0,(rainfall!O203*O$1)/(rainfall!$X203*$X$1)*$X204,O$1/$X$1*$X204)</f>
        <v>0</v>
      </c>
      <c r="P204">
        <f>IF(rainfall!$X203&gt;0,(rainfall!P203*P$1)/(rainfall!$X203*$X$1)*$X204,P$1/$X$1*$X204)</f>
        <v>0</v>
      </c>
      <c r="Q204">
        <f>IF(rainfall!$X203&gt;0,(rainfall!Q203*Q$1)/(rainfall!$X203*$X$1)*$X204,Q$1/$X$1*$X204)</f>
        <v>0</v>
      </c>
      <c r="R204">
        <f>IF(rainfall!$X203&gt;0,(rainfall!R203*R$1)/(rainfall!$X203*$X$1)*$X204,R$1/$X$1*$X204)</f>
        <v>0</v>
      </c>
      <c r="S204">
        <f>IF(rainfall!$X203&gt;0,(rainfall!S203*S$1)/(rainfall!$X203*$X$1)*$X204,S$1/$X$1*$X204)</f>
        <v>0</v>
      </c>
      <c r="T204">
        <f>IF(rainfall!$X203&gt;0,(rainfall!T203*T$1)/(rainfall!$X203*$X$1)*$X204,T$1/$X$1*$X204)</f>
        <v>0</v>
      </c>
      <c r="U204">
        <f>IF(rainfall!$X203&gt;0,(rainfall!U203*U$1)/(rainfall!$X203*$X$1)*$X204,U$1/$X$1*$X204)</f>
        <v>0</v>
      </c>
      <c r="V204">
        <f>IF(rainfall!$X203&gt;0,(rainfall!V203*V$1)/(rainfall!$X203*$X$1)*$X204,V$1/$X$1*$X204)</f>
        <v>0</v>
      </c>
      <c r="W204">
        <f>IF(rainfall!$X203&gt;0,(rainfall!W203*W$1)/(rainfall!$X203*$X$1)*$X204,W$1/$X$1*$X204)</f>
        <v>0</v>
      </c>
      <c r="X204">
        <f t="shared" si="14"/>
        <v>0</v>
      </c>
      <c r="Y204" t="str">
        <f t="shared" si="11"/>
        <v/>
      </c>
      <c r="Z204" s="32" t="e">
        <f t="shared" si="12"/>
        <v>#DIV/0!</v>
      </c>
      <c r="AA204">
        <f t="shared" si="13"/>
        <v>0</v>
      </c>
      <c r="AC204">
        <v>8.0334168964330441</v>
      </c>
    </row>
    <row r="205" spans="1:29" x14ac:dyDescent="0.25">
      <c r="A205">
        <v>1999</v>
      </c>
      <c r="B205">
        <v>10</v>
      </c>
      <c r="C205">
        <f>IF(rainfall!$X204&gt;0,(rainfall!C204*C$1)/(rainfall!$X204*$X$1)*$X205,C$1/$X$1*$X205)</f>
        <v>0</v>
      </c>
      <c r="D205">
        <f>IF(rainfall!$X204&gt;0,(rainfall!D204*D$1)/(rainfall!$X204*$X$1)*$X205,D$1/$X$1*$X205)</f>
        <v>0</v>
      </c>
      <c r="E205">
        <f>IF(rainfall!$X204&gt;0,(rainfall!E204*E$1)/(rainfall!$X204*$X$1)*$X205,E$1/$X$1*$X205)</f>
        <v>0</v>
      </c>
      <c r="F205">
        <f>IF(rainfall!$X204&gt;0,(rainfall!F204*F$1)/(rainfall!$X204*$X$1)*$X205,F$1/$X$1*$X205)</f>
        <v>0</v>
      </c>
      <c r="G205">
        <f>IF(rainfall!$X204&gt;0,(rainfall!G204*G$1)/(rainfall!$X204*$X$1)*$X205,G$1/$X$1*$X205)</f>
        <v>0</v>
      </c>
      <c r="H205">
        <f>IF(rainfall!$X204&gt;0,(rainfall!H204*H$1)/(rainfall!$X204*$X$1)*$X205,H$1/$X$1*$X205)</f>
        <v>0</v>
      </c>
      <c r="I205">
        <f>IF(rainfall!$X204&gt;0,(rainfall!I204*I$1)/(rainfall!$X204*$X$1)*$X205,I$1/$X$1*$X205)</f>
        <v>0</v>
      </c>
      <c r="J205">
        <f>IF(rainfall!$X204&gt;0,(rainfall!J204*J$1)/(rainfall!$X204*$X$1)*$X205,J$1/$X$1*$X205)</f>
        <v>0</v>
      </c>
      <c r="K205">
        <f>IF(rainfall!$X204&gt;0,(rainfall!K204*K$1)/(rainfall!$X204*$X$1)*$X205,K$1/$X$1*$X205)</f>
        <v>0</v>
      </c>
      <c r="L205">
        <f>IF(rainfall!$X204&gt;0,(rainfall!L204*L$1)/(rainfall!$X204*$X$1)*$X205,L$1/$X$1*$X205)</f>
        <v>0</v>
      </c>
      <c r="M205">
        <f>IF(rainfall!$X204&gt;0,(rainfall!M204*M$1)/(rainfall!$X204*$X$1)*$X205,M$1/$X$1*$X205)</f>
        <v>0</v>
      </c>
      <c r="N205">
        <f>IF(rainfall!$X204&gt;0,(rainfall!N204*N$1)/(rainfall!$X204*$X$1)*$X205,N$1/$X$1*$X205)</f>
        <v>0</v>
      </c>
      <c r="O205">
        <f>IF(rainfall!$X204&gt;0,(rainfall!O204*O$1)/(rainfall!$X204*$X$1)*$X205,O$1/$X$1*$X205)</f>
        <v>0</v>
      </c>
      <c r="P205">
        <f>IF(rainfall!$X204&gt;0,(rainfall!P204*P$1)/(rainfall!$X204*$X$1)*$X205,P$1/$X$1*$X205)</f>
        <v>0</v>
      </c>
      <c r="Q205">
        <f>IF(rainfall!$X204&gt;0,(rainfall!Q204*Q$1)/(rainfall!$X204*$X$1)*$X205,Q$1/$X$1*$X205)</f>
        <v>0</v>
      </c>
      <c r="R205">
        <f>IF(rainfall!$X204&gt;0,(rainfall!R204*R$1)/(rainfall!$X204*$X$1)*$X205,R$1/$X$1*$X205)</f>
        <v>0</v>
      </c>
      <c r="S205">
        <f>IF(rainfall!$X204&gt;0,(rainfall!S204*S$1)/(rainfall!$X204*$X$1)*$X205,S$1/$X$1*$X205)</f>
        <v>0</v>
      </c>
      <c r="T205">
        <f>IF(rainfall!$X204&gt;0,(rainfall!T204*T$1)/(rainfall!$X204*$X$1)*$X205,T$1/$X$1*$X205)</f>
        <v>0</v>
      </c>
      <c r="U205">
        <f>IF(rainfall!$X204&gt;0,(rainfall!U204*U$1)/(rainfall!$X204*$X$1)*$X205,U$1/$X$1*$X205)</f>
        <v>0</v>
      </c>
      <c r="V205">
        <f>IF(rainfall!$X204&gt;0,(rainfall!V204*V$1)/(rainfall!$X204*$X$1)*$X205,V$1/$X$1*$X205)</f>
        <v>0</v>
      </c>
      <c r="W205">
        <f>IF(rainfall!$X204&gt;0,(rainfall!W204*W$1)/(rainfall!$X204*$X$1)*$X205,W$1/$X$1*$X205)</f>
        <v>0</v>
      </c>
      <c r="X205">
        <f t="shared" si="14"/>
        <v>0</v>
      </c>
      <c r="Y205" t="str">
        <f t="shared" si="11"/>
        <v/>
      </c>
      <c r="Z205" s="32" t="e">
        <f t="shared" si="12"/>
        <v>#DIV/0!</v>
      </c>
      <c r="AA205">
        <f t="shared" si="13"/>
        <v>0</v>
      </c>
      <c r="AC205">
        <v>7.7444514621644513</v>
      </c>
    </row>
    <row r="206" spans="1:29" x14ac:dyDescent="0.25">
      <c r="A206">
        <v>1999</v>
      </c>
      <c r="B206">
        <v>11</v>
      </c>
      <c r="C206">
        <f>IF(rainfall!$X205&gt;0,(rainfall!C205*C$1)/(rainfall!$X205*$X$1)*$X206,C$1/$X$1*$X206)</f>
        <v>0</v>
      </c>
      <c r="D206">
        <f>IF(rainfall!$X205&gt;0,(rainfall!D205*D$1)/(rainfall!$X205*$X$1)*$X206,D$1/$X$1*$X206)</f>
        <v>0</v>
      </c>
      <c r="E206">
        <f>IF(rainfall!$X205&gt;0,(rainfall!E205*E$1)/(rainfall!$X205*$X$1)*$X206,E$1/$X$1*$X206)</f>
        <v>0</v>
      </c>
      <c r="F206">
        <f>IF(rainfall!$X205&gt;0,(rainfall!F205*F$1)/(rainfall!$X205*$X$1)*$X206,F$1/$X$1*$X206)</f>
        <v>0</v>
      </c>
      <c r="G206">
        <f>IF(rainfall!$X205&gt;0,(rainfall!G205*G$1)/(rainfall!$X205*$X$1)*$X206,G$1/$X$1*$X206)</f>
        <v>0</v>
      </c>
      <c r="H206">
        <f>IF(rainfall!$X205&gt;0,(rainfall!H205*H$1)/(rainfall!$X205*$X$1)*$X206,H$1/$X$1*$X206)</f>
        <v>0</v>
      </c>
      <c r="I206">
        <f>IF(rainfall!$X205&gt;0,(rainfall!I205*I$1)/(rainfall!$X205*$X$1)*$X206,I$1/$X$1*$X206)</f>
        <v>0</v>
      </c>
      <c r="J206">
        <f>IF(rainfall!$X205&gt;0,(rainfall!J205*J$1)/(rainfall!$X205*$X$1)*$X206,J$1/$X$1*$X206)</f>
        <v>0</v>
      </c>
      <c r="K206">
        <f>IF(rainfall!$X205&gt;0,(rainfall!K205*K$1)/(rainfall!$X205*$X$1)*$X206,K$1/$X$1*$X206)</f>
        <v>0</v>
      </c>
      <c r="L206">
        <f>IF(rainfall!$X205&gt;0,(rainfall!L205*L$1)/(rainfall!$X205*$X$1)*$X206,L$1/$X$1*$X206)</f>
        <v>0</v>
      </c>
      <c r="M206">
        <f>IF(rainfall!$X205&gt;0,(rainfall!M205*M$1)/(rainfall!$X205*$X$1)*$X206,M$1/$X$1*$X206)</f>
        <v>0</v>
      </c>
      <c r="N206">
        <f>IF(rainfall!$X205&gt;0,(rainfall!N205*N$1)/(rainfall!$X205*$X$1)*$X206,N$1/$X$1*$X206)</f>
        <v>0</v>
      </c>
      <c r="O206">
        <f>IF(rainfall!$X205&gt;0,(rainfall!O205*O$1)/(rainfall!$X205*$X$1)*$X206,O$1/$X$1*$X206)</f>
        <v>0</v>
      </c>
      <c r="P206">
        <f>IF(rainfall!$X205&gt;0,(rainfall!P205*P$1)/(rainfall!$X205*$X$1)*$X206,P$1/$X$1*$X206)</f>
        <v>0</v>
      </c>
      <c r="Q206">
        <f>IF(rainfall!$X205&gt;0,(rainfall!Q205*Q$1)/(rainfall!$X205*$X$1)*$X206,Q$1/$X$1*$X206)</f>
        <v>0</v>
      </c>
      <c r="R206">
        <f>IF(rainfall!$X205&gt;0,(rainfall!R205*R$1)/(rainfall!$X205*$X$1)*$X206,R$1/$X$1*$X206)</f>
        <v>0</v>
      </c>
      <c r="S206">
        <f>IF(rainfall!$X205&gt;0,(rainfall!S205*S$1)/(rainfall!$X205*$X$1)*$X206,S$1/$X$1*$X206)</f>
        <v>0</v>
      </c>
      <c r="T206">
        <f>IF(rainfall!$X205&gt;0,(rainfall!T205*T$1)/(rainfall!$X205*$X$1)*$X206,T$1/$X$1*$X206)</f>
        <v>0</v>
      </c>
      <c r="U206">
        <f>IF(rainfall!$X205&gt;0,(rainfall!U205*U$1)/(rainfall!$X205*$X$1)*$X206,U$1/$X$1*$X206)</f>
        <v>0</v>
      </c>
      <c r="V206">
        <f>IF(rainfall!$X205&gt;0,(rainfall!V205*V$1)/(rainfall!$X205*$X$1)*$X206,V$1/$X$1*$X206)</f>
        <v>0</v>
      </c>
      <c r="W206">
        <f>IF(rainfall!$X205&gt;0,(rainfall!W205*W$1)/(rainfall!$X205*$X$1)*$X206,W$1/$X$1*$X206)</f>
        <v>0</v>
      </c>
      <c r="X206">
        <f t="shared" si="14"/>
        <v>0</v>
      </c>
      <c r="Y206" t="str">
        <f t="shared" si="11"/>
        <v/>
      </c>
      <c r="Z206" s="32" t="e">
        <f t="shared" si="12"/>
        <v>#DIV/0!</v>
      </c>
      <c r="AA206">
        <f t="shared" si="13"/>
        <v>0</v>
      </c>
      <c r="AC206">
        <v>7.1942723532431616</v>
      </c>
    </row>
    <row r="207" spans="1:29" x14ac:dyDescent="0.25">
      <c r="A207">
        <v>1999</v>
      </c>
      <c r="B207">
        <v>12</v>
      </c>
      <c r="C207">
        <f>IF(rainfall!$X206&gt;0,(rainfall!C206*C$1)/(rainfall!$X206*$X$1)*$X207,C$1/$X$1*$X207)</f>
        <v>0</v>
      </c>
      <c r="D207">
        <f>IF(rainfall!$X206&gt;0,(rainfall!D206*D$1)/(rainfall!$X206*$X$1)*$X207,D$1/$X$1*$X207)</f>
        <v>0</v>
      </c>
      <c r="E207">
        <f>IF(rainfall!$X206&gt;0,(rainfall!E206*E$1)/(rainfall!$X206*$X$1)*$X207,E$1/$X$1*$X207)</f>
        <v>0</v>
      </c>
      <c r="F207">
        <f>IF(rainfall!$X206&gt;0,(rainfall!F206*F$1)/(rainfall!$X206*$X$1)*$X207,F$1/$X$1*$X207)</f>
        <v>0</v>
      </c>
      <c r="G207">
        <f>IF(rainfall!$X206&gt;0,(rainfall!G206*G$1)/(rainfall!$X206*$X$1)*$X207,G$1/$X$1*$X207)</f>
        <v>0</v>
      </c>
      <c r="H207">
        <f>IF(rainfall!$X206&gt;0,(rainfall!H206*H$1)/(rainfall!$X206*$X$1)*$X207,H$1/$X$1*$X207)</f>
        <v>0</v>
      </c>
      <c r="I207">
        <f>IF(rainfall!$X206&gt;0,(rainfall!I206*I$1)/(rainfall!$X206*$X$1)*$X207,I$1/$X$1*$X207)</f>
        <v>0</v>
      </c>
      <c r="J207">
        <f>IF(rainfall!$X206&gt;0,(rainfall!J206*J$1)/(rainfall!$X206*$X$1)*$X207,J$1/$X$1*$X207)</f>
        <v>0</v>
      </c>
      <c r="K207">
        <f>IF(rainfall!$X206&gt;0,(rainfall!K206*K$1)/(rainfall!$X206*$X$1)*$X207,K$1/$X$1*$X207)</f>
        <v>0</v>
      </c>
      <c r="L207">
        <f>IF(rainfall!$X206&gt;0,(rainfall!L206*L$1)/(rainfall!$X206*$X$1)*$X207,L$1/$X$1*$X207)</f>
        <v>0</v>
      </c>
      <c r="M207">
        <f>IF(rainfall!$X206&gt;0,(rainfall!M206*M$1)/(rainfall!$X206*$X$1)*$X207,M$1/$X$1*$X207)</f>
        <v>0</v>
      </c>
      <c r="N207">
        <f>IF(rainfall!$X206&gt;0,(rainfall!N206*N$1)/(rainfall!$X206*$X$1)*$X207,N$1/$X$1*$X207)</f>
        <v>0</v>
      </c>
      <c r="O207">
        <f>IF(rainfall!$X206&gt;0,(rainfall!O206*O$1)/(rainfall!$X206*$X$1)*$X207,O$1/$X$1*$X207)</f>
        <v>0</v>
      </c>
      <c r="P207">
        <f>IF(rainfall!$X206&gt;0,(rainfall!P206*P$1)/(rainfall!$X206*$X$1)*$X207,P$1/$X$1*$X207)</f>
        <v>0</v>
      </c>
      <c r="Q207">
        <f>IF(rainfall!$X206&gt;0,(rainfall!Q206*Q$1)/(rainfall!$X206*$X$1)*$X207,Q$1/$X$1*$X207)</f>
        <v>0</v>
      </c>
      <c r="R207">
        <f>IF(rainfall!$X206&gt;0,(rainfall!R206*R$1)/(rainfall!$X206*$X$1)*$X207,R$1/$X$1*$X207)</f>
        <v>0</v>
      </c>
      <c r="S207">
        <f>IF(rainfall!$X206&gt;0,(rainfall!S206*S$1)/(rainfall!$X206*$X$1)*$X207,S$1/$X$1*$X207)</f>
        <v>0</v>
      </c>
      <c r="T207">
        <f>IF(rainfall!$X206&gt;0,(rainfall!T206*T$1)/(rainfall!$X206*$X$1)*$X207,T$1/$X$1*$X207)</f>
        <v>0</v>
      </c>
      <c r="U207">
        <f>IF(rainfall!$X206&gt;0,(rainfall!U206*U$1)/(rainfall!$X206*$X$1)*$X207,U$1/$X$1*$X207)</f>
        <v>0</v>
      </c>
      <c r="V207">
        <f>IF(rainfall!$X206&gt;0,(rainfall!V206*V$1)/(rainfall!$X206*$X$1)*$X207,V$1/$X$1*$X207)</f>
        <v>0</v>
      </c>
      <c r="W207">
        <f>IF(rainfall!$X206&gt;0,(rainfall!W206*W$1)/(rainfall!$X206*$X$1)*$X207,W$1/$X$1*$X207)</f>
        <v>0</v>
      </c>
      <c r="X207">
        <f t="shared" si="14"/>
        <v>0</v>
      </c>
      <c r="Y207">
        <f t="shared" ref="Y207:Y270" si="15">IF(B207=12,SUM(X196:X207),"")</f>
        <v>72.441602255397811</v>
      </c>
      <c r="Z207" s="32" t="e">
        <f t="shared" si="12"/>
        <v>#DIV/0!</v>
      </c>
      <c r="AA207">
        <f t="shared" si="13"/>
        <v>0</v>
      </c>
      <c r="AC207">
        <v>7.7896631916080166</v>
      </c>
    </row>
    <row r="208" spans="1:29" x14ac:dyDescent="0.25">
      <c r="A208">
        <v>2000</v>
      </c>
      <c r="B208">
        <v>1</v>
      </c>
      <c r="C208">
        <f>IF(rainfall!$X207&gt;0,(rainfall!C207*C$1)/(rainfall!$X207*$X$1)*$X208,C$1/$X$1*$X208)</f>
        <v>0.85881162177438197</v>
      </c>
      <c r="D208">
        <f>IF(rainfall!$X207&gt;0,(rainfall!D207*D$1)/(rainfall!$X207*$X$1)*$X208,D$1/$X$1*$X208)</f>
        <v>3.0179761176973168</v>
      </c>
      <c r="E208">
        <f>IF(rainfall!$X207&gt;0,(rainfall!E207*E$1)/(rainfall!$X207*$X$1)*$X208,E$1/$X$1*$X208)</f>
        <v>1.8096948038972417E-2</v>
      </c>
      <c r="F208">
        <f>IF(rainfall!$X207&gt;0,(rainfall!F207*F$1)/(rainfall!$X207*$X$1)*$X208,F$1/$X$1*$X208)</f>
        <v>0.13358979947739152</v>
      </c>
      <c r="G208">
        <f>IF(rainfall!$X207&gt;0,(rainfall!G207*G$1)/(rainfall!$X207*$X$1)*$X208,G$1/$X$1*$X208)</f>
        <v>2.4207139717050141E-2</v>
      </c>
      <c r="H208">
        <f>IF(rainfall!$X207&gt;0,(rainfall!H207*H$1)/(rainfall!$X207*$X$1)*$X208,H$1/$X$1*$X208)</f>
        <v>6.3312881409868751E-2</v>
      </c>
      <c r="I208">
        <f>IF(rainfall!$X207&gt;0,(rainfall!I207*I$1)/(rainfall!$X207*$X$1)*$X208,I$1/$X$1*$X208)</f>
        <v>1.3536142816427843</v>
      </c>
      <c r="J208">
        <f>IF(rainfall!$X207&gt;0,(rainfall!J207*J$1)/(rainfall!$X207*$X$1)*$X208,J$1/$X$1*$X208)</f>
        <v>0.32031930784088325</v>
      </c>
      <c r="K208">
        <f>IF(rainfall!$X207&gt;0,(rainfall!K207*K$1)/(rainfall!$X207*$X$1)*$X208,K$1/$X$1*$X208)</f>
        <v>8.6307142961287248E-2</v>
      </c>
      <c r="L208">
        <f>IF(rainfall!$X207&gt;0,(rainfall!L207*L$1)/(rainfall!$X207*$X$1)*$X208,L$1/$X$1*$X208)</f>
        <v>0.30095909567709711</v>
      </c>
      <c r="M208">
        <f>IF(rainfall!$X207&gt;0,(rainfall!M207*M$1)/(rainfall!$X207*$X$1)*$X208,M$1/$X$1*$X208)</f>
        <v>0.50759811936076682</v>
      </c>
      <c r="N208">
        <f>IF(rainfall!$X207&gt;0,(rainfall!N207*N$1)/(rainfall!$X207*$X$1)*$X208,N$1/$X$1*$X208)</f>
        <v>1.3111350359736878E-2</v>
      </c>
      <c r="O208">
        <f>IF(rainfall!$X207&gt;0,(rainfall!O207*O$1)/(rainfall!$X207*$X$1)*$X208,O$1/$X$1*$X208)</f>
        <v>0.25558911646961952</v>
      </c>
      <c r="P208">
        <f>IF(rainfall!$X207&gt;0,(rainfall!P207*P$1)/(rainfall!$X207*$X$1)*$X208,P$1/$X$1*$X208)</f>
        <v>0.44555084167030962</v>
      </c>
      <c r="Q208">
        <f>IF(rainfall!$X207&gt;0,(rainfall!Q207*Q$1)/(rainfall!$X207*$X$1)*$X208,Q$1/$X$1*$X208)</f>
        <v>1.1478050551430471E-2</v>
      </c>
      <c r="R208">
        <f>IF(rainfall!$X207&gt;0,(rainfall!R207*R$1)/(rainfall!$X207*$X$1)*$X208,R$1/$X$1*$X208)</f>
        <v>2.7895899341460872E-2</v>
      </c>
      <c r="S208">
        <f>IF(rainfall!$X207&gt;0,(rainfall!S207*S$1)/(rainfall!$X207*$X$1)*$X208,S$1/$X$1*$X208)</f>
        <v>2.8676358389833186E-2</v>
      </c>
      <c r="T208">
        <f>IF(rainfall!$X207&gt;0,(rainfall!T207*T$1)/(rainfall!$X207*$X$1)*$X208,T$1/$X$1*$X208)</f>
        <v>1.3592976811603761</v>
      </c>
      <c r="U208">
        <f>IF(rainfall!$X207&gt;0,(rainfall!U207*U$1)/(rainfall!$X207*$X$1)*$X208,U$1/$X$1*$X208)</f>
        <v>0.35520266198136169</v>
      </c>
      <c r="V208">
        <f>IF(rainfall!$X207&gt;0,(rainfall!V207*V$1)/(rainfall!$X207*$X$1)*$X208,V$1/$X$1*$X208)</f>
        <v>1.67458729204054E-2</v>
      </c>
      <c r="W208">
        <f>IF(rainfall!$X207&gt;0,(rainfall!W207*W$1)/(rainfall!$X207*$X$1)*$X208,W$1/$X$1*$X208)</f>
        <v>2.0777560714978584E-2</v>
      </c>
      <c r="X208">
        <f t="shared" si="14"/>
        <v>9.1632690417629057</v>
      </c>
      <c r="Y208" t="str">
        <f t="shared" si="15"/>
        <v/>
      </c>
      <c r="Z208" s="32">
        <f t="shared" si="12"/>
        <v>1.006094856228696</v>
      </c>
      <c r="AA208">
        <f t="shared" si="13"/>
        <v>5.5848807394406563E-2</v>
      </c>
      <c r="AC208">
        <v>18.163269041762906</v>
      </c>
    </row>
    <row r="209" spans="1:29" x14ac:dyDescent="0.25">
      <c r="A209">
        <v>2000</v>
      </c>
      <c r="B209">
        <v>2</v>
      </c>
      <c r="C209">
        <f>IF(rainfall!$X208&gt;0,(rainfall!C208*C$1)/(rainfall!$X208*$X$1)*$X209,C$1/$X$1*$X209)</f>
        <v>0.880603404134502</v>
      </c>
      <c r="D209">
        <f>IF(rainfall!$X208&gt;0,(rainfall!D208*D$1)/(rainfall!$X208*$X$1)*$X209,D$1/$X$1*$X209)</f>
        <v>3.0990946462495645</v>
      </c>
      <c r="E209">
        <f>IF(rainfall!$X208&gt;0,(rainfall!E208*E$1)/(rainfall!$X208*$X$1)*$X209,E$1/$X$1*$X209)</f>
        <v>1.8562228722865247E-2</v>
      </c>
      <c r="F209">
        <f>IF(rainfall!$X208&gt;0,(rainfall!F208*F$1)/(rainfall!$X208*$X$1)*$X209,F$1/$X$1*$X209)</f>
        <v>0.13700607168547424</v>
      </c>
      <c r="G209">
        <f>IF(rainfall!$X208&gt;0,(rainfall!G208*G$1)/(rainfall!$X208*$X$1)*$X209,G$1/$X$1*$X209)</f>
        <v>2.4830370059517017E-2</v>
      </c>
      <c r="H209">
        <f>IF(rainfall!$X208&gt;0,(rainfall!H208*H$1)/(rainfall!$X208*$X$1)*$X209,H$1/$X$1*$X209)</f>
        <v>6.493510865538922E-2</v>
      </c>
      <c r="I209">
        <f>IF(rainfall!$X208&gt;0,(rainfall!I208*I$1)/(rainfall!$X208*$X$1)*$X209,I$1/$X$1*$X209)</f>
        <v>1.3912261064921148</v>
      </c>
      <c r="J209">
        <f>IF(rainfall!$X208&gt;0,(rainfall!J208*J$1)/(rainfall!$X208*$X$1)*$X209,J$1/$X$1*$X209)</f>
        <v>0.32853541988884638</v>
      </c>
      <c r="K209">
        <f>IF(rainfall!$X208&gt;0,(rainfall!K208*K$1)/(rainfall!$X208*$X$1)*$X209,K$1/$X$1*$X209)</f>
        <v>8.8558859797774531E-2</v>
      </c>
      <c r="L209">
        <f>IF(rainfall!$X208&gt;0,(rainfall!L208*L$1)/(rainfall!$X208*$X$1)*$X209,L$1/$X$1*$X209)</f>
        <v>0.30871815035043076</v>
      </c>
      <c r="M209">
        <f>IF(rainfall!$X208&gt;0,(rainfall!M208*M$1)/(rainfall!$X208*$X$1)*$X209,M$1/$X$1*$X209)</f>
        <v>0.52068311869362105</v>
      </c>
      <c r="N209">
        <f>IF(rainfall!$X208&gt;0,(rainfall!N208*N$1)/(rainfall!$X208*$X$1)*$X209,N$1/$X$1*$X209)</f>
        <v>1.344792338619866E-2</v>
      </c>
      <c r="O209">
        <f>IF(rainfall!$X208&gt;0,(rainfall!O208*O$1)/(rainfall!$X208*$X$1)*$X209,O$1/$X$1*$X209)</f>
        <v>0.26214643436213003</v>
      </c>
      <c r="P209">
        <f>IF(rainfall!$X208&gt;0,(rainfall!P208*P$1)/(rainfall!$X208*$X$1)*$X209,P$1/$X$1*$X209)</f>
        <v>0.45699484320836342</v>
      </c>
      <c r="Q209">
        <f>IF(rainfall!$X208&gt;0,(rainfall!Q208*Q$1)/(rainfall!$X208*$X$1)*$X209,Q$1/$X$1*$X209)</f>
        <v>1.1773256440249111E-2</v>
      </c>
      <c r="R209">
        <f>IF(rainfall!$X208&gt;0,(rainfall!R208*R$1)/(rainfall!$X208*$X$1)*$X209,R$1/$X$1*$X209)</f>
        <v>2.8614046783340355E-2</v>
      </c>
      <c r="S209">
        <f>IF(rainfall!$X208&gt;0,(rainfall!S208*S$1)/(rainfall!$X208*$X$1)*$X209,S$1/$X$1*$X209)</f>
        <v>2.9410542526117855E-2</v>
      </c>
      <c r="T209">
        <f>IF(rainfall!$X208&gt;0,(rainfall!T208*T$1)/(rainfall!$X208*$X$1)*$X209,T$1/$X$1*$X209)</f>
        <v>1.3945715016160054</v>
      </c>
      <c r="U209">
        <f>IF(rainfall!$X208&gt;0,(rainfall!U208*U$1)/(rainfall!$X208*$X$1)*$X209,U$1/$X$1*$X209)</f>
        <v>0.36440166544759134</v>
      </c>
      <c r="V209">
        <f>IF(rainfall!$X208&gt;0,(rainfall!V208*V$1)/(rainfall!$X208*$X$1)*$X209,V$1/$X$1*$X209)</f>
        <v>1.7176078501995748E-2</v>
      </c>
      <c r="W209">
        <f>IF(rainfall!$X208&gt;0,(rainfall!W208*W$1)/(rainfall!$X208*$X$1)*$X209,W$1/$X$1*$X209)</f>
        <v>2.1309188909546542E-2</v>
      </c>
      <c r="X209">
        <f t="shared" si="14"/>
        <v>9.417241750000759</v>
      </c>
      <c r="Y209" t="str">
        <f t="shared" si="15"/>
        <v/>
      </c>
      <c r="Z209" s="32">
        <f t="shared" si="12"/>
        <v>1.0048164013534933</v>
      </c>
      <c r="AA209">
        <f t="shared" si="13"/>
        <v>4.5357215910875937E-2</v>
      </c>
      <c r="AC209">
        <v>18.417241750000759</v>
      </c>
    </row>
    <row r="210" spans="1:29" x14ac:dyDescent="0.25">
      <c r="A210">
        <v>2000</v>
      </c>
      <c r="B210">
        <v>3</v>
      </c>
      <c r="C210">
        <f>IF(rainfall!$X209&gt;0,(rainfall!C209*C$1)/(rainfall!$X209*$X$1)*$X210,C$1/$X$1*$X210)</f>
        <v>1.0547186834727214</v>
      </c>
      <c r="D210">
        <f>IF(rainfall!$X209&gt;0,(rainfall!D209*D$1)/(rainfall!$X209*$X$1)*$X210,D$1/$X$1*$X210)</f>
        <v>3.7148988820520574</v>
      </c>
      <c r="E210">
        <f>IF(rainfall!$X209&gt;0,(rainfall!E209*E$1)/(rainfall!$X209*$X$1)*$X210,E$1/$X$1*$X210)</f>
        <v>2.222962322469333E-2</v>
      </c>
      <c r="F210">
        <f>IF(rainfall!$X209&gt;0,(rainfall!F209*F$1)/(rainfall!$X209*$X$1)*$X210,F$1/$X$1*$X210)</f>
        <v>0.1640730231787447</v>
      </c>
      <c r="G210">
        <f>IF(rainfall!$X209&gt;0,(rainfall!G209*G$1)/(rainfall!$X209*$X$1)*$X210,G$1/$X$1*$X210)</f>
        <v>2.973325673579711E-2</v>
      </c>
      <c r="H210">
        <f>IF(rainfall!$X209&gt;0,(rainfall!H209*H$1)/(rainfall!$X209*$X$1)*$X210,H$1/$X$1*$X210)</f>
        <v>7.7772006311862416E-2</v>
      </c>
      <c r="I210">
        <f>IF(rainfall!$X209&gt;0,(rainfall!I209*I$1)/(rainfall!$X209*$X$1)*$X210,I$1/$X$1*$X210)</f>
        <v>1.6652760902175281</v>
      </c>
      <c r="J210">
        <f>IF(rainfall!$X209&gt;0,(rainfall!J209*J$1)/(rainfall!$X209*$X$1)*$X210,J$1/$X$1*$X210)</f>
        <v>0.39331308721451591</v>
      </c>
      <c r="K210">
        <f>IF(rainfall!$X209&gt;0,(rainfall!K209*K$1)/(rainfall!$X209*$X$1)*$X210,K$1/$X$1*$X210)</f>
        <v>0.10603463105852871</v>
      </c>
      <c r="L210">
        <f>IF(rainfall!$X209&gt;0,(rainfall!L209*L$1)/(rainfall!$X209*$X$1)*$X210,L$1/$X$1*$X210)</f>
        <v>0.36956729852211662</v>
      </c>
      <c r="M210">
        <f>IF(rainfall!$X209&gt;0,(rainfall!M209*M$1)/(rainfall!$X209*$X$1)*$X210,M$1/$X$1*$X210)</f>
        <v>0.62305459941653141</v>
      </c>
      <c r="N210">
        <f>IF(rainfall!$X209&gt;0,(rainfall!N209*N$1)/(rainfall!$X209*$X$1)*$X210,N$1/$X$1*$X210)</f>
        <v>1.6105496084924505E-2</v>
      </c>
      <c r="O210">
        <f>IF(rainfall!$X209&gt;0,(rainfall!O209*O$1)/(rainfall!$X209*$X$1)*$X210,O$1/$X$1*$X210)</f>
        <v>0.31394664786646936</v>
      </c>
      <c r="P210">
        <f>IF(rainfall!$X209&gt;0,(rainfall!P209*P$1)/(rainfall!$X209*$X$1)*$X210,P$1/$X$1*$X210)</f>
        <v>0.54733315673686878</v>
      </c>
      <c r="Q210">
        <f>IF(rainfall!$X209&gt;0,(rainfall!Q209*Q$1)/(rainfall!$X209*$X$1)*$X210,Q$1/$X$1*$X210)</f>
        <v>1.4098802179598881E-2</v>
      </c>
      <c r="R210">
        <f>IF(rainfall!$X209&gt;0,(rainfall!R209*R$1)/(rainfall!$X209*$X$1)*$X210,R$1/$X$1*$X210)</f>
        <v>3.4262902802743758E-2</v>
      </c>
      <c r="S210">
        <f>IF(rainfall!$X209&gt;0,(rainfall!S209*S$1)/(rainfall!$X209*$X$1)*$X210,S$1/$X$1*$X210)</f>
        <v>3.5222448484511185E-2</v>
      </c>
      <c r="T210">
        <f>IF(rainfall!$X209&gt;0,(rainfall!T209*T$1)/(rainfall!$X209*$X$1)*$X210,T$1/$X$1*$X210)</f>
        <v>1.6706960347365247</v>
      </c>
      <c r="U210">
        <f>IF(rainfall!$X209&gt;0,(rainfall!U209*U$1)/(rainfall!$X209*$X$1)*$X210,U$1/$X$1*$X210)</f>
        <v>0.43632679680952385</v>
      </c>
      <c r="V210">
        <f>IF(rainfall!$X209&gt;0,(rainfall!V209*V$1)/(rainfall!$X209*$X$1)*$X210,V$1/$X$1*$X210)</f>
        <v>2.057045116654025E-2</v>
      </c>
      <c r="W210">
        <f>IF(rainfall!$X209&gt;0,(rainfall!W209*W$1)/(rainfall!$X209*$X$1)*$X210,W$1/$X$1*$X210)</f>
        <v>2.5520167263946777E-2</v>
      </c>
      <c r="X210">
        <f t="shared" si="14"/>
        <v>11.31673363894496</v>
      </c>
      <c r="Y210" t="str">
        <f t="shared" si="15"/>
        <v/>
      </c>
      <c r="Z210" s="32">
        <f t="shared" si="12"/>
        <v>1.0015923717184412</v>
      </c>
      <c r="AA210">
        <f t="shared" si="13"/>
        <v>1.8020446591787476E-2</v>
      </c>
      <c r="AC210">
        <v>20.31673363894496</v>
      </c>
    </row>
    <row r="211" spans="1:29" x14ac:dyDescent="0.25">
      <c r="A211">
        <v>2000</v>
      </c>
      <c r="B211">
        <v>4</v>
      </c>
      <c r="C211">
        <f>IF(rainfall!$X210&gt;0,(rainfall!C210*C$1)/(rainfall!$X210*$X$1)*$X211,C$1/$X$1*$X211)</f>
        <v>0.6135361594882125</v>
      </c>
      <c r="D211">
        <f>IF(rainfall!$X210&gt;0,(rainfall!D210*D$1)/(rainfall!$X210*$X$1)*$X211,D$1/$X$1*$X211)</f>
        <v>2.1591108258479967</v>
      </c>
      <c r="E211">
        <f>IF(rainfall!$X210&gt;0,(rainfall!E210*E$1)/(rainfall!$X210*$X$1)*$X211,E$1/$X$1*$X211)</f>
        <v>1.2934986831502912E-2</v>
      </c>
      <c r="F211">
        <f>IF(rainfall!$X210&gt;0,(rainfall!F210*F$1)/(rainfall!$X210*$X$1)*$X211,F$1/$X$1*$X211)</f>
        <v>9.5469526389388937E-2</v>
      </c>
      <c r="G211">
        <f>IF(rainfall!$X210&gt;0,(rainfall!G210*G$1)/(rainfall!$X210*$X$1)*$X211,G$1/$X$1*$X211)</f>
        <v>1.7301452746609991E-2</v>
      </c>
      <c r="H211">
        <f>IF(rainfall!$X210&gt;0,(rainfall!H210*H$1)/(rainfall!$X210*$X$1)*$X211,H$1/$X$1*$X211)</f>
        <v>4.5244767351188715E-2</v>
      </c>
      <c r="I211">
        <f>IF(rainfall!$X210&gt;0,(rainfall!I210*I$1)/(rainfall!$X210*$X$1)*$X211,I$1/$X$1*$X211)</f>
        <v>0.96736178178383769</v>
      </c>
      <c r="J211">
        <f>IF(rainfall!$X210&gt;0,(rainfall!J210*J$1)/(rainfall!$X210*$X$1)*$X211,J$1/$X$1*$X211)</f>
        <v>0.22899915123501963</v>
      </c>
      <c r="K211">
        <f>IF(rainfall!$X210&gt;0,(rainfall!K210*K$1)/(rainfall!$X210*$X$1)*$X211,K$1/$X$1*$X211)</f>
        <v>6.1686181262315974E-2</v>
      </c>
      <c r="L211">
        <f>IF(rainfall!$X210&gt;0,(rainfall!L210*L$1)/(rainfall!$X210*$X$1)*$X211,L$1/$X$1*$X211)</f>
        <v>0.21515498865385577</v>
      </c>
      <c r="M211">
        <f>IF(rainfall!$X210&gt;0,(rainfall!M210*M$1)/(rainfall!$X210*$X$1)*$X211,M$1/$X$1*$X211)</f>
        <v>0.3628866760883061</v>
      </c>
      <c r="N211">
        <f>IF(rainfall!$X210&gt;0,(rainfall!N210*N$1)/(rainfall!$X210*$X$1)*$X211,N$1/$X$1*$X211)</f>
        <v>9.3713014428391962E-3</v>
      </c>
      <c r="O211">
        <f>IF(rainfall!$X210&gt;0,(rainfall!O210*O$1)/(rainfall!$X210*$X$1)*$X211,O$1/$X$1*$X211)</f>
        <v>0.18268174711785579</v>
      </c>
      <c r="P211">
        <f>IF(rainfall!$X210&gt;0,(rainfall!P210*P$1)/(rainfall!$X210*$X$1)*$X211,P$1/$X$1*$X211)</f>
        <v>0.31845908108994292</v>
      </c>
      <c r="Q211">
        <f>IF(rainfall!$X210&gt;0,(rainfall!Q210*Q$1)/(rainfall!$X210*$X$1)*$X211,Q$1/$X$1*$X211)</f>
        <v>8.2038798240553941E-3</v>
      </c>
      <c r="R211">
        <f>IF(rainfall!$X210&gt;0,(rainfall!R210*R$1)/(rainfall!$X210*$X$1)*$X211,R$1/$X$1*$X211)</f>
        <v>1.9939755156103106E-2</v>
      </c>
      <c r="S211">
        <f>IF(rainfall!$X210&gt;0,(rainfall!S210*S$1)/(rainfall!$X210*$X$1)*$X211,S$1/$X$1*$X211)</f>
        <v>2.0494426311479283E-2</v>
      </c>
      <c r="T211">
        <f>IF(rainfall!$X210&gt;0,(rainfall!T210*T$1)/(rainfall!$X210*$X$1)*$X211,T$1/$X$1*$X211)</f>
        <v>0.97273945799310457</v>
      </c>
      <c r="U211">
        <f>IF(rainfall!$X210&gt;0,(rainfall!U210*U$1)/(rainfall!$X210*$X$1)*$X211,U$1/$X$1*$X211)</f>
        <v>0.25389825895600282</v>
      </c>
      <c r="V211">
        <f>IF(rainfall!$X210&gt;0,(rainfall!V210*V$1)/(rainfall!$X210*$X$1)*$X211,V$1/$X$1*$X211)</f>
        <v>1.196900530077865E-2</v>
      </c>
      <c r="W211">
        <f>IF(rainfall!$X210&gt;0,(rainfall!W210*W$1)/(rainfall!$X210*$X$1)*$X211,W$1/$X$1*$X211)</f>
        <v>1.4849333750130717E-2</v>
      </c>
      <c r="X211">
        <f t="shared" si="14"/>
        <v>6.5764243028769052</v>
      </c>
      <c r="Y211" t="str">
        <f t="shared" si="15"/>
        <v/>
      </c>
      <c r="Z211" s="32">
        <f t="shared" si="12"/>
        <v>1.0024129285175047</v>
      </c>
      <c r="AA211">
        <f t="shared" si="13"/>
        <v>1.5868441743622341E-2</v>
      </c>
      <c r="AC211">
        <v>15.576424302876905</v>
      </c>
    </row>
    <row r="212" spans="1:29" x14ac:dyDescent="0.25">
      <c r="A212">
        <v>2000</v>
      </c>
      <c r="B212">
        <v>5</v>
      </c>
      <c r="C212">
        <f>IF(rainfall!$X211&gt;0,(rainfall!C211*C$1)/(rainfall!$X211*$X$1)*$X212,C$1/$X$1*$X212)</f>
        <v>0.29022814847039452</v>
      </c>
      <c r="D212">
        <f>IF(rainfall!$X211&gt;0,(rainfall!D211*D$1)/(rainfall!$X211*$X$1)*$X212,D$1/$X$1*$X212)</f>
        <v>1.0221824047697003</v>
      </c>
      <c r="E212">
        <f>IF(rainfall!$X211&gt;0,(rainfall!E211*E$1)/(rainfall!$X211*$X$1)*$X212,E$1/$X$1*$X212)</f>
        <v>6.1189343302396441E-3</v>
      </c>
      <c r="F212">
        <f>IF(rainfall!$X211&gt;0,(rainfall!F211*F$1)/(rainfall!$X211*$X$1)*$X212,F$1/$X$1*$X212)</f>
        <v>4.5166425355193454E-2</v>
      </c>
      <c r="G212">
        <f>IF(rainfall!$X211&gt;0,(rainfall!G211*G$1)/(rainfall!$X211*$X$1)*$X212,G$1/$X$1*$X212)</f>
        <v>8.1851806247187579E-3</v>
      </c>
      <c r="H212">
        <f>IF(rainfall!$X211&gt;0,(rainfall!H211*H$1)/(rainfall!$X211*$X$1)*$X212,H$1/$X$1*$X212)</f>
        <v>2.1401730244713257E-2</v>
      </c>
      <c r="I212">
        <f>IF(rainfall!$X211&gt;0,(rainfall!I211*I$1)/(rainfall!$X211*$X$1)*$X212,I$1/$X$1*$X212)</f>
        <v>0.45829750070281278</v>
      </c>
      <c r="J212">
        <f>IF(rainfall!$X211&gt;0,(rainfall!J211*J$1)/(rainfall!$X211*$X$1)*$X212,J$1/$X$1*$X212)</f>
        <v>0.1083136991225712</v>
      </c>
      <c r="K212">
        <f>IF(rainfall!$X211&gt;0,(rainfall!K211*K$1)/(rainfall!$X211*$X$1)*$X212,K$1/$X$1*$X212)</f>
        <v>2.9179764897190701E-2</v>
      </c>
      <c r="L212">
        <f>IF(rainfall!$X211&gt;0,(rainfall!L211*L$1)/(rainfall!$X211*$X$1)*$X212,L$1/$X$1*$X212)</f>
        <v>0.10170364218329508</v>
      </c>
      <c r="M212">
        <f>IF(rainfall!$X211&gt;0,(rainfall!M211*M$1)/(rainfall!$X211*$X$1)*$X212,M$1/$X$1*$X212)</f>
        <v>0.1716046198632411</v>
      </c>
      <c r="N212">
        <f>IF(rainfall!$X211&gt;0,(rainfall!N211*N$1)/(rainfall!$X211*$X$1)*$X212,N$1/$X$1*$X212)</f>
        <v>4.4328522261497458E-3</v>
      </c>
      <c r="O212">
        <f>IF(rainfall!$X211&gt;0,(rainfall!O211*O$1)/(rainfall!$X211*$X$1)*$X212,O$1/$X$1*$X212)</f>
        <v>8.6410190654971963E-2</v>
      </c>
      <c r="P212">
        <f>IF(rainfall!$X211&gt;0,(rainfall!P211*P$1)/(rainfall!$X211*$X$1)*$X212,P$1/$X$1*$X212)</f>
        <v>0.15064065685191383</v>
      </c>
      <c r="Q212">
        <f>IF(rainfall!$X211&gt;0,(rainfall!Q211*Q$1)/(rainfall!$X211*$X$1)*$X212,Q$1/$X$1*$X212)</f>
        <v>3.8808395323033048E-3</v>
      </c>
      <c r="R212">
        <f>IF(rainfall!$X211&gt;0,(rainfall!R211*R$1)/(rainfall!$X211*$X$1)*$X212,R$1/$X$1*$X212)</f>
        <v>9.4338097937328811E-3</v>
      </c>
      <c r="S212">
        <f>IF(rainfall!$X211&gt;0,(rainfall!S211*S$1)/(rainfall!$X211*$X$1)*$X212,S$1/$X$1*$X212)</f>
        <v>9.6940320502906362E-3</v>
      </c>
      <c r="T212">
        <f>IF(rainfall!$X211&gt;0,(rainfall!T211*T$1)/(rainfall!$X211*$X$1)*$X212,T$1/$X$1*$X212)</f>
        <v>0.45950767208024335</v>
      </c>
      <c r="U212">
        <f>IF(rainfall!$X211&gt;0,(rainfall!U211*U$1)/(rainfall!$X211*$X$1)*$X212,U$1/$X$1*$X212)</f>
        <v>0.12010018423689842</v>
      </c>
      <c r="V212">
        <f>IF(rainfall!$X211&gt;0,(rainfall!V211*V$1)/(rainfall!$X211*$X$1)*$X212,V$1/$X$1*$X212)</f>
        <v>5.6617172080323311E-3</v>
      </c>
      <c r="W212">
        <f>IF(rainfall!$X211&gt;0,(rainfall!W211*W$1)/(rainfall!$X211*$X$1)*$X212,W$1/$X$1*$X212)</f>
        <v>7.0239974615244841E-3</v>
      </c>
      <c r="X212">
        <f t="shared" si="14"/>
        <v>3.1137346736203373</v>
      </c>
      <c r="Y212" t="str">
        <f t="shared" si="15"/>
        <v/>
      </c>
      <c r="Z212" s="32">
        <f t="shared" si="12"/>
        <v>1.0017449556912561</v>
      </c>
      <c r="AA212">
        <f t="shared" si="13"/>
        <v>5.4333290397949874E-3</v>
      </c>
      <c r="AC212">
        <v>12.113734673620337</v>
      </c>
    </row>
    <row r="213" spans="1:29" x14ac:dyDescent="0.25">
      <c r="A213">
        <v>2000</v>
      </c>
      <c r="B213">
        <v>6</v>
      </c>
      <c r="C213">
        <f>IF(rainfall!$X212&gt;0,(rainfall!C212*C$1)/(rainfall!$X212*$X$1)*$X213,C$1/$X$1*$X213)</f>
        <v>6.5592141102695567E-2</v>
      </c>
      <c r="D213">
        <f>IF(rainfall!$X212&gt;0,(rainfall!D212*D$1)/(rainfall!$X212*$X$1)*$X213,D$1/$X$1*$X213)</f>
        <v>0.23095906909555688</v>
      </c>
      <c r="E213">
        <f>IF(rainfall!$X212&gt;0,(rainfall!E212*E$1)/(rainfall!$X212*$X$1)*$X213,E$1/$X$1*$X213)</f>
        <v>1.3831244922281024E-3</v>
      </c>
      <c r="F213">
        <f>IF(rainfall!$X212&gt;0,(rainfall!F212*F$1)/(rainfall!$X212*$X$1)*$X213,F$1/$X$1*$X213)</f>
        <v>1.0209141707741724E-2</v>
      </c>
      <c r="G213">
        <f>IF(rainfall!$X212&gt;0,(rainfall!G212*G$1)/(rainfall!$X212*$X$1)*$X213,G$1/$X$1*$X213)</f>
        <v>1.8502341035395765E-3</v>
      </c>
      <c r="H213">
        <f>IF(rainfall!$X212&gt;0,(rainfall!H212*H$1)/(rainfall!$X212*$X$1)*$X213,H$1/$X$1*$X213)</f>
        <v>4.8378731806268307E-3</v>
      </c>
      <c r="I213">
        <f>IF(rainfall!$X212&gt;0,(rainfall!I212*I$1)/(rainfall!$X212*$X$1)*$X213,I$1/$X$1*$X213)</f>
        <v>0.10354520796023851</v>
      </c>
      <c r="J213">
        <f>IF(rainfall!$X212&gt;0,(rainfall!J212*J$1)/(rainfall!$X212*$X$1)*$X213,J$1/$X$1*$X213)</f>
        <v>2.4479684626419487E-2</v>
      </c>
      <c r="K213">
        <f>IF(rainfall!$X212&gt;0,(rainfall!K212*K$1)/(rainfall!$X212*$X$1)*$X213,K$1/$X$1*$X213)</f>
        <v>6.5980368280954957E-3</v>
      </c>
      <c r="L213">
        <f>IF(rainfall!$X212&gt;0,(rainfall!L212*L$1)/(rainfall!$X212*$X$1)*$X213,L$1/$X$1*$X213)</f>
        <v>2.3001921622376773E-2</v>
      </c>
      <c r="M213">
        <f>IF(rainfall!$X212&gt;0,(rainfall!M212*M$1)/(rainfall!$X212*$X$1)*$X213,M$1/$X$1*$X213)</f>
        <v>3.8791086925709879E-2</v>
      </c>
      <c r="N213">
        <f>IF(rainfall!$X212&gt;0,(rainfall!N212*N$1)/(rainfall!$X212*$X$1)*$X213,N$1/$X$1*$X213)</f>
        <v>1.0019559057516975E-3</v>
      </c>
      <c r="O213">
        <f>IF(rainfall!$X212&gt;0,(rainfall!O212*O$1)/(rainfall!$X212*$X$1)*$X213,O$1/$X$1*$X213)</f>
        <v>1.9532789562178434E-2</v>
      </c>
      <c r="P213">
        <f>IF(rainfall!$X212&gt;0,(rainfall!P212*P$1)/(rainfall!$X212*$X$1)*$X213,P$1/$X$1*$X213)</f>
        <v>3.4052321287439291E-2</v>
      </c>
      <c r="Q213">
        <f>IF(rainfall!$X212&gt;0,(rainfall!Q212*Q$1)/(rainfall!$X212*$X$1)*$X213,Q$1/$X$1*$X213)</f>
        <v>8.7720655528739013E-4</v>
      </c>
      <c r="R213">
        <f>IF(rainfall!$X212&gt;0,(rainfall!R212*R$1)/(rainfall!$X212*$X$1)*$X213,R$1/$X$1*$X213)</f>
        <v>2.1323749617099719E-3</v>
      </c>
      <c r="S213">
        <f>IF(rainfall!$X212&gt;0,(rainfall!S212*S$1)/(rainfall!$X212*$X$1)*$X213,S$1/$X$1*$X213)</f>
        <v>2.1916339040226329E-3</v>
      </c>
      <c r="T213">
        <f>IF(rainfall!$X212&gt;0,(rainfall!T212*T$1)/(rainfall!$X212*$X$1)*$X213,T$1/$X$1*$X213)</f>
        <v>0.10389643157539298</v>
      </c>
      <c r="U213">
        <f>IF(rainfall!$X212&gt;0,(rainfall!U212*U$1)/(rainfall!$X212*$X$1)*$X213,U$1/$X$1*$X213)</f>
        <v>2.7150091029016617E-2</v>
      </c>
      <c r="V213">
        <f>IF(rainfall!$X212&gt;0,(rainfall!V212*V$1)/(rainfall!$X212*$X$1)*$X213,V$1/$X$1*$X213)</f>
        <v>1.2797696217624424E-3</v>
      </c>
      <c r="W213">
        <f>IF(rainfall!$X212&gt;0,(rainfall!W212*W$1)/(rainfall!$X212*$X$1)*$X213,W$1/$X$1*$X213)</f>
        <v>1.5877782007570431E-3</v>
      </c>
      <c r="X213">
        <f t="shared" si="14"/>
        <v>0.70599192583815373</v>
      </c>
      <c r="Y213" t="str">
        <f t="shared" si="15"/>
        <v/>
      </c>
      <c r="Z213" s="32">
        <f t="shared" si="12"/>
        <v>0.99852398936663589</v>
      </c>
      <c r="AA213">
        <f t="shared" si="13"/>
        <v>-1.042051589606352E-3</v>
      </c>
      <c r="AC213">
        <v>9.7059919258381537</v>
      </c>
    </row>
    <row r="214" spans="1:29" x14ac:dyDescent="0.25">
      <c r="A214">
        <v>2000</v>
      </c>
      <c r="B214">
        <v>7</v>
      </c>
      <c r="C214">
        <f>IF(rainfall!$X213&gt;0,(rainfall!C213*C$1)/(rainfall!$X213*$X$1)*$X214,C$1/$X$1*$X214)</f>
        <v>0</v>
      </c>
      <c r="D214">
        <f>IF(rainfall!$X213&gt;0,(rainfall!D213*D$1)/(rainfall!$X213*$X$1)*$X214,D$1/$X$1*$X214)</f>
        <v>0</v>
      </c>
      <c r="E214">
        <f>IF(rainfall!$X213&gt;0,(rainfall!E213*E$1)/(rainfall!$X213*$X$1)*$X214,E$1/$X$1*$X214)</f>
        <v>0</v>
      </c>
      <c r="F214">
        <f>IF(rainfall!$X213&gt;0,(rainfall!F213*F$1)/(rainfall!$X213*$X$1)*$X214,F$1/$X$1*$X214)</f>
        <v>0</v>
      </c>
      <c r="G214">
        <f>IF(rainfall!$X213&gt;0,(rainfall!G213*G$1)/(rainfall!$X213*$X$1)*$X214,G$1/$X$1*$X214)</f>
        <v>0</v>
      </c>
      <c r="H214">
        <f>IF(rainfall!$X213&gt;0,(rainfall!H213*H$1)/(rainfall!$X213*$X$1)*$X214,H$1/$X$1*$X214)</f>
        <v>0</v>
      </c>
      <c r="I214">
        <f>IF(rainfall!$X213&gt;0,(rainfall!I213*I$1)/(rainfall!$X213*$X$1)*$X214,I$1/$X$1*$X214)</f>
        <v>0</v>
      </c>
      <c r="J214">
        <f>IF(rainfall!$X213&gt;0,(rainfall!J213*J$1)/(rainfall!$X213*$X$1)*$X214,J$1/$X$1*$X214)</f>
        <v>0</v>
      </c>
      <c r="K214">
        <f>IF(rainfall!$X213&gt;0,(rainfall!K213*K$1)/(rainfall!$X213*$X$1)*$X214,K$1/$X$1*$X214)</f>
        <v>0</v>
      </c>
      <c r="L214">
        <f>IF(rainfall!$X213&gt;0,(rainfall!L213*L$1)/(rainfall!$X213*$X$1)*$X214,L$1/$X$1*$X214)</f>
        <v>0</v>
      </c>
      <c r="M214">
        <f>IF(rainfall!$X213&gt;0,(rainfall!M213*M$1)/(rainfall!$X213*$X$1)*$X214,M$1/$X$1*$X214)</f>
        <v>0</v>
      </c>
      <c r="N214">
        <f>IF(rainfall!$X213&gt;0,(rainfall!N213*N$1)/(rainfall!$X213*$X$1)*$X214,N$1/$X$1*$X214)</f>
        <v>0</v>
      </c>
      <c r="O214">
        <f>IF(rainfall!$X213&gt;0,(rainfall!O213*O$1)/(rainfall!$X213*$X$1)*$X214,O$1/$X$1*$X214)</f>
        <v>0</v>
      </c>
      <c r="P214">
        <f>IF(rainfall!$X213&gt;0,(rainfall!P213*P$1)/(rainfall!$X213*$X$1)*$X214,P$1/$X$1*$X214)</f>
        <v>0</v>
      </c>
      <c r="Q214">
        <f>IF(rainfall!$X213&gt;0,(rainfall!Q213*Q$1)/(rainfall!$X213*$X$1)*$X214,Q$1/$X$1*$X214)</f>
        <v>0</v>
      </c>
      <c r="R214">
        <f>IF(rainfall!$X213&gt;0,(rainfall!R213*R$1)/(rainfall!$X213*$X$1)*$X214,R$1/$X$1*$X214)</f>
        <v>0</v>
      </c>
      <c r="S214">
        <f>IF(rainfall!$X213&gt;0,(rainfall!S213*S$1)/(rainfall!$X213*$X$1)*$X214,S$1/$X$1*$X214)</f>
        <v>0</v>
      </c>
      <c r="T214">
        <f>IF(rainfall!$X213&gt;0,(rainfall!T213*T$1)/(rainfall!$X213*$X$1)*$X214,T$1/$X$1*$X214)</f>
        <v>0</v>
      </c>
      <c r="U214">
        <f>IF(rainfall!$X213&gt;0,(rainfall!U213*U$1)/(rainfall!$X213*$X$1)*$X214,U$1/$X$1*$X214)</f>
        <v>0</v>
      </c>
      <c r="V214">
        <f>IF(rainfall!$X213&gt;0,(rainfall!V213*V$1)/(rainfall!$X213*$X$1)*$X214,V$1/$X$1*$X214)</f>
        <v>0</v>
      </c>
      <c r="W214">
        <f>IF(rainfall!$X213&gt;0,(rainfall!W213*W$1)/(rainfall!$X213*$X$1)*$X214,W$1/$X$1*$X214)</f>
        <v>0</v>
      </c>
      <c r="X214">
        <f t="shared" si="14"/>
        <v>0</v>
      </c>
      <c r="Y214" t="str">
        <f t="shared" si="15"/>
        <v/>
      </c>
      <c r="Z214" s="32" t="e">
        <f t="shared" si="12"/>
        <v>#DIV/0!</v>
      </c>
      <c r="AA214">
        <f t="shared" si="13"/>
        <v>0</v>
      </c>
      <c r="AC214">
        <v>8.2070529332463824</v>
      </c>
    </row>
    <row r="215" spans="1:29" x14ac:dyDescent="0.25">
      <c r="A215">
        <v>2000</v>
      </c>
      <c r="B215">
        <v>8</v>
      </c>
      <c r="C215">
        <f>IF(rainfall!$X214&gt;0,(rainfall!C214*C$1)/(rainfall!$X214*$X$1)*$X215,C$1/$X$1*$X215)</f>
        <v>0</v>
      </c>
      <c r="D215">
        <f>IF(rainfall!$X214&gt;0,(rainfall!D214*D$1)/(rainfall!$X214*$X$1)*$X215,D$1/$X$1*$X215)</f>
        <v>0</v>
      </c>
      <c r="E215">
        <f>IF(rainfall!$X214&gt;0,(rainfall!E214*E$1)/(rainfall!$X214*$X$1)*$X215,E$1/$X$1*$X215)</f>
        <v>0</v>
      </c>
      <c r="F215">
        <f>IF(rainfall!$X214&gt;0,(rainfall!F214*F$1)/(rainfall!$X214*$X$1)*$X215,F$1/$X$1*$X215)</f>
        <v>0</v>
      </c>
      <c r="G215">
        <f>IF(rainfall!$X214&gt;0,(rainfall!G214*G$1)/(rainfall!$X214*$X$1)*$X215,G$1/$X$1*$X215)</f>
        <v>0</v>
      </c>
      <c r="H215">
        <f>IF(rainfall!$X214&gt;0,(rainfall!H214*H$1)/(rainfall!$X214*$X$1)*$X215,H$1/$X$1*$X215)</f>
        <v>0</v>
      </c>
      <c r="I215">
        <f>IF(rainfall!$X214&gt;0,(rainfall!I214*I$1)/(rainfall!$X214*$X$1)*$X215,I$1/$X$1*$X215)</f>
        <v>0</v>
      </c>
      <c r="J215">
        <f>IF(rainfall!$X214&gt;0,(rainfall!J214*J$1)/(rainfall!$X214*$X$1)*$X215,J$1/$X$1*$X215)</f>
        <v>0</v>
      </c>
      <c r="K215">
        <f>IF(rainfall!$X214&gt;0,(rainfall!K214*K$1)/(rainfall!$X214*$X$1)*$X215,K$1/$X$1*$X215)</f>
        <v>0</v>
      </c>
      <c r="L215">
        <f>IF(rainfall!$X214&gt;0,(rainfall!L214*L$1)/(rainfall!$X214*$X$1)*$X215,L$1/$X$1*$X215)</f>
        <v>0</v>
      </c>
      <c r="M215">
        <f>IF(rainfall!$X214&gt;0,(rainfall!M214*M$1)/(rainfall!$X214*$X$1)*$X215,M$1/$X$1*$X215)</f>
        <v>0</v>
      </c>
      <c r="N215">
        <f>IF(rainfall!$X214&gt;0,(rainfall!N214*N$1)/(rainfall!$X214*$X$1)*$X215,N$1/$X$1*$X215)</f>
        <v>0</v>
      </c>
      <c r="O215">
        <f>IF(rainfall!$X214&gt;0,(rainfall!O214*O$1)/(rainfall!$X214*$X$1)*$X215,O$1/$X$1*$X215)</f>
        <v>0</v>
      </c>
      <c r="P215">
        <f>IF(rainfall!$X214&gt;0,(rainfall!P214*P$1)/(rainfall!$X214*$X$1)*$X215,P$1/$X$1*$X215)</f>
        <v>0</v>
      </c>
      <c r="Q215">
        <f>IF(rainfall!$X214&gt;0,(rainfall!Q214*Q$1)/(rainfall!$X214*$X$1)*$X215,Q$1/$X$1*$X215)</f>
        <v>0</v>
      </c>
      <c r="R215">
        <f>IF(rainfall!$X214&gt;0,(rainfall!R214*R$1)/(rainfall!$X214*$X$1)*$X215,R$1/$X$1*$X215)</f>
        <v>0</v>
      </c>
      <c r="S215">
        <f>IF(rainfall!$X214&gt;0,(rainfall!S214*S$1)/(rainfall!$X214*$X$1)*$X215,S$1/$X$1*$X215)</f>
        <v>0</v>
      </c>
      <c r="T215">
        <f>IF(rainfall!$X214&gt;0,(rainfall!T214*T$1)/(rainfall!$X214*$X$1)*$X215,T$1/$X$1*$X215)</f>
        <v>0</v>
      </c>
      <c r="U215">
        <f>IF(rainfall!$X214&gt;0,(rainfall!U214*U$1)/(rainfall!$X214*$X$1)*$X215,U$1/$X$1*$X215)</f>
        <v>0</v>
      </c>
      <c r="V215">
        <f>IF(rainfall!$X214&gt;0,(rainfall!V214*V$1)/(rainfall!$X214*$X$1)*$X215,V$1/$X$1*$X215)</f>
        <v>0</v>
      </c>
      <c r="W215">
        <f>IF(rainfall!$X214&gt;0,(rainfall!W214*W$1)/(rainfall!$X214*$X$1)*$X215,W$1/$X$1*$X215)</f>
        <v>0</v>
      </c>
      <c r="X215">
        <f t="shared" si="14"/>
        <v>0</v>
      </c>
      <c r="Y215" t="str">
        <f t="shared" si="15"/>
        <v/>
      </c>
      <c r="Z215" s="32" t="e">
        <f t="shared" si="12"/>
        <v>#DIV/0!</v>
      </c>
      <c r="AA215">
        <f t="shared" si="13"/>
        <v>0</v>
      </c>
      <c r="AC215">
        <v>7.0215805070856394</v>
      </c>
    </row>
    <row r="216" spans="1:29" x14ac:dyDescent="0.25">
      <c r="A216">
        <v>2000</v>
      </c>
      <c r="B216">
        <v>9</v>
      </c>
      <c r="C216">
        <f>IF(rainfall!$X215&gt;0,(rainfall!C215*C$1)/(rainfall!$X215*$X$1)*$X216,C$1/$X$1*$X216)</f>
        <v>0</v>
      </c>
      <c r="D216">
        <f>IF(rainfall!$X215&gt;0,(rainfall!D215*D$1)/(rainfall!$X215*$X$1)*$X216,D$1/$X$1*$X216)</f>
        <v>0</v>
      </c>
      <c r="E216">
        <f>IF(rainfall!$X215&gt;0,(rainfall!E215*E$1)/(rainfall!$X215*$X$1)*$X216,E$1/$X$1*$X216)</f>
        <v>0</v>
      </c>
      <c r="F216">
        <f>IF(rainfall!$X215&gt;0,(rainfall!F215*F$1)/(rainfall!$X215*$X$1)*$X216,F$1/$X$1*$X216)</f>
        <v>0</v>
      </c>
      <c r="G216">
        <f>IF(rainfall!$X215&gt;0,(rainfall!G215*G$1)/(rainfall!$X215*$X$1)*$X216,G$1/$X$1*$X216)</f>
        <v>0</v>
      </c>
      <c r="H216">
        <f>IF(rainfall!$X215&gt;0,(rainfall!H215*H$1)/(rainfall!$X215*$X$1)*$X216,H$1/$X$1*$X216)</f>
        <v>0</v>
      </c>
      <c r="I216">
        <f>IF(rainfall!$X215&gt;0,(rainfall!I215*I$1)/(rainfall!$X215*$X$1)*$X216,I$1/$X$1*$X216)</f>
        <v>0</v>
      </c>
      <c r="J216">
        <f>IF(rainfall!$X215&gt;0,(rainfall!J215*J$1)/(rainfall!$X215*$X$1)*$X216,J$1/$X$1*$X216)</f>
        <v>0</v>
      </c>
      <c r="K216">
        <f>IF(rainfall!$X215&gt;0,(rainfall!K215*K$1)/(rainfall!$X215*$X$1)*$X216,K$1/$X$1*$X216)</f>
        <v>0</v>
      </c>
      <c r="L216">
        <f>IF(rainfall!$X215&gt;0,(rainfall!L215*L$1)/(rainfall!$X215*$X$1)*$X216,L$1/$X$1*$X216)</f>
        <v>0</v>
      </c>
      <c r="M216">
        <f>IF(rainfall!$X215&gt;0,(rainfall!M215*M$1)/(rainfall!$X215*$X$1)*$X216,M$1/$X$1*$X216)</f>
        <v>0</v>
      </c>
      <c r="N216">
        <f>IF(rainfall!$X215&gt;0,(rainfall!N215*N$1)/(rainfall!$X215*$X$1)*$X216,N$1/$X$1*$X216)</f>
        <v>0</v>
      </c>
      <c r="O216">
        <f>IF(rainfall!$X215&gt;0,(rainfall!O215*O$1)/(rainfall!$X215*$X$1)*$X216,O$1/$X$1*$X216)</f>
        <v>0</v>
      </c>
      <c r="P216">
        <f>IF(rainfall!$X215&gt;0,(rainfall!P215*P$1)/(rainfall!$X215*$X$1)*$X216,P$1/$X$1*$X216)</f>
        <v>0</v>
      </c>
      <c r="Q216">
        <f>IF(rainfall!$X215&gt;0,(rainfall!Q215*Q$1)/(rainfall!$X215*$X$1)*$X216,Q$1/$X$1*$X216)</f>
        <v>0</v>
      </c>
      <c r="R216">
        <f>IF(rainfall!$X215&gt;0,(rainfall!R215*R$1)/(rainfall!$X215*$X$1)*$X216,R$1/$X$1*$X216)</f>
        <v>0</v>
      </c>
      <c r="S216">
        <f>IF(rainfall!$X215&gt;0,(rainfall!S215*S$1)/(rainfall!$X215*$X$1)*$X216,S$1/$X$1*$X216)</f>
        <v>0</v>
      </c>
      <c r="T216">
        <f>IF(rainfall!$X215&gt;0,(rainfall!T215*T$1)/(rainfall!$X215*$X$1)*$X216,T$1/$X$1*$X216)</f>
        <v>0</v>
      </c>
      <c r="U216">
        <f>IF(rainfall!$X215&gt;0,(rainfall!U215*U$1)/(rainfall!$X215*$X$1)*$X216,U$1/$X$1*$X216)</f>
        <v>0</v>
      </c>
      <c r="V216">
        <f>IF(rainfall!$X215&gt;0,(rainfall!V215*V$1)/(rainfall!$X215*$X$1)*$X216,V$1/$X$1*$X216)</f>
        <v>0</v>
      </c>
      <c r="W216">
        <f>IF(rainfall!$X215&gt;0,(rainfall!W215*W$1)/(rainfall!$X215*$X$1)*$X216,W$1/$X$1*$X216)</f>
        <v>0</v>
      </c>
      <c r="X216">
        <f t="shared" si="14"/>
        <v>0</v>
      </c>
      <c r="Y216" t="str">
        <f t="shared" si="15"/>
        <v/>
      </c>
      <c r="Z216" s="32" t="e">
        <f t="shared" si="12"/>
        <v>#DIV/0!</v>
      </c>
      <c r="AA216">
        <f t="shared" si="13"/>
        <v>0</v>
      </c>
      <c r="AC216">
        <v>6.6787999999999998</v>
      </c>
    </row>
    <row r="217" spans="1:29" x14ac:dyDescent="0.25">
      <c r="A217">
        <v>2000</v>
      </c>
      <c r="B217">
        <v>10</v>
      </c>
      <c r="C217">
        <f>IF(rainfall!$X216&gt;0,(rainfall!C216*C$1)/(rainfall!$X216*$X$1)*$X217,C$1/$X$1*$X217)</f>
        <v>0</v>
      </c>
      <c r="D217">
        <f>IF(rainfall!$X216&gt;0,(rainfall!D216*D$1)/(rainfall!$X216*$X$1)*$X217,D$1/$X$1*$X217)</f>
        <v>0</v>
      </c>
      <c r="E217">
        <f>IF(rainfall!$X216&gt;0,(rainfall!E216*E$1)/(rainfall!$X216*$X$1)*$X217,E$1/$X$1*$X217)</f>
        <v>0</v>
      </c>
      <c r="F217">
        <f>IF(rainfall!$X216&gt;0,(rainfall!F216*F$1)/(rainfall!$X216*$X$1)*$X217,F$1/$X$1*$X217)</f>
        <v>0</v>
      </c>
      <c r="G217">
        <f>IF(rainfall!$X216&gt;0,(rainfall!G216*G$1)/(rainfall!$X216*$X$1)*$X217,G$1/$X$1*$X217)</f>
        <v>0</v>
      </c>
      <c r="H217">
        <f>IF(rainfall!$X216&gt;0,(rainfall!H216*H$1)/(rainfall!$X216*$X$1)*$X217,H$1/$X$1*$X217)</f>
        <v>0</v>
      </c>
      <c r="I217">
        <f>IF(rainfall!$X216&gt;0,(rainfall!I216*I$1)/(rainfall!$X216*$X$1)*$X217,I$1/$X$1*$X217)</f>
        <v>0</v>
      </c>
      <c r="J217">
        <f>IF(rainfall!$X216&gt;0,(rainfall!J216*J$1)/(rainfall!$X216*$X$1)*$X217,J$1/$X$1*$X217)</f>
        <v>0</v>
      </c>
      <c r="K217">
        <f>IF(rainfall!$X216&gt;0,(rainfall!K216*K$1)/(rainfall!$X216*$X$1)*$X217,K$1/$X$1*$X217)</f>
        <v>0</v>
      </c>
      <c r="L217">
        <f>IF(rainfall!$X216&gt;0,(rainfall!L216*L$1)/(rainfall!$X216*$X$1)*$X217,L$1/$X$1*$X217)</f>
        <v>0</v>
      </c>
      <c r="M217">
        <f>IF(rainfall!$X216&gt;0,(rainfall!M216*M$1)/(rainfall!$X216*$X$1)*$X217,M$1/$X$1*$X217)</f>
        <v>0</v>
      </c>
      <c r="N217">
        <f>IF(rainfall!$X216&gt;0,(rainfall!N216*N$1)/(rainfall!$X216*$X$1)*$X217,N$1/$X$1*$X217)</f>
        <v>0</v>
      </c>
      <c r="O217">
        <f>IF(rainfall!$X216&gt;0,(rainfall!O216*O$1)/(rainfall!$X216*$X$1)*$X217,O$1/$X$1*$X217)</f>
        <v>0</v>
      </c>
      <c r="P217">
        <f>IF(rainfall!$X216&gt;0,(rainfall!P216*P$1)/(rainfall!$X216*$X$1)*$X217,P$1/$X$1*$X217)</f>
        <v>0</v>
      </c>
      <c r="Q217">
        <f>IF(rainfall!$X216&gt;0,(rainfall!Q216*Q$1)/(rainfall!$X216*$X$1)*$X217,Q$1/$X$1*$X217)</f>
        <v>0</v>
      </c>
      <c r="R217">
        <f>IF(rainfall!$X216&gt;0,(rainfall!R216*R$1)/(rainfall!$X216*$X$1)*$X217,R$1/$X$1*$X217)</f>
        <v>0</v>
      </c>
      <c r="S217">
        <f>IF(rainfall!$X216&gt;0,(rainfall!S216*S$1)/(rainfall!$X216*$X$1)*$X217,S$1/$X$1*$X217)</f>
        <v>0</v>
      </c>
      <c r="T217">
        <f>IF(rainfall!$X216&gt;0,(rainfall!T216*T$1)/(rainfall!$X216*$X$1)*$X217,T$1/$X$1*$X217)</f>
        <v>0</v>
      </c>
      <c r="U217">
        <f>IF(rainfall!$X216&gt;0,(rainfall!U216*U$1)/(rainfall!$X216*$X$1)*$X217,U$1/$X$1*$X217)</f>
        <v>0</v>
      </c>
      <c r="V217">
        <f>IF(rainfall!$X216&gt;0,(rainfall!V216*V$1)/(rainfall!$X216*$X$1)*$X217,V$1/$X$1*$X217)</f>
        <v>0</v>
      </c>
      <c r="W217">
        <f>IF(rainfall!$X216&gt;0,(rainfall!W216*W$1)/(rainfall!$X216*$X$1)*$X217,W$1/$X$1*$X217)</f>
        <v>0</v>
      </c>
      <c r="X217">
        <f t="shared" si="14"/>
        <v>0</v>
      </c>
      <c r="Y217" t="str">
        <f t="shared" si="15"/>
        <v/>
      </c>
      <c r="Z217" s="32" t="e">
        <f t="shared" si="12"/>
        <v>#DIV/0!</v>
      </c>
      <c r="AA217">
        <f t="shared" si="13"/>
        <v>0</v>
      </c>
      <c r="AC217">
        <v>8.3737999999999992</v>
      </c>
    </row>
    <row r="218" spans="1:29" x14ac:dyDescent="0.25">
      <c r="A218">
        <v>2000</v>
      </c>
      <c r="B218">
        <v>11</v>
      </c>
      <c r="C218">
        <f>IF(rainfall!$X217&gt;0,(rainfall!C217*C$1)/(rainfall!$X217*$X$1)*$X218,C$1/$X$1*$X218)</f>
        <v>0</v>
      </c>
      <c r="D218">
        <f>IF(rainfall!$X217&gt;0,(rainfall!D217*D$1)/(rainfall!$X217*$X$1)*$X218,D$1/$X$1*$X218)</f>
        <v>0</v>
      </c>
      <c r="E218">
        <f>IF(rainfall!$X217&gt;0,(rainfall!E217*E$1)/(rainfall!$X217*$X$1)*$X218,E$1/$X$1*$X218)</f>
        <v>0</v>
      </c>
      <c r="F218">
        <f>IF(rainfall!$X217&gt;0,(rainfall!F217*F$1)/(rainfall!$X217*$X$1)*$X218,F$1/$X$1*$X218)</f>
        <v>0</v>
      </c>
      <c r="G218">
        <f>IF(rainfall!$X217&gt;0,(rainfall!G217*G$1)/(rainfall!$X217*$X$1)*$X218,G$1/$X$1*$X218)</f>
        <v>0</v>
      </c>
      <c r="H218">
        <f>IF(rainfall!$X217&gt;0,(rainfall!H217*H$1)/(rainfall!$X217*$X$1)*$X218,H$1/$X$1*$X218)</f>
        <v>0</v>
      </c>
      <c r="I218">
        <f>IF(rainfall!$X217&gt;0,(rainfall!I217*I$1)/(rainfall!$X217*$X$1)*$X218,I$1/$X$1*$X218)</f>
        <v>0</v>
      </c>
      <c r="J218">
        <f>IF(rainfall!$X217&gt;0,(rainfall!J217*J$1)/(rainfall!$X217*$X$1)*$X218,J$1/$X$1*$X218)</f>
        <v>0</v>
      </c>
      <c r="K218">
        <f>IF(rainfall!$X217&gt;0,(rainfall!K217*K$1)/(rainfall!$X217*$X$1)*$X218,K$1/$X$1*$X218)</f>
        <v>0</v>
      </c>
      <c r="L218">
        <f>IF(rainfall!$X217&gt;0,(rainfall!L217*L$1)/(rainfall!$X217*$X$1)*$X218,L$1/$X$1*$X218)</f>
        <v>0</v>
      </c>
      <c r="M218">
        <f>IF(rainfall!$X217&gt;0,(rainfall!M217*M$1)/(rainfall!$X217*$X$1)*$X218,M$1/$X$1*$X218)</f>
        <v>0</v>
      </c>
      <c r="N218">
        <f>IF(rainfall!$X217&gt;0,(rainfall!N217*N$1)/(rainfall!$X217*$X$1)*$X218,N$1/$X$1*$X218)</f>
        <v>0</v>
      </c>
      <c r="O218">
        <f>IF(rainfall!$X217&gt;0,(rainfall!O217*O$1)/(rainfall!$X217*$X$1)*$X218,O$1/$X$1*$X218)</f>
        <v>0</v>
      </c>
      <c r="P218">
        <f>IF(rainfall!$X217&gt;0,(rainfall!P217*P$1)/(rainfall!$X217*$X$1)*$X218,P$1/$X$1*$X218)</f>
        <v>0</v>
      </c>
      <c r="Q218">
        <f>IF(rainfall!$X217&gt;0,(rainfall!Q217*Q$1)/(rainfall!$X217*$X$1)*$X218,Q$1/$X$1*$X218)</f>
        <v>0</v>
      </c>
      <c r="R218">
        <f>IF(rainfall!$X217&gt;0,(rainfall!R217*R$1)/(rainfall!$X217*$X$1)*$X218,R$1/$X$1*$X218)</f>
        <v>0</v>
      </c>
      <c r="S218">
        <f>IF(rainfall!$X217&gt;0,(rainfall!S217*S$1)/(rainfall!$X217*$X$1)*$X218,S$1/$X$1*$X218)</f>
        <v>0</v>
      </c>
      <c r="T218">
        <f>IF(rainfall!$X217&gt;0,(rainfall!T217*T$1)/(rainfall!$X217*$X$1)*$X218,T$1/$X$1*$X218)</f>
        <v>0</v>
      </c>
      <c r="U218">
        <f>IF(rainfall!$X217&gt;0,(rainfall!U217*U$1)/(rainfall!$X217*$X$1)*$X218,U$1/$X$1*$X218)</f>
        <v>0</v>
      </c>
      <c r="V218">
        <f>IF(rainfall!$X217&gt;0,(rainfall!V217*V$1)/(rainfall!$X217*$X$1)*$X218,V$1/$X$1*$X218)</f>
        <v>0</v>
      </c>
      <c r="W218">
        <f>IF(rainfall!$X217&gt;0,(rainfall!W217*W$1)/(rainfall!$X217*$X$1)*$X218,W$1/$X$1*$X218)</f>
        <v>0</v>
      </c>
      <c r="X218">
        <f t="shared" si="14"/>
        <v>0</v>
      </c>
      <c r="Y218" t="str">
        <f t="shared" si="15"/>
        <v/>
      </c>
      <c r="Z218" s="32" t="e">
        <f t="shared" si="12"/>
        <v>#DIV/0!</v>
      </c>
      <c r="AA218">
        <f t="shared" si="13"/>
        <v>0</v>
      </c>
      <c r="AC218">
        <v>8.0185462616987806</v>
      </c>
    </row>
    <row r="219" spans="1:29" x14ac:dyDescent="0.25">
      <c r="A219">
        <v>2000</v>
      </c>
      <c r="B219">
        <v>12</v>
      </c>
      <c r="C219">
        <f>IF(rainfall!$X218&gt;0,(rainfall!C218*C$1)/(rainfall!$X218*$X$1)*$X219,C$1/$X$1*$X219)</f>
        <v>0.29984431288929431</v>
      </c>
      <c r="D219">
        <f>IF(rainfall!$X218&gt;0,(rainfall!D218*D$1)/(rainfall!$X218*$X$1)*$X219,D$1/$X$1*$X219)</f>
        <v>1.0553592944873802</v>
      </c>
      <c r="E219">
        <f>IF(rainfall!$X218&gt;0,(rainfall!E218*E$1)/(rainfall!$X218*$X$1)*$X219,E$1/$X$1*$X219)</f>
        <v>6.3205617785519709E-3</v>
      </c>
      <c r="F219">
        <f>IF(rainfall!$X218&gt;0,(rainfall!F218*F$1)/(rainfall!$X218*$X$1)*$X219,F$1/$X$1*$X219)</f>
        <v>4.6653641962485795E-2</v>
      </c>
      <c r="G219">
        <f>IF(rainfall!$X218&gt;0,(rainfall!G218*G$1)/(rainfall!$X218*$X$1)*$X219,G$1/$X$1*$X219)</f>
        <v>8.4556724626002073E-3</v>
      </c>
      <c r="H219">
        <f>IF(rainfall!$X218&gt;0,(rainfall!H218*H$1)/(rainfall!$X218*$X$1)*$X219,H$1/$X$1*$X219)</f>
        <v>2.2108387411899345E-2</v>
      </c>
      <c r="I219">
        <f>IF(rainfall!$X218&gt;0,(rainfall!I218*I$1)/(rainfall!$X218*$X$1)*$X219,I$1/$X$1*$X219)</f>
        <v>0.47305645420801862</v>
      </c>
      <c r="J219">
        <f>IF(rainfall!$X218&gt;0,(rainfall!J218*J$1)/(rainfall!$X218*$X$1)*$X219,J$1/$X$1*$X219)</f>
        <v>0.11190522372982857</v>
      </c>
      <c r="K219">
        <f>IF(rainfall!$X218&gt;0,(rainfall!K218*K$1)/(rainfall!$X218*$X$1)*$X219,K$1/$X$1*$X219)</f>
        <v>3.0155771307430551E-2</v>
      </c>
      <c r="L219">
        <f>IF(rainfall!$X218&gt;0,(rainfall!L218*L$1)/(rainfall!$X218*$X$1)*$X219,L$1/$X$1*$X219)</f>
        <v>0.10509231943261226</v>
      </c>
      <c r="M219">
        <f>IF(rainfall!$X218&gt;0,(rainfall!M218*M$1)/(rainfall!$X218*$X$1)*$X219,M$1/$X$1*$X219)</f>
        <v>0.17721652884440864</v>
      </c>
      <c r="N219">
        <f>IF(rainfall!$X218&gt;0,(rainfall!N218*N$1)/(rainfall!$X218*$X$1)*$X219,N$1/$X$1*$X219)</f>
        <v>4.579072423686408E-3</v>
      </c>
      <c r="O219">
        <f>IF(rainfall!$X218&gt;0,(rainfall!O218*O$1)/(rainfall!$X218*$X$1)*$X219,O$1/$X$1*$X219)</f>
        <v>8.9259808244909797E-2</v>
      </c>
      <c r="P219">
        <f>IF(rainfall!$X218&gt;0,(rainfall!P218*P$1)/(rainfall!$X218*$X$1)*$X219,P$1/$X$1*$X219)</f>
        <v>0.15560591928502659</v>
      </c>
      <c r="Q219">
        <f>IF(rainfall!$X218&gt;0,(rainfall!Q218*Q$1)/(rainfall!$X218*$X$1)*$X219,Q$1/$X$1*$X219)</f>
        <v>4.0085592100983893E-3</v>
      </c>
      <c r="R219">
        <f>IF(rainfall!$X218&gt;0,(rainfall!R218*R$1)/(rainfall!$X218*$X$1)*$X219,R$1/$X$1*$X219)</f>
        <v>9.7452770277757627E-3</v>
      </c>
      <c r="S219">
        <f>IF(rainfall!$X218&gt;0,(rainfall!S218*S$1)/(rainfall!$X218*$X$1)*$X219,S$1/$X$1*$X219)</f>
        <v>1.0015486515036455E-2</v>
      </c>
      <c r="T219">
        <f>IF(rainfall!$X218&gt;0,(rainfall!T218*T$1)/(rainfall!$X218*$X$1)*$X219,T$1/$X$1*$X219)</f>
        <v>0.47467792005050963</v>
      </c>
      <c r="U219">
        <f>IF(rainfall!$X218&gt;0,(rainfall!U218*U$1)/(rainfall!$X218*$X$1)*$X219,U$1/$X$1*$X219)</f>
        <v>0.12407951431527879</v>
      </c>
      <c r="V219">
        <f>IF(rainfall!$X218&gt;0,(rainfall!V218*V$1)/(rainfall!$X218*$X$1)*$X219,V$1/$X$1*$X219)</f>
        <v>5.8482975141970319E-3</v>
      </c>
      <c r="W219">
        <f>IF(rainfall!$X218&gt;0,(rainfall!W218*W$1)/(rainfall!$X218*$X$1)*$X219,W$1/$X$1*$X219)</f>
        <v>7.256170952831857E-3</v>
      </c>
      <c r="X219">
        <f t="shared" si="14"/>
        <v>3.235380615292371</v>
      </c>
      <c r="Y219">
        <f t="shared" si="15"/>
        <v>43.528775948336389</v>
      </c>
      <c r="Z219" s="32">
        <f t="shared" si="12"/>
        <v>0.99563067752471168</v>
      </c>
      <c r="AA219">
        <f t="shared" si="13"/>
        <v>-1.4136421238509111E-2</v>
      </c>
      <c r="AC219">
        <v>12.235380615292371</v>
      </c>
    </row>
    <row r="220" spans="1:29" x14ac:dyDescent="0.25">
      <c r="A220">
        <v>2001</v>
      </c>
      <c r="B220">
        <v>1</v>
      </c>
      <c r="C220">
        <f>IF(rainfall!$X219&gt;0,(rainfall!C219*C$1)/(rainfall!$X219*$X$1)*$X220,C$1/$X$1*$X220)</f>
        <v>0.65259771625813723</v>
      </c>
      <c r="D220">
        <f>IF(rainfall!$X219&gt;0,(rainfall!D219*D$1)/(rainfall!$X219*$X$1)*$X220,D$1/$X$1*$X220)</f>
        <v>2.2990419187982605</v>
      </c>
      <c r="E220">
        <f>IF(rainfall!$X219&gt;0,(rainfall!E219*E$1)/(rainfall!$X219*$X$1)*$X220,E$1/$X$1*$X220)</f>
        <v>1.3757659389687569E-2</v>
      </c>
      <c r="F220">
        <f>IF(rainfall!$X219&gt;0,(rainfall!F219*F$1)/(rainfall!$X219*$X$1)*$X220,F$1/$X$1*$X220)</f>
        <v>0.10155117833915871</v>
      </c>
      <c r="G220">
        <f>IF(rainfall!$X219&gt;0,(rainfall!G219*G$1)/(rainfall!$X219*$X$1)*$X220,G$1/$X$1*$X220)</f>
        <v>1.840557546642695E-2</v>
      </c>
      <c r="H220">
        <f>IF(rainfall!$X219&gt;0,(rainfall!H219*H$1)/(rainfall!$X219*$X$1)*$X220,H$1/$X$1*$X220)</f>
        <v>4.8124876806274051E-2</v>
      </c>
      <c r="I220">
        <f>IF(rainfall!$X219&gt;0,(rainfall!I219*I$1)/(rainfall!$X219*$X$1)*$X220,I$1/$X$1*$X220)</f>
        <v>1.0295112178952652</v>
      </c>
      <c r="J220">
        <f>IF(rainfall!$X219&gt;0,(rainfall!J219*J$1)/(rainfall!$X219*$X$1)*$X220,J$1/$X$1*$X220)</f>
        <v>0.24350192896590508</v>
      </c>
      <c r="K220">
        <f>IF(rainfall!$X219&gt;0,(rainfall!K219*K$1)/(rainfall!$X219*$X$1)*$X220,K$1/$X$1*$X220)</f>
        <v>6.5617760856396257E-2</v>
      </c>
      <c r="L220">
        <f>IF(rainfall!$X219&gt;0,(rainfall!L219*L$1)/(rainfall!$X219*$X$1)*$X220,L$1/$X$1*$X220)</f>
        <v>0.22873728878034022</v>
      </c>
      <c r="M220">
        <f>IF(rainfall!$X219&gt;0,(rainfall!M219*M$1)/(rainfall!$X219*$X$1)*$X220,M$1/$X$1*$X220)</f>
        <v>0.38584988885976995</v>
      </c>
      <c r="N220">
        <f>IF(rainfall!$X219&gt;0,(rainfall!N219*N$1)/(rainfall!$X219*$X$1)*$X220,N$1/$X$1*$X220)</f>
        <v>9.9663093682213766E-3</v>
      </c>
      <c r="O220">
        <f>IF(rainfall!$X219&gt;0,(rainfall!O219*O$1)/(rainfall!$X219*$X$1)*$X220,O$1/$X$1*$X220)</f>
        <v>0.19428816637766702</v>
      </c>
      <c r="P220">
        <f>IF(rainfall!$X219&gt;0,(rainfall!P219*P$1)/(rainfall!$X219*$X$1)*$X220,P$1/$X$1*$X220)</f>
        <v>0.33870769457320521</v>
      </c>
      <c r="Q220">
        <f>IF(rainfall!$X219&gt;0,(rainfall!Q219*Q$1)/(rainfall!$X219*$X$1)*$X220,Q$1/$X$1*$X220)</f>
        <v>8.7252405993639825E-3</v>
      </c>
      <c r="R220">
        <f>IF(rainfall!$X219&gt;0,(rainfall!R219*R$1)/(rainfall!$X219*$X$1)*$X220,R$1/$X$1*$X220)</f>
        <v>2.1210020297279367E-2</v>
      </c>
      <c r="S220">
        <f>IF(rainfall!$X219&gt;0,(rainfall!S219*S$1)/(rainfall!$X219*$X$1)*$X220,S$1/$X$1*$X220)</f>
        <v>2.1798263469392464E-2</v>
      </c>
      <c r="T220">
        <f>IF(rainfall!$X219&gt;0,(rainfall!T219*T$1)/(rainfall!$X219*$X$1)*$X220,T$1/$X$1*$X220)</f>
        <v>1.0334739399564483</v>
      </c>
      <c r="U220">
        <f>IF(rainfall!$X219&gt;0,(rainfall!U219*U$1)/(rainfall!$X219*$X$1)*$X220,U$1/$X$1*$X220)</f>
        <v>0.27002627012844344</v>
      </c>
      <c r="V220">
        <f>IF(rainfall!$X219&gt;0,(rainfall!V219*V$1)/(rainfall!$X219*$X$1)*$X220,V$1/$X$1*$X220)</f>
        <v>1.2730186971116357E-2</v>
      </c>
      <c r="W220">
        <f>IF(rainfall!$X219&gt;0,(rainfall!W219*W$1)/(rainfall!$X219*$X$1)*$X220,W$1/$X$1*$X220)</f>
        <v>1.5792324247863483E-2</v>
      </c>
      <c r="X220">
        <f t="shared" si="14"/>
        <v>6.9811551191999754</v>
      </c>
      <c r="Y220" t="str">
        <f t="shared" si="15"/>
        <v/>
      </c>
      <c r="Z220" s="32">
        <f t="shared" si="12"/>
        <v>1.0046210557785664</v>
      </c>
      <c r="AA220">
        <f t="shared" si="13"/>
        <v>3.2260307204648342E-2</v>
      </c>
      <c r="AC220">
        <v>15.981155119199975</v>
      </c>
    </row>
    <row r="221" spans="1:29" x14ac:dyDescent="0.25">
      <c r="A221">
        <v>2001</v>
      </c>
      <c r="B221">
        <v>2</v>
      </c>
      <c r="C221">
        <f>IF(rainfall!$X220&gt;0,(rainfall!C220*C$1)/(rainfall!$X220*$X$1)*$X221,C$1/$X$1*$X221)</f>
        <v>0.86872984346602689</v>
      </c>
      <c r="D221">
        <f>IF(rainfall!$X220&gt;0,(rainfall!D220*D$1)/(rainfall!$X220*$X$1)*$X221,D$1/$X$1*$X221)</f>
        <v>3.0585446492302579</v>
      </c>
      <c r="E221">
        <f>IF(rainfall!$X220&gt;0,(rainfall!E220*E$1)/(rainfall!$X220*$X$1)*$X221,E$1/$X$1*$X221)</f>
        <v>1.8310142987847201E-2</v>
      </c>
      <c r="F221">
        <f>IF(rainfall!$X220&gt;0,(rainfall!F220*F$1)/(rainfall!$X220*$X$1)*$X221,F$1/$X$1*$X221)</f>
        <v>0.1351551101556408</v>
      </c>
      <c r="G221">
        <f>IF(rainfall!$X220&gt;0,(rainfall!G220*G$1)/(rainfall!$X220*$X$1)*$X221,G$1/$X$1*$X221)</f>
        <v>2.4495908146630357E-2</v>
      </c>
      <c r="H221">
        <f>IF(rainfall!$X220&gt;0,(rainfall!H220*H$1)/(rainfall!$X220*$X$1)*$X221,H$1/$X$1*$X221)</f>
        <v>6.4050831329357363E-2</v>
      </c>
      <c r="I221">
        <f>IF(rainfall!$X220&gt;0,(rainfall!I220*I$1)/(rainfall!$X220*$X$1)*$X221,I$1/$X$1*$X221)</f>
        <v>1.3710540764743528</v>
      </c>
      <c r="J221">
        <f>IF(rainfall!$X220&gt;0,(rainfall!J220*J$1)/(rainfall!$X220*$X$1)*$X221,J$1/$X$1*$X221)</f>
        <v>0.32393179938965727</v>
      </c>
      <c r="K221">
        <f>IF(rainfall!$X220&gt;0,(rainfall!K220*K$1)/(rainfall!$X220*$X$1)*$X221,K$1/$X$1*$X221)</f>
        <v>8.7329463318950057E-2</v>
      </c>
      <c r="L221">
        <f>IF(rainfall!$X220&gt;0,(rainfall!L220*L$1)/(rainfall!$X220*$X$1)*$X221,L$1/$X$1*$X221)</f>
        <v>0.30439022277168382</v>
      </c>
      <c r="M221">
        <f>IF(rainfall!$X220&gt;0,(rainfall!M220*M$1)/(rainfall!$X220*$X$1)*$X221,M$1/$X$1*$X221)</f>
        <v>0.51312585361677931</v>
      </c>
      <c r="N221">
        <f>IF(rainfall!$X220&gt;0,(rainfall!N220*N$1)/(rainfall!$X220*$X$1)*$X221,N$1/$X$1*$X221)</f>
        <v>1.3265078895960028E-2</v>
      </c>
      <c r="O221">
        <f>IF(rainfall!$X220&gt;0,(rainfall!O220*O$1)/(rainfall!$X220*$X$1)*$X221,O$1/$X$1*$X221)</f>
        <v>0.25858096410530074</v>
      </c>
      <c r="P221">
        <f>IF(rainfall!$X220&gt;0,(rainfall!P220*P$1)/(rainfall!$X220*$X$1)*$X221,P$1/$X$1*$X221)</f>
        <v>0.45075502459796624</v>
      </c>
      <c r="Q221">
        <f>IF(rainfall!$X220&gt;0,(rainfall!Q220*Q$1)/(rainfall!$X220*$X$1)*$X221,Q$1/$X$1*$X221)</f>
        <v>1.1612811646527667E-2</v>
      </c>
      <c r="R221">
        <f>IF(rainfall!$X220&gt;0,(rainfall!R220*R$1)/(rainfall!$X220*$X$1)*$X221,R$1/$X$1*$X221)</f>
        <v>2.8228327827494088E-2</v>
      </c>
      <c r="S221">
        <f>IF(rainfall!$X220&gt;0,(rainfall!S220*S$1)/(rainfall!$X220*$X$1)*$X221,S$1/$X$1*$X221)</f>
        <v>2.9013429418177836E-2</v>
      </c>
      <c r="T221">
        <f>IF(rainfall!$X220&gt;0,(rainfall!T220*T$1)/(rainfall!$X220*$X$1)*$X221,T$1/$X$1*$X221)</f>
        <v>1.377034115908315</v>
      </c>
      <c r="U221">
        <f>IF(rainfall!$X220&gt;0,(rainfall!U220*U$1)/(rainfall!$X220*$X$1)*$X221,U$1/$X$1*$X221)</f>
        <v>0.35938719277300663</v>
      </c>
      <c r="V221">
        <f>IF(rainfall!$X220&gt;0,(rainfall!V220*V$1)/(rainfall!$X220*$X$1)*$X221,V$1/$X$1*$X221)</f>
        <v>1.6941832520964976E-2</v>
      </c>
      <c r="W221">
        <f>IF(rainfall!$X220&gt;0,(rainfall!W220*W$1)/(rainfall!$X220*$X$1)*$X221,W$1/$X$1*$X221)</f>
        <v>2.1020122935237983E-2</v>
      </c>
      <c r="X221">
        <f t="shared" si="14"/>
        <v>9.3270446388739465</v>
      </c>
      <c r="Y221" t="str">
        <f t="shared" si="15"/>
        <v/>
      </c>
      <c r="Z221" s="32">
        <f t="shared" si="12"/>
        <v>1.0008483032888265</v>
      </c>
      <c r="AA221">
        <f t="shared" si="13"/>
        <v>7.9121626421869706E-3</v>
      </c>
      <c r="AC221">
        <v>18.327044638873947</v>
      </c>
    </row>
    <row r="222" spans="1:29" x14ac:dyDescent="0.25">
      <c r="A222">
        <v>2001</v>
      </c>
      <c r="B222">
        <v>3</v>
      </c>
      <c r="C222">
        <f>IF(rainfall!$X221&gt;0,(rainfall!C221*C$1)/(rainfall!$X221*$X$1)*$X222,C$1/$X$1*$X222)</f>
        <v>0.74414973463103717</v>
      </c>
      <c r="D222">
        <f>IF(rainfall!$X221&gt;0,(rainfall!D221*D$1)/(rainfall!$X221*$X$1)*$X222,D$1/$X$1*$X222)</f>
        <v>2.6189628365728033</v>
      </c>
      <c r="E222">
        <f>IF(rainfall!$X221&gt;0,(rainfall!E221*E$1)/(rainfall!$X221*$X$1)*$X222,E$1/$X$1*$X222)</f>
        <v>1.568570459510062E-2</v>
      </c>
      <c r="F222">
        <f>IF(rainfall!$X221&gt;0,(rainfall!F221*F$1)/(rainfall!$X221*$X$1)*$X222,F$1/$X$1*$X222)</f>
        <v>0.11578114951679586</v>
      </c>
      <c r="G222">
        <f>IF(rainfall!$X221&gt;0,(rainfall!G221*G$1)/(rainfall!$X221*$X$1)*$X222,G$1/$X$1*$X222)</f>
        <v>2.0982625680124607E-2</v>
      </c>
      <c r="H222">
        <f>IF(rainfall!$X221&gt;0,(rainfall!H221*H$1)/(rainfall!$X221*$X$1)*$X222,H$1/$X$1*$X222)</f>
        <v>5.4869229557022038E-2</v>
      </c>
      <c r="I222">
        <f>IF(rainfall!$X221&gt;0,(rainfall!I221*I$1)/(rainfall!$X221*$X$1)*$X222,I$1/$X$1*$X222)</f>
        <v>1.1733743676056179</v>
      </c>
      <c r="J222">
        <f>IF(rainfall!$X221&gt;0,(rainfall!J221*J$1)/(rainfall!$X221*$X$1)*$X222,J$1/$X$1*$X222)</f>
        <v>0.27758689698137534</v>
      </c>
      <c r="K222">
        <f>IF(rainfall!$X221&gt;0,(rainfall!K221*K$1)/(rainfall!$X221*$X$1)*$X222,K$1/$X$1*$X222)</f>
        <v>7.4821574836918994E-2</v>
      </c>
      <c r="L222">
        <f>IF(rainfall!$X221&gt;0,(rainfall!L221*L$1)/(rainfall!$X221*$X$1)*$X222,L$1/$X$1*$X222)</f>
        <v>0.26082036169811107</v>
      </c>
      <c r="M222">
        <f>IF(rainfall!$X221&gt;0,(rainfall!M221*M$1)/(rainfall!$X221*$X$1)*$X222,M$1/$X$1*$X222)</f>
        <v>0.43991467375750576</v>
      </c>
      <c r="N222">
        <f>IF(rainfall!$X221&gt;0,(rainfall!N221*N$1)/(rainfall!$X221*$X$1)*$X222,N$1/$X$1*$X222)</f>
        <v>1.1363659858753841E-2</v>
      </c>
      <c r="O222">
        <f>IF(rainfall!$X221&gt;0,(rainfall!O221*O$1)/(rainfall!$X221*$X$1)*$X222,O$1/$X$1*$X222)</f>
        <v>0.22150625510467181</v>
      </c>
      <c r="P222">
        <f>IF(rainfall!$X221&gt;0,(rainfall!P221*P$1)/(rainfall!$X221*$X$1)*$X222,P$1/$X$1*$X222)</f>
        <v>0.38617824554712432</v>
      </c>
      <c r="Q222">
        <f>IF(rainfall!$X221&gt;0,(rainfall!Q221*Q$1)/(rainfall!$X221*$X$1)*$X222,Q$1/$X$1*$X222)</f>
        <v>9.9476914260660156E-3</v>
      </c>
      <c r="R222">
        <f>IF(rainfall!$X221&gt;0,(rainfall!R221*R$1)/(rainfall!$X221*$X$1)*$X222,R$1/$X$1*$X222)</f>
        <v>2.4181282098280472E-2</v>
      </c>
      <c r="S222">
        <f>IF(rainfall!$X221&gt;0,(rainfall!S221*S$1)/(rainfall!$X221*$X$1)*$X222,S$1/$X$1*$X222)</f>
        <v>2.485547178229984E-2</v>
      </c>
      <c r="T222">
        <f>IF(rainfall!$X221&gt;0,(rainfall!T221*T$1)/(rainfall!$X221*$X$1)*$X222,T$1/$X$1*$X222)</f>
        <v>1.1770758712558558</v>
      </c>
      <c r="U222">
        <f>IF(rainfall!$X221&gt;0,(rainfall!U221*U$1)/(rainfall!$X221*$X$1)*$X222,U$1/$X$1*$X222)</f>
        <v>0.30790627326036446</v>
      </c>
      <c r="V222">
        <f>IF(rainfall!$X221&gt;0,(rainfall!V221*V$1)/(rainfall!$X221*$X$1)*$X222,V$1/$X$1*$X222)</f>
        <v>1.4514134679877016E-2</v>
      </c>
      <c r="W222">
        <f>IF(rainfall!$X221&gt;0,(rainfall!W221*W$1)/(rainfall!$X221*$X$1)*$X222,W$1/$X$1*$X222)</f>
        <v>1.8006150566816415E-2</v>
      </c>
      <c r="X222">
        <f t="shared" si="14"/>
        <v>8.0424437892252598</v>
      </c>
      <c r="Y222" t="str">
        <f t="shared" si="15"/>
        <v/>
      </c>
      <c r="Z222" s="32">
        <f t="shared" si="12"/>
        <v>0.9937880077844411</v>
      </c>
      <c r="AA222">
        <f t="shared" si="13"/>
        <v>-4.9959598212737433E-2</v>
      </c>
      <c r="AC222">
        <v>17.04244378922526</v>
      </c>
    </row>
    <row r="223" spans="1:29" x14ac:dyDescent="0.25">
      <c r="A223">
        <v>2001</v>
      </c>
      <c r="B223">
        <v>4</v>
      </c>
      <c r="C223">
        <f>IF(rainfall!$X222&gt;0,(rainfall!C222*C$1)/(rainfall!$X222*$X$1)*$X223,C$1/$X$1*$X223)</f>
        <v>0.84819724992349677</v>
      </c>
      <c r="D223">
        <f>IF(rainfall!$X222&gt;0,(rainfall!D222*D$1)/(rainfall!$X222*$X$1)*$X223,D$1/$X$1*$X223)</f>
        <v>2.9869061532491545</v>
      </c>
      <c r="E223">
        <f>IF(rainfall!$X222&gt;0,(rainfall!E222*E$1)/(rainfall!$X222*$X$1)*$X223,E$1/$X$1*$X223)</f>
        <v>1.7878944609663053E-2</v>
      </c>
      <c r="F223">
        <f>IF(rainfall!$X222&gt;0,(rainfall!F222*F$1)/(rainfall!$X222*$X$1)*$X223,F$1/$X$1*$X223)</f>
        <v>0.1319594640109161</v>
      </c>
      <c r="G223">
        <f>IF(rainfall!$X222&gt;0,(rainfall!G222*G$1)/(rainfall!$X222*$X$1)*$X223,G$1/$X$1*$X223)</f>
        <v>2.3914376235642375E-2</v>
      </c>
      <c r="H223">
        <f>IF(rainfall!$X222&gt;0,(rainfall!H222*H$1)/(rainfall!$X222*$X$1)*$X223,H$1/$X$1*$X223)</f>
        <v>6.253875647673339E-2</v>
      </c>
      <c r="I223">
        <f>IF(rainfall!$X222&gt;0,(rainfall!I222*I$1)/(rainfall!$X222*$X$1)*$X223,I$1/$X$1*$X223)</f>
        <v>1.3387879915586318</v>
      </c>
      <c r="J223">
        <f>IF(rainfall!$X222&gt;0,(rainfall!J222*J$1)/(rainfall!$X222*$X$1)*$X223,J$1/$X$1*$X223)</f>
        <v>0.31635124474144716</v>
      </c>
      <c r="K223">
        <f>IF(rainfall!$X222&gt;0,(rainfall!K222*K$1)/(rainfall!$X222*$X$1)*$X223,K$1/$X$1*$X223)</f>
        <v>8.5283873542002786E-2</v>
      </c>
      <c r="L223">
        <f>IF(rainfall!$X222&gt;0,(rainfall!L222*L$1)/(rainfall!$X222*$X$1)*$X223,L$1/$X$1*$X223)</f>
        <v>0.29735568415498143</v>
      </c>
      <c r="M223">
        <f>IF(rainfall!$X222&gt;0,(rainfall!M222*M$1)/(rainfall!$X222*$X$1)*$X223,M$1/$X$1*$X223)</f>
        <v>0.50119653110426321</v>
      </c>
      <c r="N223">
        <f>IF(rainfall!$X222&gt;0,(rainfall!N222*N$1)/(rainfall!$X222*$X$1)*$X223,N$1/$X$1*$X223)</f>
        <v>1.2953363600961443E-2</v>
      </c>
      <c r="O223">
        <f>IF(rainfall!$X222&gt;0,(rainfall!O222*O$1)/(rainfall!$X222*$X$1)*$X223,O$1/$X$1*$X223)</f>
        <v>0.25249234873387338</v>
      </c>
      <c r="P223">
        <f>IF(rainfall!$X222&gt;0,(rainfall!P222*P$1)/(rainfall!$X222*$X$1)*$X223,P$1/$X$1*$X223)</f>
        <v>0.44017438013618426</v>
      </c>
      <c r="Q223">
        <f>IF(rainfall!$X222&gt;0,(rainfall!Q222*Q$1)/(rainfall!$X222*$X$1)*$X223,Q$1/$X$1*$X223)</f>
        <v>1.1339933864450374E-2</v>
      </c>
      <c r="R223">
        <f>IF(rainfall!$X222&gt;0,(rainfall!R222*R$1)/(rainfall!$X222*$X$1)*$X223,R$1/$X$1*$X223)</f>
        <v>2.7557356343005733E-2</v>
      </c>
      <c r="S223">
        <f>IF(rainfall!$X222&gt;0,(rainfall!S222*S$1)/(rainfall!$X222*$X$1)*$X223,S$1/$X$1*$X223)</f>
        <v>2.8325185175351375E-2</v>
      </c>
      <c r="T223">
        <f>IF(rainfall!$X222&gt;0,(rainfall!T222*T$1)/(rainfall!$X222*$X$1)*$X223,T$1/$X$1*$X223)</f>
        <v>1.3447921907569707</v>
      </c>
      <c r="U223">
        <f>IF(rainfall!$X222&gt;0,(rainfall!U222*U$1)/(rainfall!$X222*$X$1)*$X223,U$1/$X$1*$X223)</f>
        <v>0.35098394849138592</v>
      </c>
      <c r="V223">
        <f>IF(rainfall!$X222&gt;0,(rainfall!V222*V$1)/(rainfall!$X222*$X$1)*$X223,V$1/$X$1*$X223)</f>
        <v>1.6543959354692786E-2</v>
      </c>
      <c r="W223">
        <f>IF(rainfall!$X222&gt;0,(rainfall!W222*W$1)/(rainfall!$X222*$X$1)*$X223,W$1/$X$1*$X223)</f>
        <v>2.0525551681461661E-2</v>
      </c>
      <c r="X223">
        <f t="shared" si="14"/>
        <v>9.1044249241280149</v>
      </c>
      <c r="Y223" t="str">
        <f t="shared" si="15"/>
        <v/>
      </c>
      <c r="Z223" s="32">
        <f t="shared" si="12"/>
        <v>1.0012777922509335</v>
      </c>
      <c r="AA223">
        <f t="shared" si="13"/>
        <v>1.163356361725576E-2</v>
      </c>
      <c r="AC223">
        <v>18.104424924128015</v>
      </c>
    </row>
    <row r="224" spans="1:29" x14ac:dyDescent="0.25">
      <c r="A224">
        <v>2001</v>
      </c>
      <c r="B224">
        <v>5</v>
      </c>
      <c r="C224">
        <f>IF(rainfall!$X223&gt;0,(rainfall!C223*C$1)/(rainfall!$X223*$X$1)*$X224,C$1/$X$1*$X224)</f>
        <v>0.57234275237956111</v>
      </c>
      <c r="D224">
        <f>IF(rainfall!$X223&gt;0,(rainfall!D223*D$1)/(rainfall!$X223*$X$1)*$X224,D$1/$X$1*$X224)</f>
        <v>2.012710171217599</v>
      </c>
      <c r="E224">
        <f>IF(rainfall!$X223&gt;0,(rainfall!E223*E$1)/(rainfall!$X223*$X$1)*$X224,E$1/$X$1*$X224)</f>
        <v>1.2059960270770309E-2</v>
      </c>
      <c r="F224">
        <f>IF(rainfall!$X223&gt;0,(rainfall!F223*F$1)/(rainfall!$X223*$X$1)*$X224,F$1/$X$1*$X224)</f>
        <v>8.9011950588440539E-2</v>
      </c>
      <c r="G224">
        <f>IF(rainfall!$X223&gt;0,(rainfall!G223*G$1)/(rainfall!$X223*$X$1)*$X224,G$1/$X$1*$X224)</f>
        <v>1.6132399050623809E-2</v>
      </c>
      <c r="H224">
        <f>IF(rainfall!$X223&gt;0,(rainfall!H223*H$1)/(rainfall!$X223*$X$1)*$X224,H$1/$X$1*$X224)</f>
        <v>4.2192383336783351E-2</v>
      </c>
      <c r="I224">
        <f>IF(rainfall!$X223&gt;0,(rainfall!I223*I$1)/(rainfall!$X223*$X$1)*$X224,I$1/$X$1*$X224)</f>
        <v>0.90184954286453012</v>
      </c>
      <c r="J224">
        <f>IF(rainfall!$X223&gt;0,(rainfall!J223*J$1)/(rainfall!$X223*$X$1)*$X224,J$1/$X$1*$X224)</f>
        <v>0.21337230232703033</v>
      </c>
      <c r="K224">
        <f>IF(rainfall!$X223&gt;0,(rainfall!K223*K$1)/(rainfall!$X223*$X$1)*$X224,K$1/$X$1*$X224)</f>
        <v>5.7535313501610043E-2</v>
      </c>
      <c r="L224">
        <f>IF(rainfall!$X223&gt;0,(rainfall!L223*L$1)/(rainfall!$X223*$X$1)*$X224,L$1/$X$1*$X224)</f>
        <v>0.20050524327894415</v>
      </c>
      <c r="M224">
        <f>IF(rainfall!$X223&gt;0,(rainfall!M223*M$1)/(rainfall!$X223*$X$1)*$X224,M$1/$X$1*$X224)</f>
        <v>0.33799614207137862</v>
      </c>
      <c r="N224">
        <f>IF(rainfall!$X223&gt;0,(rainfall!N223*N$1)/(rainfall!$X223*$X$1)*$X224,N$1/$X$1*$X224)</f>
        <v>8.7375285894800911E-3</v>
      </c>
      <c r="O224">
        <f>IF(rainfall!$X223&gt;0,(rainfall!O223*O$1)/(rainfall!$X223*$X$1)*$X224,O$1/$X$1*$X224)</f>
        <v>0.17031814960816055</v>
      </c>
      <c r="P224">
        <f>IF(rainfall!$X223&gt;0,(rainfall!P223*P$1)/(rainfall!$X223*$X$1)*$X224,P$1/$X$1*$X224)</f>
        <v>0.29693010478890974</v>
      </c>
      <c r="Q224">
        <f>IF(rainfall!$X223&gt;0,(rainfall!Q223*Q$1)/(rainfall!$X223*$X$1)*$X224,Q$1/$X$1*$X224)</f>
        <v>7.6490853359396614E-3</v>
      </c>
      <c r="R224">
        <f>IF(rainfall!$X223&gt;0,(rainfall!R223*R$1)/(rainfall!$X223*$X$1)*$X224,R$1/$X$1*$X224)</f>
        <v>1.8590859086310984E-2</v>
      </c>
      <c r="S224">
        <f>IF(rainfall!$X223&gt;0,(rainfall!S223*S$1)/(rainfall!$X223*$X$1)*$X224,S$1/$X$1*$X224)</f>
        <v>1.910768438105169E-2</v>
      </c>
      <c r="T224">
        <f>IF(rainfall!$X223&gt;0,(rainfall!T223*T$1)/(rainfall!$X223*$X$1)*$X224,T$1/$X$1*$X224)</f>
        <v>0.90674271641784221</v>
      </c>
      <c r="U224">
        <f>IF(rainfall!$X223&gt;0,(rainfall!U223*U$1)/(rainfall!$X223*$X$1)*$X224,U$1/$X$1*$X224)</f>
        <v>0.23673707522268844</v>
      </c>
      <c r="V224">
        <f>IF(rainfall!$X223&gt;0,(rainfall!V223*V$1)/(rainfall!$X223*$X$1)*$X224,V$1/$X$1*$X224)</f>
        <v>1.1159752597048378E-2</v>
      </c>
      <c r="W224">
        <f>IF(rainfall!$X223&gt;0,(rainfall!W223*W$1)/(rainfall!$X223*$X$1)*$X224,W$1/$X$1*$X224)</f>
        <v>1.3844607224541736E-2</v>
      </c>
      <c r="X224">
        <f t="shared" si="14"/>
        <v>6.1286419588468757</v>
      </c>
      <c r="Y224" t="str">
        <f t="shared" si="15"/>
        <v/>
      </c>
      <c r="Z224" s="32">
        <f t="shared" si="12"/>
        <v>1.0027548950331477</v>
      </c>
      <c r="AA224">
        <f t="shared" si="13"/>
        <v>1.6883765292368125E-2</v>
      </c>
      <c r="AC224">
        <v>15.128641958846876</v>
      </c>
    </row>
    <row r="225" spans="1:29" x14ac:dyDescent="0.25">
      <c r="A225">
        <v>2001</v>
      </c>
      <c r="B225">
        <v>6</v>
      </c>
      <c r="C225">
        <f>IF(rainfall!$X224&gt;0,(rainfall!C224*C$1)/(rainfall!$X224*$X$1)*$X225,C$1/$X$1*$X225)</f>
        <v>0.16734837807140293</v>
      </c>
      <c r="D225">
        <f>IF(rainfall!$X224&gt;0,(rainfall!D224*D$1)/(rainfall!$X224*$X$1)*$X225,D$1/$X$1*$X225)</f>
        <v>0.59771217457351844</v>
      </c>
      <c r="E225">
        <f>IF(rainfall!$X224&gt;0,(rainfall!E224*E$1)/(rainfall!$X224*$X$1)*$X225,E$1/$X$1*$X225)</f>
        <v>4.9656161665089646E-3</v>
      </c>
      <c r="F225">
        <f>IF(rainfall!$X224&gt;0,(rainfall!F224*F$1)/(rainfall!$X224*$X$1)*$X225,F$1/$X$1*$X225)</f>
        <v>4.1791629222698343E-2</v>
      </c>
      <c r="G225">
        <f>IF(rainfall!$X224&gt;0,(rainfall!G224*G$1)/(rainfall!$X224*$X$1)*$X225,G$1/$X$1*$X225)</f>
        <v>6.6265448680298518E-3</v>
      </c>
      <c r="H225">
        <f>IF(rainfall!$X224&gt;0,(rainfall!H224*H$1)/(rainfall!$X224*$X$1)*$X225,H$1/$X$1*$X225)</f>
        <v>1.5677905477520578E-2</v>
      </c>
      <c r="I225">
        <f>IF(rainfall!$X224&gt;0,(rainfall!I224*I$1)/(rainfall!$X224*$X$1)*$X225,I$1/$X$1*$X225)</f>
        <v>0.55107652037828336</v>
      </c>
      <c r="J225">
        <f>IF(rainfall!$X224&gt;0,(rainfall!J224*J$1)/(rainfall!$X224*$X$1)*$X225,J$1/$X$1*$X225)</f>
        <v>0.33219344925595667</v>
      </c>
      <c r="K225">
        <f>IF(rainfall!$X224&gt;0,(rainfall!K224*K$1)/(rainfall!$X224*$X$1)*$X225,K$1/$X$1*$X225)</f>
        <v>1.9705131968360146E-2</v>
      </c>
      <c r="L225">
        <f>IF(rainfall!$X224&gt;0,(rainfall!L224*L$1)/(rainfall!$X224*$X$1)*$X225,L$1/$X$1*$X225)</f>
        <v>0.12793496047259115</v>
      </c>
      <c r="M225">
        <f>IF(rainfall!$X224&gt;0,(rainfall!M224*M$1)/(rainfall!$X224*$X$1)*$X225,M$1/$X$1*$X225)</f>
        <v>0.21018737351537681</v>
      </c>
      <c r="N225">
        <f>IF(rainfall!$X224&gt;0,(rainfall!N224*N$1)/(rainfall!$X224*$X$1)*$X225,N$1/$X$1*$X225)</f>
        <v>4.5149928943241839E-3</v>
      </c>
      <c r="O225">
        <f>IF(rainfall!$X224&gt;0,(rainfall!O224*O$1)/(rainfall!$X224*$X$1)*$X225,O$1/$X$1*$X225)</f>
        <v>4.2988969596769414E-2</v>
      </c>
      <c r="P225">
        <f>IF(rainfall!$X224&gt;0,(rainfall!P224*P$1)/(rainfall!$X224*$X$1)*$X225,P$1/$X$1*$X225)</f>
        <v>6.6860089187994923E-2</v>
      </c>
      <c r="Q225">
        <f>IF(rainfall!$X224&gt;0,(rainfall!Q224*Q$1)/(rainfall!$X224*$X$1)*$X225,Q$1/$X$1*$X225)</f>
        <v>3.9701101662935976E-3</v>
      </c>
      <c r="R225">
        <f>IF(rainfall!$X224&gt;0,(rainfall!R224*R$1)/(rainfall!$X224*$X$1)*$X225,R$1/$X$1*$X225)</f>
        <v>7.6676037651223746E-3</v>
      </c>
      <c r="S225">
        <f>IF(rainfall!$X224&gt;0,(rainfall!S224*S$1)/(rainfall!$X224*$X$1)*$X225,S$1/$X$1*$X225)</f>
        <v>9.859048511812591E-3</v>
      </c>
      <c r="T225">
        <f>IF(rainfall!$X224&gt;0,(rainfall!T224*T$1)/(rainfall!$X224*$X$1)*$X225,T$1/$X$1*$X225)</f>
        <v>0.41504015239953967</v>
      </c>
      <c r="U225">
        <f>IF(rainfall!$X224&gt;0,(rainfall!U224*U$1)/(rainfall!$X224*$X$1)*$X225,U$1/$X$1*$X225)</f>
        <v>8.1717692114827656E-2</v>
      </c>
      <c r="V225">
        <f>IF(rainfall!$X224&gt;0,(rainfall!V224*V$1)/(rainfall!$X224*$X$1)*$X225,V$1/$X$1*$X225)</f>
        <v>2.1872398639015567E-3</v>
      </c>
      <c r="W225">
        <f>IF(rainfall!$X224&gt;0,(rainfall!W224*W$1)/(rainfall!$X224*$X$1)*$X225,W$1/$X$1*$X225)</f>
        <v>5.6846511233699052E-3</v>
      </c>
      <c r="X225">
        <f t="shared" si="14"/>
        <v>2.7157102335942032</v>
      </c>
      <c r="Y225" t="str">
        <f t="shared" si="15"/>
        <v/>
      </c>
      <c r="Z225" s="32">
        <f t="shared" si="12"/>
        <v>0.99999999999999967</v>
      </c>
      <c r="AA225">
        <f t="shared" si="13"/>
        <v>0</v>
      </c>
      <c r="AC225">
        <v>11.715710233594203</v>
      </c>
    </row>
    <row r="226" spans="1:29" x14ac:dyDescent="0.25">
      <c r="A226">
        <v>2001</v>
      </c>
      <c r="B226">
        <v>7</v>
      </c>
      <c r="C226">
        <f>IF(rainfall!$X225&gt;0,(rainfall!C225*C$1)/(rainfall!$X225*$X$1)*$X226,C$1/$X$1*$X226)</f>
        <v>5.4040543712916549E-2</v>
      </c>
      <c r="D226">
        <f>IF(rainfall!$X225&gt;0,(rainfall!D225*D$1)/(rainfall!$X225*$X$1)*$X226,D$1/$X$1*$X226)</f>
        <v>0.19019455464552093</v>
      </c>
      <c r="E226">
        <f>IF(rainfall!$X225&gt;0,(rainfall!E225*E$1)/(rainfall!$X225*$X$1)*$X226,E$1/$X$1*$X226)</f>
        <v>1.1390793591279068E-3</v>
      </c>
      <c r="F226">
        <f>IF(rainfall!$X225&gt;0,(rainfall!F225*F$1)/(rainfall!$X225*$X$1)*$X226,F$1/$X$1*$X226)</f>
        <v>8.4071850675878027E-3</v>
      </c>
      <c r="G226">
        <f>IF(rainfall!$X225&gt;0,(rainfall!G225*G$1)/(rainfall!$X225*$X$1)*$X226,G$1/$X$1*$X226)</f>
        <v>1.5238265595986053E-3</v>
      </c>
      <c r="H226">
        <f>IF(rainfall!$X225&gt;0,(rainfall!H225*H$1)/(rainfall!$X225*$X$1)*$X226,H$1/$X$1*$X226)</f>
        <v>3.9842548389910429E-3</v>
      </c>
      <c r="I226">
        <f>IF(rainfall!$X225&gt;0,(rainfall!I225*I$1)/(rainfall!$X225*$X$1)*$X226,I$1/$X$1*$X226)</f>
        <v>8.5295333133782916E-2</v>
      </c>
      <c r="J226">
        <f>IF(rainfall!$X225&gt;0,(rainfall!J225*J$1)/(rainfall!$X225*$X$1)*$X226,J$1/$X$1*$X226)</f>
        <v>2.0158347175565909E-2</v>
      </c>
      <c r="K226">
        <f>IF(rainfall!$X225&gt;0,(rainfall!K225*K$1)/(rainfall!$X225*$X$1)*$X226,K$1/$X$1*$X226)</f>
        <v>5.4330635028015835E-3</v>
      </c>
      <c r="L226">
        <f>IF(rainfall!$X225&gt;0,(rainfall!L225*L$1)/(rainfall!$X225*$X$1)*$X226,L$1/$X$1*$X226)</f>
        <v>1.8939517893861581E-2</v>
      </c>
      <c r="M226">
        <f>IF(rainfall!$X225&gt;0,(rainfall!M225*M$1)/(rainfall!$X225*$X$1)*$X226,M$1/$X$1*$X226)</f>
        <v>3.1939696310763571E-2</v>
      </c>
      <c r="N226">
        <f>IF(rainfall!$X225&gt;0,(rainfall!N225*N$1)/(rainfall!$X225*$X$1)*$X226,N$1/$X$1*$X226)</f>
        <v>8.2516420015155817E-4</v>
      </c>
      <c r="O226">
        <f>IF(rainfall!$X225&gt;0,(rainfall!O225*O$1)/(rainfall!$X225*$X$1)*$X226,O$1/$X$1*$X226)</f>
        <v>1.6085480037696671E-2</v>
      </c>
      <c r="P226">
        <f>IF(rainfall!$X225&gt;0,(rainfall!P225*P$1)/(rainfall!$X225*$X$1)*$X226,P$1/$X$1*$X226)</f>
        <v>2.8040954703305657E-2</v>
      </c>
      <c r="Q226">
        <f>IF(rainfall!$X225&gt;0,(rainfall!Q225*Q$1)/(rainfall!$X225*$X$1)*$X226,Q$1/$X$1*$X226)</f>
        <v>7.2243124124191289E-4</v>
      </c>
      <c r="R226">
        <f>IF(rainfall!$X225&gt;0,(rainfall!R225*R$1)/(rainfall!$X225*$X$1)*$X226,R$1/$X$1*$X226)</f>
        <v>1.7560973836505201E-3</v>
      </c>
      <c r="S226">
        <f>IF(rainfall!$X225&gt;0,(rainfall!S225*S$1)/(rainfall!$X225*$X$1)*$X226,S$1/$X$1*$X226)</f>
        <v>1.8045310857626156E-3</v>
      </c>
      <c r="T226">
        <f>IF(rainfall!$X225&gt;0,(rainfall!T225*T$1)/(rainfall!$X225*$X$1)*$X226,T$1/$X$1*$X226)</f>
        <v>8.565098681312712E-2</v>
      </c>
      <c r="U226">
        <f>IF(rainfall!$X225&gt;0,(rainfall!U225*U$1)/(rainfall!$X225*$X$1)*$X226,U$1/$X$1*$X226)</f>
        <v>2.23579823396657E-2</v>
      </c>
      <c r="V226">
        <f>IF(rainfall!$X225&gt;0,(rainfall!V225*V$1)/(rainfall!$X225*$X$1)*$X226,V$1/$X$1*$X226)</f>
        <v>1.0539785516515919E-3</v>
      </c>
      <c r="W226">
        <f>IF(rainfall!$X225&gt;0,(rainfall!W225*W$1)/(rainfall!$X225*$X$1)*$X226,W$1/$X$1*$X226)</f>
        <v>1.3075936260415039E-3</v>
      </c>
      <c r="X226">
        <f t="shared" si="14"/>
        <v>0.57834460962166645</v>
      </c>
      <c r="Y226" t="str">
        <f t="shared" si="15"/>
        <v/>
      </c>
      <c r="Z226" s="32">
        <f t="shared" si="12"/>
        <v>1.004004520008688</v>
      </c>
      <c r="AA226">
        <f t="shared" si="13"/>
        <v>2.3159925611467846E-3</v>
      </c>
      <c r="AC226">
        <v>9.5783446096216665</v>
      </c>
    </row>
    <row r="227" spans="1:29" x14ac:dyDescent="0.25">
      <c r="A227">
        <v>2001</v>
      </c>
      <c r="B227">
        <v>8</v>
      </c>
      <c r="C227">
        <f>IF(rainfall!$X226&gt;0,(rainfall!C226*C$1)/(rainfall!$X226*$X$1)*$X227,C$1/$X$1*$X227)</f>
        <v>0</v>
      </c>
      <c r="D227">
        <f>IF(rainfall!$X226&gt;0,(rainfall!D226*D$1)/(rainfall!$X226*$X$1)*$X227,D$1/$X$1*$X227)</f>
        <v>0</v>
      </c>
      <c r="E227">
        <f>IF(rainfall!$X226&gt;0,(rainfall!E226*E$1)/(rainfall!$X226*$X$1)*$X227,E$1/$X$1*$X227)</f>
        <v>0</v>
      </c>
      <c r="F227">
        <f>IF(rainfall!$X226&gt;0,(rainfall!F226*F$1)/(rainfall!$X226*$X$1)*$X227,F$1/$X$1*$X227)</f>
        <v>0</v>
      </c>
      <c r="G227">
        <f>IF(rainfall!$X226&gt;0,(rainfall!G226*G$1)/(rainfall!$X226*$X$1)*$X227,G$1/$X$1*$X227)</f>
        <v>0</v>
      </c>
      <c r="H227">
        <f>IF(rainfall!$X226&gt;0,(rainfall!H226*H$1)/(rainfall!$X226*$X$1)*$X227,H$1/$X$1*$X227)</f>
        <v>0</v>
      </c>
      <c r="I227">
        <f>IF(rainfall!$X226&gt;0,(rainfall!I226*I$1)/(rainfall!$X226*$X$1)*$X227,I$1/$X$1*$X227)</f>
        <v>0</v>
      </c>
      <c r="J227">
        <f>IF(rainfall!$X226&gt;0,(rainfall!J226*J$1)/(rainfall!$X226*$X$1)*$X227,J$1/$X$1*$X227)</f>
        <v>0</v>
      </c>
      <c r="K227">
        <f>IF(rainfall!$X226&gt;0,(rainfall!K226*K$1)/(rainfall!$X226*$X$1)*$X227,K$1/$X$1*$X227)</f>
        <v>0</v>
      </c>
      <c r="L227">
        <f>IF(rainfall!$X226&gt;0,(rainfall!L226*L$1)/(rainfall!$X226*$X$1)*$X227,L$1/$X$1*$X227)</f>
        <v>0</v>
      </c>
      <c r="M227">
        <f>IF(rainfall!$X226&gt;0,(rainfall!M226*M$1)/(rainfall!$X226*$X$1)*$X227,M$1/$X$1*$X227)</f>
        <v>0</v>
      </c>
      <c r="N227">
        <f>IF(rainfall!$X226&gt;0,(rainfall!N226*N$1)/(rainfall!$X226*$X$1)*$X227,N$1/$X$1*$X227)</f>
        <v>0</v>
      </c>
      <c r="O227">
        <f>IF(rainfall!$X226&gt;0,(rainfall!O226*O$1)/(rainfall!$X226*$X$1)*$X227,O$1/$X$1*$X227)</f>
        <v>0</v>
      </c>
      <c r="P227">
        <f>IF(rainfall!$X226&gt;0,(rainfall!P226*P$1)/(rainfall!$X226*$X$1)*$X227,P$1/$X$1*$X227)</f>
        <v>0</v>
      </c>
      <c r="Q227">
        <f>IF(rainfall!$X226&gt;0,(rainfall!Q226*Q$1)/(rainfall!$X226*$X$1)*$X227,Q$1/$X$1*$X227)</f>
        <v>0</v>
      </c>
      <c r="R227">
        <f>IF(rainfall!$X226&gt;0,(rainfall!R226*R$1)/(rainfall!$X226*$X$1)*$X227,R$1/$X$1*$X227)</f>
        <v>0</v>
      </c>
      <c r="S227">
        <f>IF(rainfall!$X226&gt;0,(rainfall!S226*S$1)/(rainfall!$X226*$X$1)*$X227,S$1/$X$1*$X227)</f>
        <v>0</v>
      </c>
      <c r="T227">
        <f>IF(rainfall!$X226&gt;0,(rainfall!T226*T$1)/(rainfall!$X226*$X$1)*$X227,T$1/$X$1*$X227)</f>
        <v>0</v>
      </c>
      <c r="U227">
        <f>IF(rainfall!$X226&gt;0,(rainfall!U226*U$1)/(rainfall!$X226*$X$1)*$X227,U$1/$X$1*$X227)</f>
        <v>0</v>
      </c>
      <c r="V227">
        <f>IF(rainfall!$X226&gt;0,(rainfall!V226*V$1)/(rainfall!$X226*$X$1)*$X227,V$1/$X$1*$X227)</f>
        <v>0</v>
      </c>
      <c r="W227">
        <f>IF(rainfall!$X226&gt;0,(rainfall!W226*W$1)/(rainfall!$X226*$X$1)*$X227,W$1/$X$1*$X227)</f>
        <v>0</v>
      </c>
      <c r="X227">
        <f t="shared" si="14"/>
        <v>0</v>
      </c>
      <c r="Y227" t="str">
        <f t="shared" si="15"/>
        <v/>
      </c>
      <c r="Z227" s="32" t="e">
        <f t="shared" si="12"/>
        <v>#DIV/0!</v>
      </c>
      <c r="AA227">
        <f t="shared" si="13"/>
        <v>0</v>
      </c>
      <c r="AC227">
        <v>8.1360864773761996</v>
      </c>
    </row>
    <row r="228" spans="1:29" x14ac:dyDescent="0.25">
      <c r="A228">
        <v>2001</v>
      </c>
      <c r="B228">
        <v>9</v>
      </c>
      <c r="C228">
        <f>IF(rainfall!$X227&gt;0,(rainfall!C227*C$1)/(rainfall!$X227*$X$1)*$X228,C$1/$X$1*$X228)</f>
        <v>0</v>
      </c>
      <c r="D228">
        <f>IF(rainfall!$X227&gt;0,(rainfall!D227*D$1)/(rainfall!$X227*$X$1)*$X228,D$1/$X$1*$X228)</f>
        <v>0</v>
      </c>
      <c r="E228">
        <f>IF(rainfall!$X227&gt;0,(rainfall!E227*E$1)/(rainfall!$X227*$X$1)*$X228,E$1/$X$1*$X228)</f>
        <v>0</v>
      </c>
      <c r="F228">
        <f>IF(rainfall!$X227&gt;0,(rainfall!F227*F$1)/(rainfall!$X227*$X$1)*$X228,F$1/$X$1*$X228)</f>
        <v>0</v>
      </c>
      <c r="G228">
        <f>IF(rainfall!$X227&gt;0,(rainfall!G227*G$1)/(rainfall!$X227*$X$1)*$X228,G$1/$X$1*$X228)</f>
        <v>0</v>
      </c>
      <c r="H228">
        <f>IF(rainfall!$X227&gt;0,(rainfall!H227*H$1)/(rainfall!$X227*$X$1)*$X228,H$1/$X$1*$X228)</f>
        <v>0</v>
      </c>
      <c r="I228">
        <f>IF(rainfall!$X227&gt;0,(rainfall!I227*I$1)/(rainfall!$X227*$X$1)*$X228,I$1/$X$1*$X228)</f>
        <v>0</v>
      </c>
      <c r="J228">
        <f>IF(rainfall!$X227&gt;0,(rainfall!J227*J$1)/(rainfall!$X227*$X$1)*$X228,J$1/$X$1*$X228)</f>
        <v>0</v>
      </c>
      <c r="K228">
        <f>IF(rainfall!$X227&gt;0,(rainfall!K227*K$1)/(rainfall!$X227*$X$1)*$X228,K$1/$X$1*$X228)</f>
        <v>0</v>
      </c>
      <c r="L228">
        <f>IF(rainfall!$X227&gt;0,(rainfall!L227*L$1)/(rainfall!$X227*$X$1)*$X228,L$1/$X$1*$X228)</f>
        <v>0</v>
      </c>
      <c r="M228">
        <f>IF(rainfall!$X227&gt;0,(rainfall!M227*M$1)/(rainfall!$X227*$X$1)*$X228,M$1/$X$1*$X228)</f>
        <v>0</v>
      </c>
      <c r="N228">
        <f>IF(rainfall!$X227&gt;0,(rainfall!N227*N$1)/(rainfall!$X227*$X$1)*$X228,N$1/$X$1*$X228)</f>
        <v>0</v>
      </c>
      <c r="O228">
        <f>IF(rainfall!$X227&gt;0,(rainfall!O227*O$1)/(rainfall!$X227*$X$1)*$X228,O$1/$X$1*$X228)</f>
        <v>0</v>
      </c>
      <c r="P228">
        <f>IF(rainfall!$X227&gt;0,(rainfall!P227*P$1)/(rainfall!$X227*$X$1)*$X228,P$1/$X$1*$X228)</f>
        <v>0</v>
      </c>
      <c r="Q228">
        <f>IF(rainfall!$X227&gt;0,(rainfall!Q227*Q$1)/(rainfall!$X227*$X$1)*$X228,Q$1/$X$1*$X228)</f>
        <v>0</v>
      </c>
      <c r="R228">
        <f>IF(rainfall!$X227&gt;0,(rainfall!R227*R$1)/(rainfall!$X227*$X$1)*$X228,R$1/$X$1*$X228)</f>
        <v>0</v>
      </c>
      <c r="S228">
        <f>IF(rainfall!$X227&gt;0,(rainfall!S227*S$1)/(rainfall!$X227*$X$1)*$X228,S$1/$X$1*$X228)</f>
        <v>0</v>
      </c>
      <c r="T228">
        <f>IF(rainfall!$X227&gt;0,(rainfall!T227*T$1)/(rainfall!$X227*$X$1)*$X228,T$1/$X$1*$X228)</f>
        <v>0</v>
      </c>
      <c r="U228">
        <f>IF(rainfall!$X227&gt;0,(rainfall!U227*U$1)/(rainfall!$X227*$X$1)*$X228,U$1/$X$1*$X228)</f>
        <v>0</v>
      </c>
      <c r="V228">
        <f>IF(rainfall!$X227&gt;0,(rainfall!V227*V$1)/(rainfall!$X227*$X$1)*$X228,V$1/$X$1*$X228)</f>
        <v>0</v>
      </c>
      <c r="W228">
        <f>IF(rainfall!$X227&gt;0,(rainfall!W227*W$1)/(rainfall!$X227*$X$1)*$X228,W$1/$X$1*$X228)</f>
        <v>0</v>
      </c>
      <c r="X228">
        <f t="shared" si="14"/>
        <v>0</v>
      </c>
      <c r="Y228" t="str">
        <f t="shared" si="15"/>
        <v/>
      </c>
      <c r="Z228" s="32" t="e">
        <f t="shared" si="12"/>
        <v>#DIV/0!</v>
      </c>
      <c r="AA228">
        <f t="shared" si="13"/>
        <v>0</v>
      </c>
      <c r="AC228">
        <v>7.1584227418964392</v>
      </c>
    </row>
    <row r="229" spans="1:29" x14ac:dyDescent="0.25">
      <c r="A229">
        <v>2001</v>
      </c>
      <c r="B229">
        <v>10</v>
      </c>
      <c r="C229">
        <f>IF(rainfall!$X228&gt;0,(rainfall!C228*C$1)/(rainfall!$X228*$X$1)*$X229,C$1/$X$1*$X229)</f>
        <v>0</v>
      </c>
      <c r="D229">
        <f>IF(rainfall!$X228&gt;0,(rainfall!D228*D$1)/(rainfall!$X228*$X$1)*$X229,D$1/$X$1*$X229)</f>
        <v>0</v>
      </c>
      <c r="E229">
        <f>IF(rainfall!$X228&gt;0,(rainfall!E228*E$1)/(rainfall!$X228*$X$1)*$X229,E$1/$X$1*$X229)</f>
        <v>0</v>
      </c>
      <c r="F229">
        <f>IF(rainfall!$X228&gt;0,(rainfall!F228*F$1)/(rainfall!$X228*$X$1)*$X229,F$1/$X$1*$X229)</f>
        <v>0</v>
      </c>
      <c r="G229">
        <f>IF(rainfall!$X228&gt;0,(rainfall!G228*G$1)/(rainfall!$X228*$X$1)*$X229,G$1/$X$1*$X229)</f>
        <v>0</v>
      </c>
      <c r="H229">
        <f>IF(rainfall!$X228&gt;0,(rainfall!H228*H$1)/(rainfall!$X228*$X$1)*$X229,H$1/$X$1*$X229)</f>
        <v>0</v>
      </c>
      <c r="I229">
        <f>IF(rainfall!$X228&gt;0,(rainfall!I228*I$1)/(rainfall!$X228*$X$1)*$X229,I$1/$X$1*$X229)</f>
        <v>0</v>
      </c>
      <c r="J229">
        <f>IF(rainfall!$X228&gt;0,(rainfall!J228*J$1)/(rainfall!$X228*$X$1)*$X229,J$1/$X$1*$X229)</f>
        <v>0</v>
      </c>
      <c r="K229">
        <f>IF(rainfall!$X228&gt;0,(rainfall!K228*K$1)/(rainfall!$X228*$X$1)*$X229,K$1/$X$1*$X229)</f>
        <v>0</v>
      </c>
      <c r="L229">
        <f>IF(rainfall!$X228&gt;0,(rainfall!L228*L$1)/(rainfall!$X228*$X$1)*$X229,L$1/$X$1*$X229)</f>
        <v>0</v>
      </c>
      <c r="M229">
        <f>IF(rainfall!$X228&gt;0,(rainfall!M228*M$1)/(rainfall!$X228*$X$1)*$X229,M$1/$X$1*$X229)</f>
        <v>0</v>
      </c>
      <c r="N229">
        <f>IF(rainfall!$X228&gt;0,(rainfall!N228*N$1)/(rainfall!$X228*$X$1)*$X229,N$1/$X$1*$X229)</f>
        <v>0</v>
      </c>
      <c r="O229">
        <f>IF(rainfall!$X228&gt;0,(rainfall!O228*O$1)/(rainfall!$X228*$X$1)*$X229,O$1/$X$1*$X229)</f>
        <v>0</v>
      </c>
      <c r="P229">
        <f>IF(rainfall!$X228&gt;0,(rainfall!P228*P$1)/(rainfall!$X228*$X$1)*$X229,P$1/$X$1*$X229)</f>
        <v>0</v>
      </c>
      <c r="Q229">
        <f>IF(rainfall!$X228&gt;0,(rainfall!Q228*Q$1)/(rainfall!$X228*$X$1)*$X229,Q$1/$X$1*$X229)</f>
        <v>0</v>
      </c>
      <c r="R229">
        <f>IF(rainfall!$X228&gt;0,(rainfall!R228*R$1)/(rainfall!$X228*$X$1)*$X229,R$1/$X$1*$X229)</f>
        <v>0</v>
      </c>
      <c r="S229">
        <f>IF(rainfall!$X228&gt;0,(rainfall!S228*S$1)/(rainfall!$X228*$X$1)*$X229,S$1/$X$1*$X229)</f>
        <v>0</v>
      </c>
      <c r="T229">
        <f>IF(rainfall!$X228&gt;0,(rainfall!T228*T$1)/(rainfall!$X228*$X$1)*$X229,T$1/$X$1*$X229)</f>
        <v>0</v>
      </c>
      <c r="U229">
        <f>IF(rainfall!$X228&gt;0,(rainfall!U228*U$1)/(rainfall!$X228*$X$1)*$X229,U$1/$X$1*$X229)</f>
        <v>0</v>
      </c>
      <c r="V229">
        <f>IF(rainfall!$X228&gt;0,(rainfall!V228*V$1)/(rainfall!$X228*$X$1)*$X229,V$1/$X$1*$X229)</f>
        <v>0</v>
      </c>
      <c r="W229">
        <f>IF(rainfall!$X228&gt;0,(rainfall!W228*W$1)/(rainfall!$X228*$X$1)*$X229,W$1/$X$1*$X229)</f>
        <v>0</v>
      </c>
      <c r="X229">
        <f t="shared" si="14"/>
        <v>0</v>
      </c>
      <c r="Y229" t="str">
        <f t="shared" si="15"/>
        <v/>
      </c>
      <c r="Z229" s="32" t="e">
        <f t="shared" si="12"/>
        <v>#DIV/0!</v>
      </c>
      <c r="AA229">
        <f t="shared" si="13"/>
        <v>0</v>
      </c>
      <c r="AC229">
        <v>6.8484873028588495</v>
      </c>
    </row>
    <row r="230" spans="1:29" x14ac:dyDescent="0.25">
      <c r="A230">
        <v>2001</v>
      </c>
      <c r="B230">
        <v>11</v>
      </c>
      <c r="C230">
        <f>IF(rainfall!$X229&gt;0,(rainfall!C229*C$1)/(rainfall!$X229*$X$1)*$X230,C$1/$X$1*$X230)</f>
        <v>0</v>
      </c>
      <c r="D230">
        <f>IF(rainfall!$X229&gt;0,(rainfall!D229*D$1)/(rainfall!$X229*$X$1)*$X230,D$1/$X$1*$X230)</f>
        <v>0</v>
      </c>
      <c r="E230">
        <f>IF(rainfall!$X229&gt;0,(rainfall!E229*E$1)/(rainfall!$X229*$X$1)*$X230,E$1/$X$1*$X230)</f>
        <v>0</v>
      </c>
      <c r="F230">
        <f>IF(rainfall!$X229&gt;0,(rainfall!F229*F$1)/(rainfall!$X229*$X$1)*$X230,F$1/$X$1*$X230)</f>
        <v>0</v>
      </c>
      <c r="G230">
        <f>IF(rainfall!$X229&gt;0,(rainfall!G229*G$1)/(rainfall!$X229*$X$1)*$X230,G$1/$X$1*$X230)</f>
        <v>0</v>
      </c>
      <c r="H230">
        <f>IF(rainfall!$X229&gt;0,(rainfall!H229*H$1)/(rainfall!$X229*$X$1)*$X230,H$1/$X$1*$X230)</f>
        <v>0</v>
      </c>
      <c r="I230">
        <f>IF(rainfall!$X229&gt;0,(rainfall!I229*I$1)/(rainfall!$X229*$X$1)*$X230,I$1/$X$1*$X230)</f>
        <v>0</v>
      </c>
      <c r="J230">
        <f>IF(rainfall!$X229&gt;0,(rainfall!J229*J$1)/(rainfall!$X229*$X$1)*$X230,J$1/$X$1*$X230)</f>
        <v>0</v>
      </c>
      <c r="K230">
        <f>IF(rainfall!$X229&gt;0,(rainfall!K229*K$1)/(rainfall!$X229*$X$1)*$X230,K$1/$X$1*$X230)</f>
        <v>0</v>
      </c>
      <c r="L230">
        <f>IF(rainfall!$X229&gt;0,(rainfall!L229*L$1)/(rainfall!$X229*$X$1)*$X230,L$1/$X$1*$X230)</f>
        <v>0</v>
      </c>
      <c r="M230">
        <f>IF(rainfall!$X229&gt;0,(rainfall!M229*M$1)/(rainfall!$X229*$X$1)*$X230,M$1/$X$1*$X230)</f>
        <v>0</v>
      </c>
      <c r="N230">
        <f>IF(rainfall!$X229&gt;0,(rainfall!N229*N$1)/(rainfall!$X229*$X$1)*$X230,N$1/$X$1*$X230)</f>
        <v>0</v>
      </c>
      <c r="O230">
        <f>IF(rainfall!$X229&gt;0,(rainfall!O229*O$1)/(rainfall!$X229*$X$1)*$X230,O$1/$X$1*$X230)</f>
        <v>0</v>
      </c>
      <c r="P230">
        <f>IF(rainfall!$X229&gt;0,(rainfall!P229*P$1)/(rainfall!$X229*$X$1)*$X230,P$1/$X$1*$X230)</f>
        <v>0</v>
      </c>
      <c r="Q230">
        <f>IF(rainfall!$X229&gt;0,(rainfall!Q229*Q$1)/(rainfall!$X229*$X$1)*$X230,Q$1/$X$1*$X230)</f>
        <v>0</v>
      </c>
      <c r="R230">
        <f>IF(rainfall!$X229&gt;0,(rainfall!R229*R$1)/(rainfall!$X229*$X$1)*$X230,R$1/$X$1*$X230)</f>
        <v>0</v>
      </c>
      <c r="S230">
        <f>IF(rainfall!$X229&gt;0,(rainfall!S229*S$1)/(rainfall!$X229*$X$1)*$X230,S$1/$X$1*$X230)</f>
        <v>0</v>
      </c>
      <c r="T230">
        <f>IF(rainfall!$X229&gt;0,(rainfall!T229*T$1)/(rainfall!$X229*$X$1)*$X230,T$1/$X$1*$X230)</f>
        <v>0</v>
      </c>
      <c r="U230">
        <f>IF(rainfall!$X229&gt;0,(rainfall!U229*U$1)/(rainfall!$X229*$X$1)*$X230,U$1/$X$1*$X230)</f>
        <v>0</v>
      </c>
      <c r="V230">
        <f>IF(rainfall!$X229&gt;0,(rainfall!V229*V$1)/(rainfall!$X229*$X$1)*$X230,V$1/$X$1*$X230)</f>
        <v>0</v>
      </c>
      <c r="W230">
        <f>IF(rainfall!$X229&gt;0,(rainfall!W229*W$1)/(rainfall!$X229*$X$1)*$X230,W$1/$X$1*$X230)</f>
        <v>0</v>
      </c>
      <c r="X230">
        <f t="shared" si="14"/>
        <v>0</v>
      </c>
      <c r="Y230" t="str">
        <f t="shared" si="15"/>
        <v/>
      </c>
      <c r="Z230" s="32" t="e">
        <f t="shared" si="12"/>
        <v>#DIV/0!</v>
      </c>
      <c r="AA230">
        <f t="shared" si="13"/>
        <v>0</v>
      </c>
      <c r="AC230">
        <v>8.3482346008220212</v>
      </c>
    </row>
    <row r="231" spans="1:29" x14ac:dyDescent="0.25">
      <c r="A231">
        <v>2001</v>
      </c>
      <c r="B231">
        <v>12</v>
      </c>
      <c r="C231">
        <f>IF(rainfall!$X230&gt;0,(rainfall!C230*C$1)/(rainfall!$X230*$X$1)*$X231,C$1/$X$1*$X231)</f>
        <v>0.4031414434751488</v>
      </c>
      <c r="D231">
        <f>IF(rainfall!$X230&gt;0,(rainfall!D230*D$1)/(rainfall!$X230*$X$1)*$X231,D$1/$X$1*$X231)</f>
        <v>1.4177173409243309</v>
      </c>
      <c r="E231">
        <f>IF(rainfall!$X230&gt;0,(rainfall!E230*E$1)/(rainfall!$X230*$X$1)*$X231,E$1/$X$1*$X231)</f>
        <v>8.4968989999376961E-3</v>
      </c>
      <c r="F231">
        <f>IF(rainfall!$X230&gt;0,(rainfall!F230*F$1)/(rainfall!$X230*$X$1)*$X231,F$1/$X$1*$X231)</f>
        <v>6.2718689752071774E-2</v>
      </c>
      <c r="G231">
        <f>IF(rainfall!$X230&gt;0,(rainfall!G230*G$1)/(rainfall!$X230*$X$1)*$X231,G$1/$X$1*$X231)</f>
        <v>1.1366110017821089E-2</v>
      </c>
      <c r="H231">
        <f>IF(rainfall!$X230&gt;0,(rainfall!H230*H$1)/(rainfall!$X230*$X$1)*$X231,H$1/$X$1*$X231)</f>
        <v>2.9723488567443189E-2</v>
      </c>
      <c r="I231">
        <f>IF(rainfall!$X230&gt;0,(rainfall!I230*I$1)/(rainfall!$X230*$X$1)*$X231,I$1/$X$1*$X231)</f>
        <v>0.63573409298126038</v>
      </c>
      <c r="J231">
        <f>IF(rainfall!$X230&gt;0,(rainfall!J230*J$1)/(rainfall!$X230*$X$1)*$X231,J$1/$X$1*$X231)</f>
        <v>0.15031754314057033</v>
      </c>
      <c r="K231">
        <f>IF(rainfall!$X230&gt;0,(rainfall!K230*K$1)/(rainfall!$X230*$X$1)*$X231,K$1/$X$1*$X231)</f>
        <v>4.0526062187812538E-2</v>
      </c>
      <c r="L231">
        <f>IF(rainfall!$X230&gt;0,(rainfall!L230*L$1)/(rainfall!$X230*$X$1)*$X231,L$1/$X$1*$X231)</f>
        <v>0.14128795209727371</v>
      </c>
      <c r="M231">
        <f>IF(rainfall!$X230&gt;0,(rainfall!M230*M$1)/(rainfall!$X230*$X$1)*$X231,M$1/$X$1*$X231)</f>
        <v>0.23814571954355368</v>
      </c>
      <c r="N231">
        <f>IF(rainfall!$X230&gt;0,(rainfall!N230*N$1)/(rainfall!$X230*$X$1)*$X231,N$1/$X$1*$X231)</f>
        <v>6.1559419310385811E-3</v>
      </c>
      <c r="O231">
        <f>IF(rainfall!$X230&gt;0,(rainfall!O230*O$1)/(rainfall!$X230*$X$1)*$X231,O$1/$X$1*$X231)</f>
        <v>0.11999846140482053</v>
      </c>
      <c r="P231">
        <f>IF(rainfall!$X230&gt;0,(rainfall!P230*P$1)/(rainfall!$X230*$X$1)*$X231,P$1/$X$1*$X231)</f>
        <v>0.20918047864713715</v>
      </c>
      <c r="Q231">
        <f>IF(rainfall!$X230&gt;0,(rainfall!Q230*Q$1)/(rainfall!$X230*$X$1)*$X231,Q$1/$X$1*$X231)</f>
        <v>5.3890970517968644E-3</v>
      </c>
      <c r="R231">
        <f>IF(rainfall!$X230&gt;0,(rainfall!R230*R$1)/(rainfall!$X230*$X$1)*$X231,R$1/$X$1*$X231)</f>
        <v>1.3096577480844236E-2</v>
      </c>
      <c r="S231">
        <f>IF(rainfall!$X230&gt;0,(rainfall!S230*S$1)/(rainfall!$X230*$X$1)*$X231,S$1/$X$1*$X231)</f>
        <v>1.3462546013047895E-2</v>
      </c>
      <c r="T231">
        <f>IF(rainfall!$X230&gt;0,(rainfall!T230*T$1)/(rainfall!$X230*$X$1)*$X231,T$1/$X$1*$X231)</f>
        <v>0.63857379377360513</v>
      </c>
      <c r="U231">
        <f>IF(rainfall!$X230&gt;0,(rainfall!U230*U$1)/(rainfall!$X230*$X$1)*$X231,U$1/$X$1*$X231)</f>
        <v>0.1667699143129302</v>
      </c>
      <c r="V231">
        <f>IF(rainfall!$X230&gt;0,(rainfall!V230*V$1)/(rainfall!$X230*$X$1)*$X231,V$1/$X$1*$X231)</f>
        <v>7.8622165476122472E-3</v>
      </c>
      <c r="W231">
        <f>IF(rainfall!$X230&gt;0,(rainfall!W230*W$1)/(rainfall!$X230*$X$1)*$X231,W$1/$X$1*$X231)</f>
        <v>9.7539788508213474E-3</v>
      </c>
      <c r="X231">
        <f t="shared" si="14"/>
        <v>4.3177214626890983</v>
      </c>
      <c r="Y231">
        <f t="shared" si="15"/>
        <v>47.195486736179042</v>
      </c>
      <c r="Z231" s="32">
        <f t="shared" si="12"/>
        <v>1.0027090411257087</v>
      </c>
      <c r="AA231">
        <f t="shared" si="13"/>
        <v>1.1696885011780012E-2</v>
      </c>
      <c r="AC231">
        <v>13.317721462689098</v>
      </c>
    </row>
    <row r="232" spans="1:29" x14ac:dyDescent="0.25">
      <c r="A232">
        <v>2002</v>
      </c>
      <c r="B232">
        <v>1</v>
      </c>
      <c r="C232">
        <f>IF(rainfall!$X231&gt;0,(rainfall!C231*C$1)/(rainfall!$X231*$X$1)*$X232,C$1/$X$1*$X232)</f>
        <v>2.3251806135941799</v>
      </c>
      <c r="D232">
        <f>IF(rainfall!$X231&gt;0,(rainfall!D231*D$1)/(rainfall!$X231*$X$1)*$X232,D$1/$X$1*$X232)</f>
        <v>8.1829241107305251</v>
      </c>
      <c r="E232">
        <f>IF(rainfall!$X231&gt;0,(rainfall!E231*E$1)/(rainfall!$X231*$X$1)*$X232,E$1/$X$1*$X232)</f>
        <v>4.9006101401096042E-2</v>
      </c>
      <c r="F232">
        <f>IF(rainfall!$X231&gt;0,(rainfall!F231*F$1)/(rainfall!$X231*$X$1)*$X232,F$1/$X$1*$X232)</f>
        <v>0.36173760068635014</v>
      </c>
      <c r="G232">
        <f>IF(rainfall!$X231&gt;0,(rainfall!G231*G$1)/(rainfall!$X231*$X$1)*$X232,G$1/$X$1*$X232)</f>
        <v>6.5551609990121107E-2</v>
      </c>
      <c r="H232">
        <f>IF(rainfall!$X231&gt;0,(rainfall!H231*H$1)/(rainfall!$X231*$X$1)*$X232,H$1/$X$1*$X232)</f>
        <v>0.17141164521827776</v>
      </c>
      <c r="I232">
        <f>IF(rainfall!$X231&gt;0,(rainfall!I231*I$1)/(rainfall!$X231*$X$1)*$X232,I$1/$X$1*$X232)</f>
        <v>3.6669889217402556</v>
      </c>
      <c r="J232">
        <f>IF(rainfall!$X231&gt;0,(rainfall!J231*J$1)/(rainfall!$X231*$X$1)*$X232,J$1/$X$1*$X232)</f>
        <v>0.86736315375070983</v>
      </c>
      <c r="K232">
        <f>IF(rainfall!$X231&gt;0,(rainfall!K231*K$1)/(rainfall!$X231*$X$1)*$X232,K$1/$X$1*$X232)</f>
        <v>0.23368595910172762</v>
      </c>
      <c r="L232">
        <f>IF(rainfall!$X231&gt;0,(rainfall!L231*L$1)/(rainfall!$X231*$X$1)*$X232,L$1/$X$1*$X232)</f>
        <v>0.81454487120151464</v>
      </c>
      <c r="M232">
        <f>IF(rainfall!$X231&gt;0,(rainfall!M231*M$1)/(rainfall!$X231*$X$1)*$X232,M$1/$X$1*$X232)</f>
        <v>1.3744374838775171</v>
      </c>
      <c r="N232">
        <f>IF(rainfall!$X231&gt;0,(rainfall!N231*N$1)/(rainfall!$X231*$X$1)*$X232,N$1/$X$1*$X232)</f>
        <v>3.5502110370521943E-2</v>
      </c>
      <c r="O232">
        <f>IF(rainfall!$X231&gt;0,(rainfall!O231*O$1)/(rainfall!$X231*$X$1)*$X232,O$1/$X$1*$X232)</f>
        <v>0.6920602117271446</v>
      </c>
      <c r="P232">
        <f>IF(rainfall!$X231&gt;0,(rainfall!P231*P$1)/(rainfall!$X231*$X$1)*$X232,P$1/$X$1*$X232)</f>
        <v>1.2064133211837971</v>
      </c>
      <c r="Q232">
        <f>IF(rainfall!$X231&gt;0,(rainfall!Q231*Q$1)/(rainfall!$X231*$X$1)*$X232,Q$1/$X$1*$X232)</f>
        <v>3.1080955887277339E-2</v>
      </c>
      <c r="R232">
        <f>IF(rainfall!$X231&gt;0,(rainfall!R231*R$1)/(rainfall!$X231*$X$1)*$X232,R$1/$X$1*$X232)</f>
        <v>7.5548299118197687E-2</v>
      </c>
      <c r="S232">
        <f>IF(rainfall!$X231&gt;0,(rainfall!S231*S$1)/(rainfall!$X231*$X$1)*$X232,S$1/$X$1*$X232)</f>
        <v>7.7638331855088574E-2</v>
      </c>
      <c r="T232">
        <f>IF(rainfall!$X231&gt;0,(rainfall!T231*T$1)/(rainfall!$X231*$X$1)*$X232,T$1/$X$1*$X232)</f>
        <v>3.6781866673052175</v>
      </c>
      <c r="U232">
        <f>IF(rainfall!$X231&gt;0,(rainfall!U231*U$1)/(rainfall!$X231*$X$1)*$X232,U$1/$X$1*$X232)</f>
        <v>0.96187725583296602</v>
      </c>
      <c r="V232">
        <f>IF(rainfall!$X231&gt;0,(rainfall!V231*V$1)/(rainfall!$X231*$X$1)*$X232,V$1/$X$1*$X232)</f>
        <v>4.5344341626150551E-2</v>
      </c>
      <c r="W232">
        <f>IF(rainfall!$X231&gt;0,(rainfall!W231*W$1)/(rainfall!$X231*$X$1)*$X232,W$1/$X$1*$X232)</f>
        <v>5.6252582180596415E-2</v>
      </c>
      <c r="X232">
        <f t="shared" si="14"/>
        <v>24.964966497092732</v>
      </c>
      <c r="Y232" t="str">
        <f t="shared" si="15"/>
        <v/>
      </c>
      <c r="Z232" s="32">
        <f t="shared" si="12"/>
        <v>1.0003112221795853</v>
      </c>
      <c r="AA232">
        <f t="shared" si="13"/>
        <v>7.7696512864982026E-3</v>
      </c>
      <c r="AC232">
        <v>33.964966497092732</v>
      </c>
    </row>
    <row r="233" spans="1:29" x14ac:dyDescent="0.25">
      <c r="A233">
        <v>2002</v>
      </c>
      <c r="B233">
        <v>2</v>
      </c>
      <c r="C233">
        <f>IF(rainfall!$X232&gt;0,(rainfall!C232*C$1)/(rainfall!$X232*$X$1)*$X233,C$1/$X$1*$X233)</f>
        <v>2.0785900292648378</v>
      </c>
      <c r="D233">
        <f>IF(rainfall!$X232&gt;0,(rainfall!D232*D$1)/(rainfall!$X232*$X$1)*$X233,D$1/$X$1*$X233)</f>
        <v>7.3140441140420629</v>
      </c>
      <c r="E233">
        <f>IF(rainfall!$X232&gt;0,(rainfall!E232*E$1)/(rainfall!$X232*$X$1)*$X233,E$1/$X$1*$X233)</f>
        <v>4.3807557558128131E-2</v>
      </c>
      <c r="F233">
        <f>IF(rainfall!$X232&gt;0,(rainfall!F232*F$1)/(rainfall!$X232*$X$1)*$X233,F$1/$X$1*$X233)</f>
        <v>0.32331020028702401</v>
      </c>
      <c r="G233">
        <f>IF(rainfall!$X232&gt;0,(rainfall!G232*G$1)/(rainfall!$X232*$X$1)*$X233,G$1/$X$1*$X233)</f>
        <v>5.8602908279473009E-2</v>
      </c>
      <c r="H233">
        <f>IF(rainfall!$X232&gt;0,(rainfall!H232*H$1)/(rainfall!$X232*$X$1)*$X233,H$1/$X$1*$X233)</f>
        <v>0.1532296935235154</v>
      </c>
      <c r="I233">
        <f>IF(rainfall!$X232&gt;0,(rainfall!I232*I$1)/(rainfall!$X232*$X$1)*$X233,I$1/$X$1*$X233)</f>
        <v>3.2812075634563964</v>
      </c>
      <c r="J233">
        <f>IF(rainfall!$X232&gt;0,(rainfall!J232*J$1)/(rainfall!$X232*$X$1)*$X233,J$1/$X$1*$X233)</f>
        <v>0.77561964826861773</v>
      </c>
      <c r="K233">
        <f>IF(rainfall!$X232&gt;0,(rainfall!K232*K$1)/(rainfall!$X232*$X$1)*$X233,K$1/$X$1*$X233)</f>
        <v>0.20890348922362934</v>
      </c>
      <c r="L233">
        <f>IF(rainfall!$X232&gt;0,(rainfall!L232*L$1)/(rainfall!$X232*$X$1)*$X233,L$1/$X$1*$X233)</f>
        <v>0.7281264246192708</v>
      </c>
      <c r="M233">
        <f>IF(rainfall!$X232&gt;0,(rainfall!M232*M$1)/(rainfall!$X232*$X$1)*$X233,M$1/$X$1*$X233)</f>
        <v>1.2284621152420272</v>
      </c>
      <c r="N233">
        <f>IF(rainfall!$X232&gt;0,(rainfall!N232*N$1)/(rainfall!$X232*$X$1)*$X233,N$1/$X$1*$X233)</f>
        <v>3.1735763055172464E-2</v>
      </c>
      <c r="O233">
        <f>IF(rainfall!$X232&gt;0,(rainfall!O232*O$1)/(rainfall!$X232*$X$1)*$X233,O$1/$X$1*$X233)</f>
        <v>0.61863151574415753</v>
      </c>
      <c r="P233">
        <f>IF(rainfall!$X232&gt;0,(rainfall!P232*P$1)/(rainfall!$X232*$X$1)*$X233,P$1/$X$1*$X233)</f>
        <v>1.0783876377350312</v>
      </c>
      <c r="Q233">
        <f>IF(rainfall!$X232&gt;0,(rainfall!Q232*Q$1)/(rainfall!$X232*$X$1)*$X233,Q$1/$X$1*$X233)</f>
        <v>2.778439116913347E-2</v>
      </c>
      <c r="R233">
        <f>IF(rainfall!$X232&gt;0,(rainfall!R232*R$1)/(rainfall!$X232*$X$1)*$X233,R$1/$X$1*$X233)</f>
        <v>6.7527953296444981E-2</v>
      </c>
      <c r="S233">
        <f>IF(rainfall!$X232&gt;0,(rainfall!S232*S$1)/(rainfall!$X232*$X$1)*$X233,S$1/$X$1*$X233)</f>
        <v>6.9401938286718548E-2</v>
      </c>
      <c r="T233">
        <f>IF(rainfall!$X232&gt;0,(rainfall!T232*T$1)/(rainfall!$X232*$X$1)*$X233,T$1/$X$1*$X233)</f>
        <v>3.2910529606758332</v>
      </c>
      <c r="U233">
        <f>IF(rainfall!$X232&gt;0,(rainfall!U232*U$1)/(rainfall!$X232*$X$1)*$X233,U$1/$X$1*$X233)</f>
        <v>0.85979229668383783</v>
      </c>
      <c r="V233">
        <f>IF(rainfall!$X232&gt;0,(rainfall!V232*V$1)/(rainfall!$X232*$X$1)*$X233,V$1/$X$1*$X233)</f>
        <v>4.0534704185982776E-2</v>
      </c>
      <c r="W233">
        <f>IF(rainfall!$X232&gt;0,(rainfall!W232*W$1)/(rainfall!$X232*$X$1)*$X233,W$1/$X$1*$X233)</f>
        <v>5.0291946540194511E-2</v>
      </c>
      <c r="X233">
        <f t="shared" si="14"/>
        <v>22.308153053325597</v>
      </c>
      <c r="Y233" t="str">
        <f t="shared" si="15"/>
        <v/>
      </c>
      <c r="Z233" s="32">
        <f t="shared" si="12"/>
        <v>1.000936509524655</v>
      </c>
      <c r="AA233">
        <f t="shared" si="13"/>
        <v>2.0891797811898982E-2</v>
      </c>
      <c r="AC233">
        <v>31.308153053325597</v>
      </c>
    </row>
    <row r="234" spans="1:29" x14ac:dyDescent="0.25">
      <c r="A234">
        <v>2002</v>
      </c>
      <c r="B234">
        <v>3</v>
      </c>
      <c r="C234">
        <f>IF(rainfall!$X233&gt;0,(rainfall!C233*C$1)/(rainfall!$X233*$X$1)*$X234,C$1/$X$1*$X234)</f>
        <v>2.3766404999903852</v>
      </c>
      <c r="D234">
        <f>IF(rainfall!$X233&gt;0,(rainfall!D233*D$1)/(rainfall!$X233*$X$1)*$X234,D$1/$X$1*$X234)</f>
        <v>8.3608430983803608</v>
      </c>
      <c r="E234">
        <f>IF(rainfall!$X233&gt;0,(rainfall!E233*E$1)/(rainfall!$X233*$X$1)*$X234,E$1/$X$1*$X234)</f>
        <v>5.0083704066584731E-2</v>
      </c>
      <c r="F234">
        <f>IF(rainfall!$X233&gt;0,(rainfall!F233*F$1)/(rainfall!$X233*$X$1)*$X234,F$1/$X$1*$X234)</f>
        <v>0.36966636503521494</v>
      </c>
      <c r="G234">
        <f>IF(rainfall!$X233&gt;0,(rainfall!G233*G$1)/(rainfall!$X233*$X$1)*$X234,G$1/$X$1*$X234)</f>
        <v>6.7001810163627815E-2</v>
      </c>
      <c r="H234">
        <f>IF(rainfall!$X233&gt;0,(rainfall!H233*H$1)/(rainfall!$X233*$X$1)*$X234,H$1/$X$1*$X234)</f>
        <v>0.17521090716823876</v>
      </c>
      <c r="I234">
        <f>IF(rainfall!$X233&gt;0,(rainfall!I233*I$1)/(rainfall!$X233*$X$1)*$X234,I$1/$X$1*$X234)</f>
        <v>3.752075847618864</v>
      </c>
      <c r="J234">
        <f>IF(rainfall!$X233&gt;0,(rainfall!J233*J$1)/(rainfall!$X233*$X$1)*$X234,J$1/$X$1*$X234)</f>
        <v>0.88626623322439935</v>
      </c>
      <c r="K234">
        <f>IF(rainfall!$X233&gt;0,(rainfall!K233*K$1)/(rainfall!$X233*$X$1)*$X234,K$1/$X$1*$X234)</f>
        <v>0.23890867469261448</v>
      </c>
      <c r="L234">
        <f>IF(rainfall!$X233&gt;0,(rainfall!L233*L$1)/(rainfall!$X233*$X$1)*$X234,L$1/$X$1*$X234)</f>
        <v>0.83277446068735028</v>
      </c>
      <c r="M234">
        <f>IF(rainfall!$X233&gt;0,(rainfall!M233*M$1)/(rainfall!$X233*$X$1)*$X234,M$1/$X$1*$X234)</f>
        <v>1.4046211116250462</v>
      </c>
      <c r="N234">
        <f>IF(rainfall!$X233&gt;0,(rainfall!N233*N$1)/(rainfall!$X233*$X$1)*$X234,N$1/$X$1*$X234)</f>
        <v>3.6281585331351958E-2</v>
      </c>
      <c r="O234">
        <f>IF(rainfall!$X233&gt;0,(rainfall!O233*O$1)/(rainfall!$X233*$X$1)*$X234,O$1/$X$1*$X234)</f>
        <v>0.70726793382911501</v>
      </c>
      <c r="P234">
        <f>IF(rainfall!$X233&gt;0,(rainfall!P233*P$1)/(rainfall!$X233*$X$1)*$X234,P$1/$X$1*$X234)</f>
        <v>1.2329555419197795</v>
      </c>
      <c r="Q234">
        <f>IF(rainfall!$X233&gt;0,(rainfall!Q233*Q$1)/(rainfall!$X233*$X$1)*$X234,Q$1/$X$1*$X234)</f>
        <v>3.1764592635542474E-2</v>
      </c>
      <c r="R234">
        <f>IF(rainfall!$X233&gt;0,(rainfall!R233*R$1)/(rainfall!$X233*$X$1)*$X234,R$1/$X$1*$X234)</f>
        <v>7.7215561076976275E-2</v>
      </c>
      <c r="S234">
        <f>IF(rainfall!$X233&gt;0,(rainfall!S233*S$1)/(rainfall!$X233*$X$1)*$X234,S$1/$X$1*$X234)</f>
        <v>7.9352931003660171E-2</v>
      </c>
      <c r="T234">
        <f>IF(rainfall!$X233&gt;0,(rainfall!T233*T$1)/(rainfall!$X233*$X$1)*$X234,T$1/$X$1*$X234)</f>
        <v>3.7668106624218409</v>
      </c>
      <c r="U234">
        <f>IF(rainfall!$X233&gt;0,(rainfall!U233*U$1)/(rainfall!$X233*$X$1)*$X234,U$1/$X$1*$X234)</f>
        <v>0.98306591349039729</v>
      </c>
      <c r="V234">
        <f>IF(rainfall!$X233&gt;0,(rainfall!V233*V$1)/(rainfall!$X233*$X$1)*$X234,V$1/$X$1*$X234)</f>
        <v>4.6343446625232057E-2</v>
      </c>
      <c r="W234">
        <f>IF(rainfall!$X233&gt;0,(rainfall!W233*W$1)/(rainfall!$X233*$X$1)*$X234,W$1/$X$1*$X234)</f>
        <v>5.7488629099542506E-2</v>
      </c>
      <c r="X234">
        <f t="shared" si="14"/>
        <v>25.585259629077157</v>
      </c>
      <c r="Y234" t="str">
        <f t="shared" si="15"/>
        <v/>
      </c>
      <c r="Z234" s="32">
        <f t="shared" si="12"/>
        <v>0.99794334238722238</v>
      </c>
      <c r="AA234">
        <f t="shared" si="13"/>
        <v>-5.2620118991033138E-2</v>
      </c>
      <c r="AC234">
        <v>34.585259629077157</v>
      </c>
    </row>
    <row r="235" spans="1:29" x14ac:dyDescent="0.25">
      <c r="A235">
        <v>2002</v>
      </c>
      <c r="B235">
        <v>4</v>
      </c>
      <c r="C235">
        <f>IF(rainfall!$X234&gt;0,(rainfall!C234*C$1)/(rainfall!$X234*$X$1)*$X235,C$1/$X$1*$X235)</f>
        <v>2.2709105989972684</v>
      </c>
      <c r="D235">
        <f>IF(rainfall!$X234&gt;0,(rainfall!D234*D$1)/(rainfall!$X234*$X$1)*$X235,D$1/$X$1*$X235)</f>
        <v>7.9842941885104812</v>
      </c>
      <c r="E235">
        <f>IF(rainfall!$X234&gt;0,(rainfall!E234*E$1)/(rainfall!$X234*$X$1)*$X235,E$1/$X$1*$X235)</f>
        <v>4.7864360549857821E-2</v>
      </c>
      <c r="F235">
        <f>IF(rainfall!$X234&gt;0,(rainfall!F234*F$1)/(rainfall!$X234*$X$1)*$X235,F$1/$X$1*$X235)</f>
        <v>0.35326682909172447</v>
      </c>
      <c r="G235">
        <f>IF(rainfall!$X234&gt;0,(rainfall!G234*G$1)/(rainfall!$X234*$X$1)*$X235,G$1/$X$1*$X235)</f>
        <v>6.4026086246467301E-2</v>
      </c>
      <c r="H235">
        <f>IF(rainfall!$X234&gt;0,(rainfall!H234*H$1)/(rainfall!$X234*$X$1)*$X235,H$1/$X$1*$X235)</f>
        <v>0.16742876438530949</v>
      </c>
      <c r="I235">
        <f>IF(rainfall!$X234&gt;0,(rainfall!I234*I$1)/(rainfall!$X234*$X$1)*$X235,I$1/$X$1*$X235)</f>
        <v>3.5803273624501659</v>
      </c>
      <c r="J235">
        <f>IF(rainfall!$X234&gt;0,(rainfall!J234*J$1)/(rainfall!$X234*$X$1)*$X235,J$1/$X$1*$X235)</f>
        <v>0.84707067149901494</v>
      </c>
      <c r="K235">
        <f>IF(rainfall!$X234&gt;0,(rainfall!K234*K$1)/(rainfall!$X234*$X$1)*$X235,K$1/$X$1*$X235)</f>
        <v>0.22828581316167609</v>
      </c>
      <c r="L235">
        <f>IF(rainfall!$X234&gt;0,(rainfall!L234*L$1)/(rainfall!$X234*$X$1)*$X235,L$1/$X$1*$X235)</f>
        <v>0.79570000872145186</v>
      </c>
      <c r="M235">
        <f>IF(rainfall!$X234&gt;0,(rainfall!M234*M$1)/(rainfall!$X234*$X$1)*$X235,M$1/$X$1*$X235)</f>
        <v>1.342104326688107</v>
      </c>
      <c r="N235">
        <f>IF(rainfall!$X234&gt;0,(rainfall!N234*N$1)/(rainfall!$X234*$X$1)*$X235,N$1/$X$1*$X235)</f>
        <v>3.4675322904317858E-2</v>
      </c>
      <c r="O235">
        <f>IF(rainfall!$X234&gt;0,(rainfall!O234*O$1)/(rainfall!$X234*$X$1)*$X235,O$1/$X$1*$X235)</f>
        <v>0.67594355870503486</v>
      </c>
      <c r="P235">
        <f>IF(rainfall!$X234&gt;0,(rainfall!P234*P$1)/(rainfall!$X234*$X$1)*$X235,P$1/$X$1*$X235)</f>
        <v>1.1784120355520245</v>
      </c>
      <c r="Q235">
        <f>IF(rainfall!$X234&gt;0,(rainfall!Q234*Q$1)/(rainfall!$X234*$X$1)*$X235,Q$1/$X$1*$X235)</f>
        <v>3.0357743507677701E-2</v>
      </c>
      <c r="R235">
        <f>IF(rainfall!$X234&gt;0,(rainfall!R234*R$1)/(rainfall!$X234*$X$1)*$X235,R$1/$X$1*$X235)</f>
        <v>7.3788202599116628E-2</v>
      </c>
      <c r="S235">
        <f>IF(rainfall!$X234&gt;0,(rainfall!S234*S$1)/(rainfall!$X234*$X$1)*$X235,S$1/$X$1*$X235)</f>
        <v>7.5822900469464716E-2</v>
      </c>
      <c r="T235">
        <f>IF(rainfall!$X234&gt;0,(rainfall!T234*T$1)/(rainfall!$X234*$X$1)*$X235,T$1/$X$1*$X235)</f>
        <v>3.5985861396051493</v>
      </c>
      <c r="U235">
        <f>IF(rainfall!$X234&gt;0,(rainfall!U234*U$1)/(rainfall!$X234*$X$1)*$X235,U$1/$X$1*$X235)</f>
        <v>0.93947587628173279</v>
      </c>
      <c r="V235">
        <f>IF(rainfall!$X234&gt;0,(rainfall!V234*V$1)/(rainfall!$X234*$X$1)*$X235,V$1/$X$1*$X235)</f>
        <v>4.4288608793950045E-2</v>
      </c>
      <c r="W235">
        <f>IF(rainfall!$X234&gt;0,(rainfall!W234*W$1)/(rainfall!$X234*$X$1)*$X235,W$1/$X$1*$X235)</f>
        <v>5.4944422477488347E-2</v>
      </c>
      <c r="X235">
        <f t="shared" si="14"/>
        <v>24.481439627194924</v>
      </c>
      <c r="Y235" t="str">
        <f t="shared" si="15"/>
        <v/>
      </c>
      <c r="Z235" s="32">
        <f t="shared" si="12"/>
        <v>0.99616583798065661</v>
      </c>
      <c r="AA235">
        <f t="shared" si="13"/>
        <v>-9.3865805997438656E-2</v>
      </c>
      <c r="AC235">
        <v>33.481439627194924</v>
      </c>
    </row>
    <row r="236" spans="1:29" x14ac:dyDescent="0.25">
      <c r="A236">
        <v>2002</v>
      </c>
      <c r="B236">
        <v>5</v>
      </c>
      <c r="C236">
        <f>IF(rainfall!$X235&gt;0,(rainfall!C235*C$1)/(rainfall!$X235*$X$1)*$X236,C$1/$X$1*$X236)</f>
        <v>1.50579166315522</v>
      </c>
      <c r="D236">
        <f>IF(rainfall!$X235&gt;0,(rainfall!D235*D$1)/(rainfall!$X235*$X$1)*$X236,D$1/$X$1*$X236)</f>
        <v>5.3060765546385795</v>
      </c>
      <c r="E236">
        <f>IF(rainfall!$X235&gt;0,(rainfall!E235*E$1)/(rainfall!$X235*$X$1)*$X236,E$1/$X$1*$X236)</f>
        <v>3.1745798090600762E-2</v>
      </c>
      <c r="F236">
        <f>IF(rainfall!$X235&gt;0,(rainfall!F235*F$1)/(rainfall!$X235*$X$1)*$X236,F$1/$X$1*$X236)</f>
        <v>0.23434007354844699</v>
      </c>
      <c r="G236">
        <f>IF(rainfall!$X235&gt;0,(rainfall!G235*G$1)/(rainfall!$X235*$X$1)*$X236,G$1/$X$1*$X236)</f>
        <v>4.2466401230169835E-2</v>
      </c>
      <c r="H236">
        <f>IF(rainfall!$X235&gt;0,(rainfall!H235*H$1)/(rainfall!$X235*$X$1)*$X236,H$1/$X$1*$X236)</f>
        <v>0.11105829634498642</v>
      </c>
      <c r="I236">
        <f>IF(rainfall!$X235&gt;0,(rainfall!I235*I$1)/(rainfall!$X235*$X$1)*$X236,I$1/$X$1*$X236)</f>
        <v>2.3802004561485792</v>
      </c>
      <c r="J236">
        <f>IF(rainfall!$X235&gt;0,(rainfall!J235*J$1)/(rainfall!$X235*$X$1)*$X236,J$1/$X$1*$X236)</f>
        <v>0.56191410810918418</v>
      </c>
      <c r="K236">
        <f>IF(rainfall!$X235&gt;0,(rainfall!K235*K$1)/(rainfall!$X235*$X$1)*$X236,K$1/$X$1*$X236)</f>
        <v>0.15140819411532716</v>
      </c>
      <c r="L236">
        <f>IF(rainfall!$X235&gt;0,(rainfall!L235*L$1)/(rainfall!$X235*$X$1)*$X236,L$1/$X$1*$X236)</f>
        <v>0.52770680312660012</v>
      </c>
      <c r="M236">
        <f>IF(rainfall!$X235&gt;0,(rainfall!M235*M$1)/(rainfall!$X235*$X$1)*$X236,M$1/$X$1*$X236)</f>
        <v>0.89037402132987298</v>
      </c>
      <c r="N236">
        <f>IF(rainfall!$X235&gt;0,(rainfall!N235*N$1)/(rainfall!$X235*$X$1)*$X236,N$1/$X$1*$X236)</f>
        <v>2.2998800117331821E-2</v>
      </c>
      <c r="O236">
        <f>IF(rainfall!$X235&gt;0,(rainfall!O235*O$1)/(rainfall!$X235*$X$1)*$X236,O$1/$X$1*$X236)</f>
        <v>0.4483567234121843</v>
      </c>
      <c r="P236">
        <f>IF(rainfall!$X235&gt;0,(rainfall!P235*P$1)/(rainfall!$X235*$X$1)*$X236,P$1/$X$1*$X236)</f>
        <v>0.7815837102424984</v>
      </c>
      <c r="Q236">
        <f>IF(rainfall!$X235&gt;0,(rainfall!Q235*Q$1)/(rainfall!$X235*$X$1)*$X236,Q$1/$X$1*$X236)</f>
        <v>2.0136491492151454E-2</v>
      </c>
      <c r="R236">
        <f>IF(rainfall!$X235&gt;0,(rainfall!R235*R$1)/(rainfall!$X235*$X$1)*$X236,R$1/$X$1*$X236)</f>
        <v>4.8938351632377253E-2</v>
      </c>
      <c r="S236">
        <f>IF(rainfall!$X235&gt;0,(rainfall!S235*S$1)/(rainfall!$X235*$X$1)*$X236,S$1/$X$1*$X236)</f>
        <v>5.0307395271063676E-2</v>
      </c>
      <c r="T236">
        <f>IF(rainfall!$X235&gt;0,(rainfall!T235*T$1)/(rainfall!$X235*$X$1)*$X236,T$1/$X$1*$X236)</f>
        <v>2.3827975545952294</v>
      </c>
      <c r="U236">
        <f>IF(rainfall!$X235&gt;0,(rainfall!U235*U$1)/(rainfall!$X235*$X$1)*$X236,U$1/$X$1*$X236)</f>
        <v>0.62310276930330177</v>
      </c>
      <c r="V236">
        <f>IF(rainfall!$X235&gt;0,(rainfall!V235*V$1)/(rainfall!$X235*$X$1)*$X236,V$1/$X$1*$X236)</f>
        <v>2.9375578095193765E-2</v>
      </c>
      <c r="W236">
        <f>IF(rainfall!$X235&gt;0,(rainfall!W235*W$1)/(rainfall!$X235*$X$1)*$X236,W$1/$X$1*$X236)</f>
        <v>3.6442342774865577E-2</v>
      </c>
      <c r="X236">
        <f t="shared" si="14"/>
        <v>16.190190941598782</v>
      </c>
      <c r="Y236" t="str">
        <f t="shared" si="15"/>
        <v/>
      </c>
      <c r="Z236" s="32">
        <f t="shared" si="12"/>
        <v>0.9998104497447815</v>
      </c>
      <c r="AA236">
        <f t="shared" si="13"/>
        <v>-3.0688548250168424E-3</v>
      </c>
      <c r="AC236">
        <v>25.190190941598782</v>
      </c>
    </row>
    <row r="237" spans="1:29" x14ac:dyDescent="0.25">
      <c r="A237">
        <v>2002</v>
      </c>
      <c r="B237">
        <v>6</v>
      </c>
      <c r="C237">
        <f>IF(rainfall!$X236&gt;0,(rainfall!C236*C$1)/(rainfall!$X236*$X$1)*$X237,C$1/$X$1*$X237)</f>
        <v>0.99461241923011745</v>
      </c>
      <c r="D237">
        <f>IF(rainfall!$X236&gt;0,(rainfall!D236*D$1)/(rainfall!$X236*$X$1)*$X237,D$1/$X$1*$X237)</f>
        <v>3.4996509919771333</v>
      </c>
      <c r="E237">
        <f>IF(rainfall!$X236&gt;0,(rainfall!E236*E$1)/(rainfall!$X236*$X$1)*$X237,E$1/$X$1*$X237)</f>
        <v>2.0960870975632834E-2</v>
      </c>
      <c r="F237">
        <f>IF(rainfall!$X236&gt;0,(rainfall!F236*F$1)/(rainfall!$X236*$X$1)*$X237,F$1/$X$1*$X237)</f>
        <v>0.15472555014502085</v>
      </c>
      <c r="G237">
        <f>IF(rainfall!$X236&gt;0,(rainfall!G236*G$1)/(rainfall!$X236*$X$1)*$X237,G$1/$X$1*$X237)</f>
        <v>2.8042628744009503E-2</v>
      </c>
      <c r="H237">
        <f>IF(rainfall!$X236&gt;0,(rainfall!H236*H$1)/(rainfall!$X236*$X$1)*$X237,H$1/$X$1*$X237)</f>
        <v>7.3320782092595738E-2</v>
      </c>
      <c r="I237">
        <f>IF(rainfall!$X236&gt;0,(rainfall!I236*I$1)/(rainfall!$X236*$X$1)*$X237,I$1/$X$1*$X237)</f>
        <v>1.5692219904529223</v>
      </c>
      <c r="J237">
        <f>IF(rainfall!$X236&gt;0,(rainfall!J236*J$1)/(rainfall!$X236*$X$1)*$X237,J$1/$X$1*$X237)</f>
        <v>0.37108073540090863</v>
      </c>
      <c r="K237">
        <f>IF(rainfall!$X236&gt;0,(rainfall!K236*K$1)/(rainfall!$X236*$X$1)*$X237,K$1/$X$1*$X237)</f>
        <v>9.9977181678241128E-2</v>
      </c>
      <c r="L237">
        <f>IF(rainfall!$X236&gt;0,(rainfall!L236*L$1)/(rainfall!$X236*$X$1)*$X237,L$1/$X$1*$X237)</f>
        <v>0.34842414581649594</v>
      </c>
      <c r="M237">
        <f>IF(rainfall!$X236&gt;0,(rainfall!M236*M$1)/(rainfall!$X236*$X$1)*$X237,M$1/$X$1*$X237)</f>
        <v>0.58775119794090658</v>
      </c>
      <c r="N237">
        <f>IF(rainfall!$X236&gt;0,(rainfall!N236*N$1)/(rainfall!$X236*$X$1)*$X237,N$1/$X$1*$X237)</f>
        <v>1.5185502073821256E-2</v>
      </c>
      <c r="O237">
        <f>IF(rainfall!$X236&gt;0,(rainfall!O236*O$1)/(rainfall!$X236*$X$1)*$X237,O$1/$X$1*$X237)</f>
        <v>0.29601421256311727</v>
      </c>
      <c r="P237">
        <f>IF(rainfall!$X236&gt;0,(rainfall!P236*P$1)/(rainfall!$X236*$X$1)*$X237,P$1/$X$1*$X237)</f>
        <v>0.51602323634507863</v>
      </c>
      <c r="Q237">
        <f>IF(rainfall!$X236&gt;0,(rainfall!Q236*Q$1)/(rainfall!$X236*$X$1)*$X237,Q$1/$X$1*$X237)</f>
        <v>1.3293877297621895E-2</v>
      </c>
      <c r="R237">
        <f>IF(rainfall!$X236&gt;0,(rainfall!R236*R$1)/(rainfall!$X236*$X$1)*$X237,R$1/$X$1*$X237)</f>
        <v>3.2315150203464836E-2</v>
      </c>
      <c r="S237">
        <f>IF(rainfall!$X236&gt;0,(rainfall!S236*S$1)/(rainfall!$X236*$X$1)*$X237,S$1/$X$1*$X237)</f>
        <v>3.3210398642633192E-2</v>
      </c>
      <c r="T237">
        <f>IF(rainfall!$X236&gt;0,(rainfall!T236*T$1)/(rainfall!$X236*$X$1)*$X237,T$1/$X$1*$X237)</f>
        <v>1.5742476890139709</v>
      </c>
      <c r="U237">
        <f>IF(rainfall!$X236&gt;0,(rainfall!U236*U$1)/(rainfall!$X236*$X$1)*$X237,U$1/$X$1*$X237)</f>
        <v>0.41144177352866573</v>
      </c>
      <c r="V237">
        <f>IF(rainfall!$X236&gt;0,(rainfall!V236*V$1)/(rainfall!$X236*$X$1)*$X237,V$1/$X$1*$X237)</f>
        <v>1.9395234123080984E-2</v>
      </c>
      <c r="W237">
        <f>IF(rainfall!$X236&gt;0,(rainfall!W236*W$1)/(rainfall!$X236*$X$1)*$X237,W$1/$X$1*$X237)</f>
        <v>2.4062232370558333E-2</v>
      </c>
      <c r="X237">
        <f t="shared" si="14"/>
        <v>10.643462123011027</v>
      </c>
      <c r="Y237" t="str">
        <f t="shared" si="15"/>
        <v/>
      </c>
      <c r="Z237" s="32">
        <f t="shared" si="12"/>
        <v>1.0037107923294604</v>
      </c>
      <c r="AA237">
        <f t="shared" si="13"/>
        <v>3.9495677604971746E-2</v>
      </c>
      <c r="AC237">
        <v>19.643462123011027</v>
      </c>
    </row>
    <row r="238" spans="1:29" x14ac:dyDescent="0.25">
      <c r="A238">
        <v>2002</v>
      </c>
      <c r="B238">
        <v>7</v>
      </c>
      <c r="C238">
        <f>IF(rainfall!$X237&gt;0,(rainfall!C237*C$1)/(rainfall!$X237*$X$1)*$X238,C$1/$X$1*$X238)</f>
        <v>0.65290382796188751</v>
      </c>
      <c r="D238">
        <f>IF(rainfall!$X237&gt;0,(rainfall!D237*D$1)/(rainfall!$X237*$X$1)*$X238,D$1/$X$1*$X238)</f>
        <v>2.2983725301060591</v>
      </c>
      <c r="E238">
        <f>IF(rainfall!$X237&gt;0,(rainfall!E237*E$1)/(rainfall!$X237*$X$1)*$X238,E$1/$X$1*$X238)</f>
        <v>1.3766232228526137E-2</v>
      </c>
      <c r="F238">
        <f>IF(rainfall!$X237&gt;0,(rainfall!F237*F$1)/(rainfall!$X237*$X$1)*$X238,F$1/$X$1*$X238)</f>
        <v>0.10160662380351938</v>
      </c>
      <c r="G238">
        <f>IF(rainfall!$X237&gt;0,(rainfall!G237*G$1)/(rainfall!$X237*$X$1)*$X238,G$1/$X$1*$X238)</f>
        <v>1.8416532850892928E-2</v>
      </c>
      <c r="H238">
        <f>IF(rainfall!$X237&gt;0,(rainfall!H237*H$1)/(rainfall!$X237*$X$1)*$X238,H$1/$X$1*$X238)</f>
        <v>4.8154781721868753E-2</v>
      </c>
      <c r="I238">
        <f>IF(rainfall!$X237&gt;0,(rainfall!I237*I$1)/(rainfall!$X237*$X$1)*$X238,I$1/$X$1*$X238)</f>
        <v>1.030021395869245</v>
      </c>
      <c r="J238">
        <f>IF(rainfall!$X237&gt;0,(rainfall!J237*J$1)/(rainfall!$X237*$X$1)*$X238,J$1/$X$1*$X238)</f>
        <v>0.2435318137276794</v>
      </c>
      <c r="K238">
        <f>IF(rainfall!$X237&gt;0,(rainfall!K237*K$1)/(rainfall!$X237*$X$1)*$X238,K$1/$X$1*$X238)</f>
        <v>6.5675887112039255E-2</v>
      </c>
      <c r="L238">
        <f>IF(rainfall!$X237&gt;0,(rainfall!L237*L$1)/(rainfall!$X237*$X$1)*$X238,L$1/$X$1*$X238)</f>
        <v>0.22894296659939722</v>
      </c>
      <c r="M238">
        <f>IF(rainfall!$X237&gt;0,(rainfall!M237*M$1)/(rainfall!$X237*$X$1)*$X238,M$1/$X$1*$X238)</f>
        <v>0.38587134839793136</v>
      </c>
      <c r="N238">
        <f>IF(rainfall!$X237&gt;0,(rainfall!N237*N$1)/(rainfall!$X237*$X$1)*$X238,N$1/$X$1*$X238)</f>
        <v>9.9734125587894167E-3</v>
      </c>
      <c r="O238">
        <f>IF(rainfall!$X237&gt;0,(rainfall!O237*O$1)/(rainfall!$X237*$X$1)*$X238,O$1/$X$1*$X238)</f>
        <v>0.19440999832177014</v>
      </c>
      <c r="P238">
        <f>IF(rainfall!$X237&gt;0,(rainfall!P237*P$1)/(rainfall!$X237*$X$1)*$X238,P$1/$X$1*$X238)</f>
        <v>0.33889225462508593</v>
      </c>
      <c r="Q238">
        <f>IF(rainfall!$X237&gt;0,(rainfall!Q237*Q$1)/(rainfall!$X237*$X$1)*$X238,Q$1/$X$1*$X238)</f>
        <v>8.7307477623895964E-3</v>
      </c>
      <c r="R238">
        <f>IF(rainfall!$X237&gt;0,(rainfall!R237*R$1)/(rainfall!$X237*$X$1)*$X238,R$1/$X$1*$X238)</f>
        <v>2.1222580118536654E-2</v>
      </c>
      <c r="S238">
        <f>IF(rainfall!$X237&gt;0,(rainfall!S237*S$1)/(rainfall!$X237*$X$1)*$X238,S$1/$X$1*$X238)</f>
        <v>2.18130934517708E-2</v>
      </c>
      <c r="T238">
        <f>IF(rainfall!$X237&gt;0,(rainfall!T237*T$1)/(rainfall!$X237*$X$1)*$X238,T$1/$X$1*$X238)</f>
        <v>1.0328961677459816</v>
      </c>
      <c r="U238">
        <f>IF(rainfall!$X237&gt;0,(rainfall!U237*U$1)/(rainfall!$X237*$X$1)*$X238,U$1/$X$1*$X238)</f>
        <v>0.27024334318317517</v>
      </c>
      <c r="V238">
        <f>IF(rainfall!$X237&gt;0,(rainfall!V237*V$1)/(rainfall!$X237*$X$1)*$X238,V$1/$X$1*$X238)</f>
        <v>1.2738333667293279E-2</v>
      </c>
      <c r="W238">
        <f>IF(rainfall!$X237&gt;0,(rainfall!W237*W$1)/(rainfall!$X237*$X$1)*$X238,W$1/$X$1*$X238)</f>
        <v>1.5801871764079007E-2</v>
      </c>
      <c r="X238">
        <f t="shared" si="14"/>
        <v>7.0265047175264286</v>
      </c>
      <c r="Y238" t="str">
        <f t="shared" si="15"/>
        <v/>
      </c>
      <c r="Z238" s="32">
        <f t="shared" si="12"/>
        <v>0.99821832127753618</v>
      </c>
      <c r="AA238">
        <f t="shared" si="13"/>
        <v>-1.2518973948508538E-2</v>
      </c>
      <c r="AC238">
        <v>16.026504717526429</v>
      </c>
    </row>
    <row r="239" spans="1:29" x14ac:dyDescent="0.25">
      <c r="A239">
        <v>2002</v>
      </c>
      <c r="B239">
        <v>8</v>
      </c>
      <c r="C239">
        <f>IF(rainfall!$X238&gt;0,(rainfall!C238*C$1)/(rainfall!$X238*$X$1)*$X239,C$1/$X$1*$X239)</f>
        <v>0.28246756996228278</v>
      </c>
      <c r="D239">
        <f>IF(rainfall!$X238&gt;0,(rainfall!D238*D$1)/(rainfall!$X238*$X$1)*$X239,D$1/$X$1*$X239)</f>
        <v>1.0088792460039055</v>
      </c>
      <c r="E239">
        <f>IF(rainfall!$X238&gt;0,(rainfall!E238*E$1)/(rainfall!$X238*$X$1)*$X239,E$1/$X$1*$X239)</f>
        <v>8.3814707264193017E-3</v>
      </c>
      <c r="F239">
        <f>IF(rainfall!$X238&gt;0,(rainfall!F238*F$1)/(rainfall!$X238*$X$1)*$X239,F$1/$X$1*$X239)</f>
        <v>7.0540151552969055E-2</v>
      </c>
      <c r="G239">
        <f>IF(rainfall!$X238&gt;0,(rainfall!G238*G$1)/(rainfall!$X238*$X$1)*$X239,G$1/$X$1*$X239)</f>
        <v>1.1184954689670129E-2</v>
      </c>
      <c r="H239">
        <f>IF(rainfall!$X238&gt;0,(rainfall!H238*H$1)/(rainfall!$X238*$X$1)*$X239,H$1/$X$1*$X239)</f>
        <v>2.6462759384761305E-2</v>
      </c>
      <c r="I239">
        <f>IF(rainfall!$X238&gt;0,(rainfall!I238*I$1)/(rainfall!$X238*$X$1)*$X239,I$1/$X$1*$X239)</f>
        <v>0.93016285767710127</v>
      </c>
      <c r="J239">
        <f>IF(rainfall!$X238&gt;0,(rainfall!J238*J$1)/(rainfall!$X238*$X$1)*$X239,J$1/$X$1*$X239)</f>
        <v>0.56070980460104991</v>
      </c>
      <c r="K239">
        <f>IF(rainfall!$X238&gt;0,(rainfall!K238*K$1)/(rainfall!$X238*$X$1)*$X239,K$1/$X$1*$X239)</f>
        <v>3.3260320817175178E-2</v>
      </c>
      <c r="L239">
        <f>IF(rainfall!$X238&gt;0,(rainfall!L238*L$1)/(rainfall!$X238*$X$1)*$X239,L$1/$X$1*$X239)</f>
        <v>0.21594160525711611</v>
      </c>
      <c r="M239">
        <f>IF(rainfall!$X238&gt;0,(rainfall!M238*M$1)/(rainfall!$X238*$X$1)*$X239,M$1/$X$1*$X239)</f>
        <v>0.35477557247857605</v>
      </c>
      <c r="N239">
        <f>IF(rainfall!$X238&gt;0,(rainfall!N238*N$1)/(rainfall!$X238*$X$1)*$X239,N$1/$X$1*$X239)</f>
        <v>7.6208630520014607E-3</v>
      </c>
      <c r="O239">
        <f>IF(rainfall!$X238&gt;0,(rainfall!O238*O$1)/(rainfall!$X238*$X$1)*$X239,O$1/$X$1*$X239)</f>
        <v>7.2561144106223927E-2</v>
      </c>
      <c r="P239">
        <f>IF(rainfall!$X238&gt;0,(rainfall!P238*P$1)/(rainfall!$X238*$X$1)*$X239,P$1/$X$1*$X239)</f>
        <v>0.11285324147173013</v>
      </c>
      <c r="Q239">
        <f>IF(rainfall!$X238&gt;0,(rainfall!Q238*Q$1)/(rainfall!$X238*$X$1)*$X239,Q$1/$X$1*$X239)</f>
        <v>6.7011547054075709E-3</v>
      </c>
      <c r="R239">
        <f>IF(rainfall!$X238&gt;0,(rainfall!R238*R$1)/(rainfall!$X238*$X$1)*$X239,R$1/$X$1*$X239)</f>
        <v>1.2942159511361736E-2</v>
      </c>
      <c r="S239">
        <f>IF(rainfall!$X238&gt;0,(rainfall!S238*S$1)/(rainfall!$X238*$X$1)*$X239,S$1/$X$1*$X239)</f>
        <v>1.6641102276376645E-2</v>
      </c>
      <c r="T239">
        <f>IF(rainfall!$X238&gt;0,(rainfall!T238*T$1)/(rainfall!$X238*$X$1)*$X239,T$1/$X$1*$X239)</f>
        <v>0.70054687494522583</v>
      </c>
      <c r="U239">
        <f>IF(rainfall!$X238&gt;0,(rainfall!U238*U$1)/(rainfall!$X238*$X$1)*$X239,U$1/$X$1*$X239)</f>
        <v>0.13793141099194076</v>
      </c>
      <c r="V239">
        <f>IF(rainfall!$X238&gt;0,(rainfall!V238*V$1)/(rainfall!$X238*$X$1)*$X239,V$1/$X$1*$X239)</f>
        <v>3.6918453372598464E-3</v>
      </c>
      <c r="W239">
        <f>IF(rainfall!$X238&gt;0,(rainfall!W238*W$1)/(rainfall!$X238*$X$1)*$X239,W$1/$X$1*$X239)</f>
        <v>9.5951308725354834E-3</v>
      </c>
      <c r="X239">
        <f t="shared" si="14"/>
        <v>4.5838512404210903</v>
      </c>
      <c r="Y239" t="str">
        <f t="shared" si="15"/>
        <v/>
      </c>
      <c r="Z239" s="32">
        <f t="shared" si="12"/>
        <v>0.99999999999999978</v>
      </c>
      <c r="AA239">
        <f t="shared" si="13"/>
        <v>0</v>
      </c>
      <c r="AC239">
        <v>13.58385124042109</v>
      </c>
    </row>
    <row r="240" spans="1:29" x14ac:dyDescent="0.25">
      <c r="A240">
        <v>2002</v>
      </c>
      <c r="B240">
        <v>9</v>
      </c>
      <c r="C240">
        <f>IF(rainfall!$X239&gt;0,(rainfall!C239*C$1)/(rainfall!$X239*$X$1)*$X240,C$1/$X$1*$X240)</f>
        <v>0.27230488230002142</v>
      </c>
      <c r="D240">
        <f>IF(rainfall!$X239&gt;0,(rainfall!D239*D$1)/(rainfall!$X239*$X$1)*$X240,D$1/$X$1*$X240)</f>
        <v>0.95911548683970904</v>
      </c>
      <c r="E240">
        <f>IF(rainfall!$X239&gt;0,(rainfall!E239*E$1)/(rainfall!$X239*$X$1)*$X240,E$1/$X$1*$X240)</f>
        <v>5.7390688538382171E-3</v>
      </c>
      <c r="F240">
        <f>IF(rainfall!$X239&gt;0,(rainfall!F239*F$1)/(rainfall!$X239*$X$1)*$X240,F$1/$X$1*$X240)</f>
        <v>4.2359180775667818E-2</v>
      </c>
      <c r="G240">
        <f>IF(rainfall!$X239&gt;0,(rainfall!G239*G$1)/(rainfall!$X239*$X$1)*$X240,G$1/$X$1*$X240)</f>
        <v>7.6763523199236162E-3</v>
      </c>
      <c r="H240">
        <f>IF(rainfall!$X239&gt;0,(rainfall!H239*H$1)/(rainfall!$X239*$X$1)*$X240,H$1/$X$1*$X240)</f>
        <v>2.0077360346921803E-2</v>
      </c>
      <c r="I240">
        <f>IF(rainfall!$X239&gt;0,(rainfall!I239*I$1)/(rainfall!$X239*$X$1)*$X240,I$1/$X$1*$X240)</f>
        <v>0.43024620200252139</v>
      </c>
      <c r="J240">
        <f>IF(rainfall!$X239&gt;0,(rainfall!J239*J$1)/(rainfall!$X239*$X$1)*$X240,J$1/$X$1*$X240)</f>
        <v>0.10161224509940926</v>
      </c>
      <c r="K240">
        <f>IF(rainfall!$X239&gt;0,(rainfall!K239*K$1)/(rainfall!$X239*$X$1)*$X240,K$1/$X$1*$X240)</f>
        <v>2.7368927404336361E-2</v>
      </c>
      <c r="L240">
        <f>IF(rainfall!$X239&gt;0,(rainfall!L239*L$1)/(rainfall!$X239*$X$1)*$X240,L$1/$X$1*$X240)</f>
        <v>9.5406842554089585E-2</v>
      </c>
      <c r="M240">
        <f>IF(rainfall!$X239&gt;0,(rainfall!M239*M$1)/(rainfall!$X239*$X$1)*$X240,M$1/$X$1*$X240)</f>
        <v>0.16093310737860389</v>
      </c>
      <c r="N240">
        <f>IF(rainfall!$X239&gt;0,(rainfall!N239*N$1)/(rainfall!$X239*$X$1)*$X240,N$1/$X$1*$X240)</f>
        <v>4.1579964085138362E-3</v>
      </c>
      <c r="O240">
        <f>IF(rainfall!$X239&gt;0,(rainfall!O239*O$1)/(rainfall!$X239*$X$1)*$X240,O$1/$X$1*$X240)</f>
        <v>8.1052085818704198E-2</v>
      </c>
      <c r="P240">
        <f>IF(rainfall!$X239&gt;0,(rainfall!P239*P$1)/(rainfall!$X239*$X$1)*$X240,P$1/$X$1*$X240)</f>
        <v>0.14129250473673169</v>
      </c>
      <c r="Q240">
        <f>IF(rainfall!$X239&gt;0,(rainfall!Q239*Q$1)/(rainfall!$X239*$X$1)*$X240,Q$1/$X$1*$X240)</f>
        <v>3.6398818452080504E-3</v>
      </c>
      <c r="R240">
        <f>IF(rainfall!$X239&gt;0,(rainfall!R239*R$1)/(rainfall!$X239*$X$1)*$X240,R$1/$X$1*$X240)</f>
        <v>8.8468123994233198E-3</v>
      </c>
      <c r="S240">
        <f>IF(rainfall!$X239&gt;0,(rainfall!S239*S$1)/(rainfall!$X239*$X$1)*$X240,S$1/$X$1*$X240)</f>
        <v>9.0932165119101439E-3</v>
      </c>
      <c r="T240">
        <f>IF(rainfall!$X239&gt;0,(rainfall!T239*T$1)/(rainfall!$X239*$X$1)*$X240,T$1/$X$1*$X240)</f>
        <v>0.43150069231815175</v>
      </c>
      <c r="U240">
        <f>IF(rainfall!$X239&gt;0,(rainfall!U239*U$1)/(rainfall!$X239*$X$1)*$X240,U$1/$X$1*$X240)</f>
        <v>0.11264187187660031</v>
      </c>
      <c r="V240">
        <f>IF(rainfall!$X239&gt;0,(rainfall!V239*V$1)/(rainfall!$X239*$X$1)*$X240,V$1/$X$1*$X240)</f>
        <v>5.3108256086646195E-3</v>
      </c>
      <c r="W240">
        <f>IF(rainfall!$X239&gt;0,(rainfall!W239*W$1)/(rainfall!$X239*$X$1)*$X240,W$1/$X$1*$X240)</f>
        <v>6.5887409232443048E-3</v>
      </c>
      <c r="X240">
        <f t="shared" si="14"/>
        <v>2.9105209453818564</v>
      </c>
      <c r="Y240" t="str">
        <f t="shared" si="15"/>
        <v/>
      </c>
      <c r="Z240" s="32">
        <f t="shared" si="12"/>
        <v>1.0056496205486611</v>
      </c>
      <c r="AA240">
        <f t="shared" si="13"/>
        <v>1.6443338940338226E-2</v>
      </c>
      <c r="AC240">
        <v>11.910520945381856</v>
      </c>
    </row>
    <row r="241" spans="1:29" x14ac:dyDescent="0.25">
      <c r="A241">
        <v>2002</v>
      </c>
      <c r="B241">
        <v>10</v>
      </c>
      <c r="C241">
        <f>IF(rainfall!$X240&gt;0,(rainfall!C240*C$1)/(rainfall!$X240*$X$1)*$X241,C$1/$X$1*$X241)</f>
        <v>0.3325753433202846</v>
      </c>
      <c r="D241">
        <f>IF(rainfall!$X240&gt;0,(rainfall!D240*D$1)/(rainfall!$X240*$X$1)*$X241,D$1/$X$1*$X241)</f>
        <v>1.1700614581936508</v>
      </c>
      <c r="E241">
        <f>IF(rainfall!$X240&gt;0,(rainfall!E240*E$1)/(rainfall!$X240*$X$1)*$X241,E$1/$X$1*$X241)</f>
        <v>7.0102607480628512E-3</v>
      </c>
      <c r="F241">
        <f>IF(rainfall!$X240&gt;0,(rainfall!F240*F$1)/(rainfall!$X240*$X$1)*$X241,F$1/$X$1*$X241)</f>
        <v>5.1736710857538115E-2</v>
      </c>
      <c r="G241">
        <f>IF(rainfall!$X240&gt;0,(rainfall!G240*G$1)/(rainfall!$X240*$X$1)*$X241,G$1/$X$1*$X241)</f>
        <v>9.3768712747900832E-3</v>
      </c>
      <c r="H241">
        <f>IF(rainfall!$X240&gt;0,(rainfall!H240*H$1)/(rainfall!$X240*$X$1)*$X241,H$1/$X$1*$X241)</f>
        <v>2.4522555153329857E-2</v>
      </c>
      <c r="I241">
        <f>IF(rainfall!$X240&gt;0,(rainfall!I240*I$1)/(rainfall!$X240*$X$1)*$X241,I$1/$X$1*$X241)</f>
        <v>0.52453907179339243</v>
      </c>
      <c r="J241">
        <f>IF(rainfall!$X240&gt;0,(rainfall!J240*J$1)/(rainfall!$X240*$X$1)*$X241,J$1/$X$1*$X241)</f>
        <v>0.12403978319318304</v>
      </c>
      <c r="K241">
        <f>IF(rainfall!$X240&gt;0,(rainfall!K240*K$1)/(rainfall!$X240*$X$1)*$X241,K$1/$X$1*$X241)</f>
        <v>3.3433763716907851E-2</v>
      </c>
      <c r="L241">
        <f>IF(rainfall!$X240&gt;0,(rainfall!L240*L$1)/(rainfall!$X240*$X$1)*$X241,L$1/$X$1*$X241)</f>
        <v>0.11651214785102783</v>
      </c>
      <c r="M241">
        <f>IF(rainfall!$X240&gt;0,(rainfall!M240*M$1)/(rainfall!$X240*$X$1)*$X241,M$1/$X$1*$X241)</f>
        <v>0.19649378232821901</v>
      </c>
      <c r="N241">
        <f>IF(rainfall!$X240&gt;0,(rainfall!N240*N$1)/(rainfall!$X240*$X$1)*$X241,N$1/$X$1*$X241)</f>
        <v>5.0786093584200311E-3</v>
      </c>
      <c r="O241">
        <f>IF(rainfall!$X240&gt;0,(rainfall!O240*O$1)/(rainfall!$X240*$X$1)*$X241,O$1/$X$1*$X241)</f>
        <v>9.8993097093585281E-2</v>
      </c>
      <c r="P241">
        <f>IF(rainfall!$X240&gt;0,(rainfall!P240*P$1)/(rainfall!$X240*$X$1)*$X241,P$1/$X$1*$X241)</f>
        <v>0.17257074175547349</v>
      </c>
      <c r="Q241">
        <f>IF(rainfall!$X240&gt;0,(rainfall!Q240*Q$1)/(rainfall!$X240*$X$1)*$X241,Q$1/$X$1*$X241)</f>
        <v>4.4459670972144382E-3</v>
      </c>
      <c r="R241">
        <f>IF(rainfall!$X240&gt;0,(rainfall!R240*R$1)/(rainfall!$X240*$X$1)*$X241,R$1/$X$1*$X241)</f>
        <v>1.0805031454508203E-2</v>
      </c>
      <c r="S241">
        <f>IF(rainfall!$X240&gt;0,(rainfall!S240*S$1)/(rainfall!$X240*$X$1)*$X241,S$1/$X$1*$X241)</f>
        <v>1.1105768450398122E-2</v>
      </c>
      <c r="T241">
        <f>IF(rainfall!$X240&gt;0,(rainfall!T240*T$1)/(rainfall!$X240*$X$1)*$X241,T$1/$X$1*$X241)</f>
        <v>0.52616191186405104</v>
      </c>
      <c r="U241">
        <f>IF(rainfall!$X240&gt;0,(rainfall!U240*U$1)/(rainfall!$X240*$X$1)*$X241,U$1/$X$1*$X241)</f>
        <v>0.13759300596486632</v>
      </c>
      <c r="V241">
        <f>IF(rainfall!$X240&gt;0,(rainfall!V240*V$1)/(rainfall!$X240*$X$1)*$X241,V$1/$X$1*$X241)</f>
        <v>6.4866378584731857E-3</v>
      </c>
      <c r="W241">
        <f>IF(rainfall!$X240&gt;0,(rainfall!W240*W$1)/(rainfall!$X240*$X$1)*$X241,W$1/$X$1*$X241)</f>
        <v>8.0473412323581756E-3</v>
      </c>
      <c r="X241">
        <f t="shared" si="14"/>
        <v>3.5831231793429001</v>
      </c>
      <c r="Y241" t="str">
        <f t="shared" si="15"/>
        <v/>
      </c>
      <c r="Z241" s="32">
        <f t="shared" si="12"/>
        <v>0.99678121063499692</v>
      </c>
      <c r="AA241">
        <f t="shared" si="13"/>
        <v>-1.153331878316477E-2</v>
      </c>
      <c r="AC241">
        <v>12.5831231793429</v>
      </c>
    </row>
    <row r="242" spans="1:29" x14ac:dyDescent="0.25">
      <c r="A242">
        <v>2002</v>
      </c>
      <c r="B242">
        <v>11</v>
      </c>
      <c r="C242">
        <f>IF(rainfall!$X241&gt;0,(rainfall!C241*C$1)/(rainfall!$X241*$X$1)*$X242,C$1/$X$1*$X242)</f>
        <v>0.74508009490153371</v>
      </c>
      <c r="D242">
        <f>IF(rainfall!$X241&gt;0,(rainfall!D241*D$1)/(rainfall!$X241*$X$1)*$X242,D$1/$X$1*$X242)</f>
        <v>2.6244798603726651</v>
      </c>
      <c r="E242">
        <f>IF(rainfall!$X241&gt;0,(rainfall!E241*E$1)/(rainfall!$X241*$X$1)*$X242,E$1/$X$1*$X242)</f>
        <v>1.5700760787034418E-2</v>
      </c>
      <c r="F242">
        <f>IF(rainfall!$X241&gt;0,(rainfall!F241*F$1)/(rainfall!$X241*$X$1)*$X242,F$1/$X$1*$X242)</f>
        <v>0.11589111800530998</v>
      </c>
      <c r="G242">
        <f>IF(rainfall!$X241&gt;0,(rainfall!G241*G$1)/(rainfall!$X241*$X$1)*$X242,G$1/$X$1*$X242)</f>
        <v>2.1004593104835288E-2</v>
      </c>
      <c r="H242">
        <f>IF(rainfall!$X241&gt;0,(rainfall!H241*H$1)/(rainfall!$X241*$X$1)*$X242,H$1/$X$1*$X242)</f>
        <v>5.4918050115740254E-2</v>
      </c>
      <c r="I242">
        <f>IF(rainfall!$X241&gt;0,(rainfall!I241*I$1)/(rainfall!$X241*$X$1)*$X242,I$1/$X$1*$X242)</f>
        <v>1.1748226226528979</v>
      </c>
      <c r="J242">
        <f>IF(rainfall!$X241&gt;0,(rainfall!J241*J$1)/(rainfall!$X241*$X$1)*$X242,J$1/$X$1*$X242)</f>
        <v>0.27783933904066793</v>
      </c>
      <c r="K242">
        <f>IF(rainfall!$X241&gt;0,(rainfall!K241*K$1)/(rainfall!$X241*$X$1)*$X242,K$1/$X$1*$X242)</f>
        <v>7.4883711429576685E-2</v>
      </c>
      <c r="L242">
        <f>IF(rainfall!$X241&gt;0,(rainfall!L241*L$1)/(rainfall!$X241*$X$1)*$X242,L$1/$X$1*$X242)</f>
        <v>0.26103953808294411</v>
      </c>
      <c r="M242">
        <f>IF(rainfall!$X241&gt;0,(rainfall!M241*M$1)/(rainfall!$X241*$X$1)*$X242,M$1/$X$1*$X242)</f>
        <v>0.44033458512827756</v>
      </c>
      <c r="N242">
        <f>IF(rainfall!$X241&gt;0,(rainfall!N241*N$1)/(rainfall!$X241*$X$1)*$X242,N$1/$X$1*$X242)</f>
        <v>1.1374083306075436E-2</v>
      </c>
      <c r="O242">
        <f>IF(rainfall!$X241&gt;0,(rainfall!O241*O$1)/(rainfall!$X241*$X$1)*$X242,O$1/$X$1*$X242)</f>
        <v>0.22172852913155111</v>
      </c>
      <c r="P242">
        <f>IF(rainfall!$X241&gt;0,(rainfall!P241*P$1)/(rainfall!$X241*$X$1)*$X242,P$1/$X$1*$X242)</f>
        <v>0.38650489133817661</v>
      </c>
      <c r="Q242">
        <f>IF(rainfall!$X241&gt;0,(rainfall!Q241*Q$1)/(rainfall!$X241*$X$1)*$X242,Q$1/$X$1*$X242)</f>
        <v>9.9575394273229527E-3</v>
      </c>
      <c r="R242">
        <f>IF(rainfall!$X241&gt;0,(rainfall!R241*R$1)/(rainfall!$X241*$X$1)*$X242,R$1/$X$1*$X242)</f>
        <v>2.4205087478355487E-2</v>
      </c>
      <c r="S242">
        <f>IF(rainfall!$X241&gt;0,(rainfall!S241*S$1)/(rainfall!$X241*$X$1)*$X242,S$1/$X$1*$X242)</f>
        <v>2.4879292176240402E-2</v>
      </c>
      <c r="T242">
        <f>IF(rainfall!$X241&gt;0,(rainfall!T241*T$1)/(rainfall!$X241*$X$1)*$X242,T$1/$X$1*$X242)</f>
        <v>1.1790474373417377</v>
      </c>
      <c r="U242">
        <f>IF(rainfall!$X241&gt;0,(rainfall!U241*U$1)/(rainfall!$X241*$X$1)*$X242,U$1/$X$1*$X242)</f>
        <v>0.30815824802247688</v>
      </c>
      <c r="V242">
        <f>IF(rainfall!$X241&gt;0,(rainfall!V241*V$1)/(rainfall!$X241*$X$1)*$X242,V$1/$X$1*$X242)</f>
        <v>1.4527324176763874E-2</v>
      </c>
      <c r="W242">
        <f>IF(rainfall!$X241&gt;0,(rainfall!W241*W$1)/(rainfall!$X241*$X$1)*$X242,W$1/$X$1*$X242)</f>
        <v>1.8022987249425488E-2</v>
      </c>
      <c r="X242">
        <f t="shared" si="14"/>
        <v>8.03078372792395</v>
      </c>
      <c r="Y242" t="str">
        <f t="shared" si="15"/>
        <v/>
      </c>
      <c r="Z242" s="32">
        <f t="shared" si="12"/>
        <v>0.99671463763087009</v>
      </c>
      <c r="AA242">
        <f t="shared" si="13"/>
        <v>-2.6384034654341804E-2</v>
      </c>
      <c r="AC242">
        <v>17.03078372792395</v>
      </c>
    </row>
    <row r="243" spans="1:29" x14ac:dyDescent="0.25">
      <c r="A243">
        <v>2002</v>
      </c>
      <c r="B243">
        <v>12</v>
      </c>
      <c r="C243">
        <f>IF(rainfall!$X242&gt;0,(rainfall!C242*C$1)/(rainfall!$X242*$X$1)*$X243,C$1/$X$1*$X243)</f>
        <v>2.4706780667743673</v>
      </c>
      <c r="D243">
        <f>IF(rainfall!$X242&gt;0,(rainfall!D242*D$1)/(rainfall!$X242*$X$1)*$X243,D$1/$X$1*$X243)</f>
        <v>8.7021417149480236</v>
      </c>
      <c r="E243">
        <f>IF(rainfall!$X242&gt;0,(rainfall!E242*E$1)/(rainfall!$X242*$X$1)*$X243,E$1/$X$1*$X243)</f>
        <v>5.2089131011701872E-2</v>
      </c>
      <c r="F243">
        <f>IF(rainfall!$X242&gt;0,(rainfall!F242*F$1)/(rainfall!$X242*$X$1)*$X243,F$1/$X$1*$X243)</f>
        <v>0.38446338147288472</v>
      </c>
      <c r="G243">
        <f>IF(rainfall!$X242&gt;0,(rainfall!G242*G$1)/(rainfall!$X242*$X$1)*$X243,G$1/$X$1*$X243)</f>
        <v>6.9672932095614939E-2</v>
      </c>
      <c r="H243">
        <f>IF(rainfall!$X242&gt;0,(rainfall!H242*H$1)/(rainfall!$X242*$X$1)*$X243,H$1/$X$1*$X243)</f>
        <v>0.18219087780103879</v>
      </c>
      <c r="I243">
        <f>IF(rainfall!$X242&gt;0,(rainfall!I242*I$1)/(rainfall!$X242*$X$1)*$X243,I$1/$X$1*$X243)</f>
        <v>3.8989423177457661</v>
      </c>
      <c r="J243">
        <f>IF(rainfall!$X242&gt;0,(rainfall!J242*J$1)/(rainfall!$X242*$X$1)*$X243,J$1/$X$1*$X243)</f>
        <v>0.92154430582837576</v>
      </c>
      <c r="K243">
        <f>IF(rainfall!$X242&gt;0,(rainfall!K242*K$1)/(rainfall!$X242*$X$1)*$X243,K$1/$X$1*$X243)</f>
        <v>0.24847172966526576</v>
      </c>
      <c r="L243">
        <f>IF(rainfall!$X242&gt;0,(rainfall!L242*L$1)/(rainfall!$X242*$X$1)*$X243,L$1/$X$1*$X243)</f>
        <v>0.86622059981373134</v>
      </c>
      <c r="M243">
        <f>IF(rainfall!$X242&gt;0,(rainfall!M242*M$1)/(rainfall!$X242*$X$1)*$X243,M$1/$X$1*$X243)</f>
        <v>1.4606951836088278</v>
      </c>
      <c r="N243">
        <f>IF(rainfall!$X242&gt;0,(rainfall!N242*N$1)/(rainfall!$X242*$X$1)*$X243,N$1/$X$1*$X243)</f>
        <v>3.7733936824150223E-2</v>
      </c>
      <c r="O243">
        <f>IF(rainfall!$X242&gt;0,(rainfall!O242*O$1)/(rainfall!$X242*$X$1)*$X243,O$1/$X$1*$X243)</f>
        <v>0.73560802917446522</v>
      </c>
      <c r="P243">
        <f>IF(rainfall!$X242&gt;0,(rainfall!P242*P$1)/(rainfall!$X242*$X$1)*$X243,P$1/$X$1*$X243)</f>
        <v>1.2823584298672439</v>
      </c>
      <c r="Q243">
        <f>IF(rainfall!$X242&gt;0,(rainfall!Q242*Q$1)/(rainfall!$X242*$X$1)*$X243,Q$1/$X$1*$X243)</f>
        <v>3.3036838443009621E-2</v>
      </c>
      <c r="R243">
        <f>IF(rainfall!$X242&gt;0,(rainfall!R242*R$1)/(rainfall!$X242*$X$1)*$X243,R$1/$X$1*$X243)</f>
        <v>8.0294638291483589E-2</v>
      </c>
      <c r="S243">
        <f>IF(rainfall!$X242&gt;0,(rainfall!S242*S$1)/(rainfall!$X242*$X$1)*$X243,S$1/$X$1*$X243)</f>
        <v>8.2522476411914819E-2</v>
      </c>
      <c r="T243">
        <f>IF(rainfall!$X242&gt;0,(rainfall!T242*T$1)/(rainfall!$X242*$X$1)*$X243,T$1/$X$1*$X243)</f>
        <v>3.912908225152897</v>
      </c>
      <c r="U243">
        <f>IF(rainfall!$X242&gt;0,(rainfall!U242*U$1)/(rainfall!$X242*$X$1)*$X243,U$1/$X$1*$X243)</f>
        <v>1.0225346536434665</v>
      </c>
      <c r="V243">
        <f>IF(rainfall!$X242&gt;0,(rainfall!V242*V$1)/(rainfall!$X242*$X$1)*$X243,V$1/$X$1*$X243)</f>
        <v>4.8200498055122165E-2</v>
      </c>
      <c r="W243">
        <f>IF(rainfall!$X242&gt;0,(rainfall!W242*W$1)/(rainfall!$X242*$X$1)*$X243,W$1/$X$1*$X243)</f>
        <v>5.9799153071883999E-2</v>
      </c>
      <c r="X243">
        <f t="shared" si="14"/>
        <v>26.64418581648102</v>
      </c>
      <c r="Y243">
        <f t="shared" si="15"/>
        <v>176.95244149837745</v>
      </c>
      <c r="Z243" s="32">
        <f t="shared" si="12"/>
        <v>0.99654413546677689</v>
      </c>
      <c r="AA243">
        <f t="shared" si="13"/>
        <v>-9.2078696779783087E-2</v>
      </c>
      <c r="AC243">
        <v>35.64418581648102</v>
      </c>
    </row>
    <row r="244" spans="1:29" x14ac:dyDescent="0.25">
      <c r="A244">
        <v>2003</v>
      </c>
      <c r="B244">
        <v>1</v>
      </c>
      <c r="C244">
        <f>IF(rainfall!$X243&gt;0,(rainfall!C243*C$1)/(rainfall!$X243*$X$1)*$X244,C$1/$X$1*$X244)</f>
        <v>2.7630105907009965</v>
      </c>
      <c r="D244">
        <f>IF(rainfall!$X243&gt;0,(rainfall!D243*D$1)/(rainfall!$X243*$X$1)*$X244,D$1/$X$1*$X244)</f>
        <v>9.7336465062788964</v>
      </c>
      <c r="E244">
        <f>IF(rainfall!$X243&gt;0,(rainfall!E243*E$1)/(rainfall!$X243*$X$1)*$X244,E$1/$X$1*$X244)</f>
        <v>5.8246729818626858E-2</v>
      </c>
      <c r="F244">
        <f>IF(rainfall!$X243&gt;0,(rainfall!F243*F$1)/(rainfall!$X243*$X$1)*$X244,F$1/$X$1*$X244)</f>
        <v>0.42990859027742384</v>
      </c>
      <c r="G244">
        <f>IF(rainfall!$X243&gt;0,(rainfall!G243*G$1)/(rainfall!$X243*$X$1)*$X244,G$1/$X$1*$X244)</f>
        <v>7.7914680668429034E-2</v>
      </c>
      <c r="H244">
        <f>IF(rainfall!$X243&gt;0,(rainfall!H243*H$1)/(rainfall!$X243*$X$1)*$X244,H$1/$X$1*$X244)</f>
        <v>0.20374664675669146</v>
      </c>
      <c r="I244">
        <f>IF(rainfall!$X243&gt;0,(rainfall!I243*I$1)/(rainfall!$X243*$X$1)*$X244,I$1/$X$1*$X244)</f>
        <v>4.3585916536420939</v>
      </c>
      <c r="J244">
        <f>IF(rainfall!$X243&gt;0,(rainfall!J243*J$1)/(rainfall!$X243*$X$1)*$X244,J$1/$X$1*$X244)</f>
        <v>1.0310061728623932</v>
      </c>
      <c r="K244">
        <f>IF(rainfall!$X243&gt;0,(rainfall!K243*K$1)/(rainfall!$X243*$X$1)*$X244,K$1/$X$1*$X244)</f>
        <v>0.27779529008196396</v>
      </c>
      <c r="L244">
        <f>IF(rainfall!$X243&gt;0,(rainfall!L243*L$1)/(rainfall!$X243*$X$1)*$X244,L$1/$X$1*$X244)</f>
        <v>0.96832738718619715</v>
      </c>
      <c r="M244">
        <f>IF(rainfall!$X243&gt;0,(rainfall!M243*M$1)/(rainfall!$X243*$X$1)*$X244,M$1/$X$1*$X244)</f>
        <v>1.6333574821698504</v>
      </c>
      <c r="N244">
        <f>IF(rainfall!$X243&gt;0,(rainfall!N243*N$1)/(rainfall!$X243*$X$1)*$X244,N$1/$X$1*$X244)</f>
        <v>4.2196751849569461E-2</v>
      </c>
      <c r="O244">
        <f>IF(rainfall!$X243&gt;0,(rainfall!O243*O$1)/(rainfall!$X243*$X$1)*$X244,O$1/$X$1*$X244)</f>
        <v>0.82252555678044792</v>
      </c>
      <c r="P244">
        <f>IF(rainfall!$X243&gt;0,(rainfall!P243*P$1)/(rainfall!$X243*$X$1)*$X244,P$1/$X$1*$X244)</f>
        <v>1.4340006175929143</v>
      </c>
      <c r="Q244">
        <f>IF(rainfall!$X243&gt;0,(rainfall!Q243*Q$1)/(rainfall!$X243*$X$1)*$X244,Q$1/$X$1*$X244)</f>
        <v>3.6939693382701019E-2</v>
      </c>
      <c r="R244">
        <f>IF(rainfall!$X243&gt;0,(rainfall!R243*R$1)/(rainfall!$X243*$X$1)*$X244,R$1/$X$1*$X244)</f>
        <v>8.9796033759299954E-2</v>
      </c>
      <c r="S244">
        <f>IF(rainfall!$X243&gt;0,(rainfall!S243*S$1)/(rainfall!$X243*$X$1)*$X244,S$1/$X$1*$X244)</f>
        <v>9.2290575589082338E-2</v>
      </c>
      <c r="T244">
        <f>IF(rainfall!$X243&gt;0,(rainfall!T243*T$1)/(rainfall!$X243*$X$1)*$X244,T$1/$X$1*$X244)</f>
        <v>4.3762544131861816</v>
      </c>
      <c r="U244">
        <f>IF(rainfall!$X243&gt;0,(rainfall!U243*U$1)/(rainfall!$X243*$X$1)*$X244,U$1/$X$1*$X244)</f>
        <v>1.1432069399411686</v>
      </c>
      <c r="V244">
        <f>IF(rainfall!$X243&gt;0,(rainfall!V243*V$1)/(rainfall!$X243*$X$1)*$X244,V$1/$X$1*$X244)</f>
        <v>5.3892066365742695E-2</v>
      </c>
      <c r="W244">
        <f>IF(rainfall!$X243&gt;0,(rainfall!W243*W$1)/(rainfall!$X243*$X$1)*$X244,W$1/$X$1*$X244)</f>
        <v>6.6862633083243417E-2</v>
      </c>
      <c r="X244">
        <f t="shared" si="14"/>
        <v>29.560132168022321</v>
      </c>
      <c r="Y244" t="str">
        <f t="shared" si="15"/>
        <v/>
      </c>
      <c r="Z244" s="32">
        <f t="shared" si="12"/>
        <v>1.0045123223128174</v>
      </c>
      <c r="AA244">
        <f t="shared" si="13"/>
        <v>0.13338484395159966</v>
      </c>
      <c r="AC244">
        <v>38.560132168022321</v>
      </c>
    </row>
    <row r="245" spans="1:29" x14ac:dyDescent="0.25">
      <c r="A245">
        <v>2003</v>
      </c>
      <c r="B245">
        <v>2</v>
      </c>
      <c r="C245">
        <f>IF(rainfall!$X244&gt;0,(rainfall!C244*C$1)/(rainfall!$X244*$X$1)*$X245,C$1/$X$1*$X245)</f>
        <v>17.140516735822231</v>
      </c>
      <c r="D245">
        <f>IF(rainfall!$X244&gt;0,(rainfall!D244*D$1)/(rainfall!$X244*$X$1)*$X245,D$1/$X$1*$X245)</f>
        <v>60.310617297834348</v>
      </c>
      <c r="E245">
        <f>IF(rainfall!$X244&gt;0,(rainfall!E244*E$1)/(rainfall!$X244*$X$1)*$X245,E$1/$X$1*$X245)</f>
        <v>0.36129486725802418</v>
      </c>
      <c r="F245">
        <f>IF(rainfall!$X244&gt;0,(rainfall!F244*F$1)/(rainfall!$X244*$X$1)*$X245,F$1/$X$1*$X245)</f>
        <v>2.6667817725421861</v>
      </c>
      <c r="G245">
        <f>IF(rainfall!$X244&gt;0,(rainfall!G244*G$1)/(rainfall!$X244*$X$1)*$X245,G$1/$X$1*$X245)</f>
        <v>0.4832977914911547</v>
      </c>
      <c r="H245">
        <f>IF(rainfall!$X244&gt;0,(rainfall!H244*H$1)/(rainfall!$X244*$X$1)*$X245,H$1/$X$1*$X245)</f>
        <v>1.2637275641943924</v>
      </c>
      <c r="I245">
        <f>IF(rainfall!$X244&gt;0,(rainfall!I244*I$1)/(rainfall!$X244*$X$1)*$X245,I$1/$X$1*$X245)</f>
        <v>27.045106322398983</v>
      </c>
      <c r="J245">
        <f>IF(rainfall!$X244&gt;0,(rainfall!J244*J$1)/(rainfall!$X244*$X$1)*$X245,J$1/$X$1*$X245)</f>
        <v>6.3910598397100671</v>
      </c>
      <c r="K245">
        <f>IF(rainfall!$X244&gt;0,(rainfall!K244*K$1)/(rainfall!$X244*$X$1)*$X245,K$1/$X$1*$X245)</f>
        <v>1.7228837805789141</v>
      </c>
      <c r="L245">
        <f>IF(rainfall!$X244&gt;0,(rainfall!L244*L$1)/(rainfall!$X244*$X$1)*$X245,L$1/$X$1*$X245)</f>
        <v>6.0079291522516538</v>
      </c>
      <c r="M245">
        <f>IF(rainfall!$X244&gt;0,(rainfall!M244*M$1)/(rainfall!$X244*$X$1)*$X245,M$1/$X$1*$X245)</f>
        <v>10.130689047898892</v>
      </c>
      <c r="N245">
        <f>IF(rainfall!$X244&gt;0,(rainfall!N244*N$1)/(rainfall!$X244*$X$1)*$X245,N$1/$X$1*$X245)</f>
        <v>0.26174850935545935</v>
      </c>
      <c r="O245">
        <f>IF(rainfall!$X244&gt;0,(rainfall!O244*O$1)/(rainfall!$X244*$X$1)*$X245,O$1/$X$1*$X245)</f>
        <v>5.1021788264527368</v>
      </c>
      <c r="P245">
        <f>IF(rainfall!$X244&gt;0,(rainfall!P244*P$1)/(rainfall!$X244*$X$1)*$X245,P$1/$X$1*$X245)</f>
        <v>8.8944852844998703</v>
      </c>
      <c r="Q245">
        <f>IF(rainfall!$X244&gt;0,(rainfall!Q244*Q$1)/(rainfall!$X244*$X$1)*$X245,Q$1/$X$1*$X245)</f>
        <v>0.2291454139189508</v>
      </c>
      <c r="R245">
        <f>IF(rainfall!$X244&gt;0,(rainfall!R244*R$1)/(rainfall!$X244*$X$1)*$X245,R$1/$X$1*$X245)</f>
        <v>0.55698051200697007</v>
      </c>
      <c r="S245">
        <f>IF(rainfall!$X244&gt;0,(rainfall!S244*S$1)/(rainfall!$X244*$X$1)*$X245,S$1/$X$1*$X245)</f>
        <v>0.57246022612958392</v>
      </c>
      <c r="T245">
        <f>IF(rainfall!$X244&gt;0,(rainfall!T244*T$1)/(rainfall!$X244*$X$1)*$X245,T$1/$X$1*$X245)</f>
        <v>27.101831010024792</v>
      </c>
      <c r="U245">
        <f>IF(rainfall!$X244&gt;0,(rainfall!U244*U$1)/(rainfall!$X244*$X$1)*$X245,U$1/$X$1*$X245)</f>
        <v>7.0908627725326943</v>
      </c>
      <c r="V245">
        <f>IF(rainfall!$X244&gt;0,(rainfall!V244*V$1)/(rainfall!$X244*$X$1)*$X245,V$1/$X$1*$X245)</f>
        <v>0.33429265632673066</v>
      </c>
      <c r="W245">
        <f>IF(rainfall!$X244&gt;0,(rainfall!W244*W$1)/(rainfall!$X244*$X$1)*$X245,W$1/$X$1*$X245)</f>
        <v>0.41476452385505375</v>
      </c>
      <c r="X245">
        <f t="shared" si="14"/>
        <v>184.4956512</v>
      </c>
      <c r="Y245" t="str">
        <f t="shared" si="15"/>
        <v/>
      </c>
      <c r="Z245" s="32">
        <f t="shared" si="12"/>
        <v>0.99776147952415073</v>
      </c>
      <c r="AA245">
        <f t="shared" si="13"/>
        <v>-0.41299729291634435</v>
      </c>
      <c r="AC245">
        <v>193.4956512</v>
      </c>
    </row>
    <row r="246" spans="1:29" x14ac:dyDescent="0.25">
      <c r="A246">
        <v>2003</v>
      </c>
      <c r="B246">
        <v>3</v>
      </c>
      <c r="C246">
        <f>IF(rainfall!$X245&gt;0,(rainfall!C245*C$1)/(rainfall!$X245*$X$1)*$X246,C$1/$X$1*$X246)</f>
        <v>18.097196135227907</v>
      </c>
      <c r="D246">
        <f>IF(rainfall!$X245&gt;0,(rainfall!D245*D$1)/(rainfall!$X245*$X$1)*$X246,D$1/$X$1*$X246)</f>
        <v>63.744018276405527</v>
      </c>
      <c r="E246">
        <f>IF(rainfall!$X245&gt;0,(rainfall!E245*E$1)/(rainfall!$X245*$X$1)*$X246,E$1/$X$1*$X246)</f>
        <v>0.38140645781534965</v>
      </c>
      <c r="F246">
        <f>IF(rainfall!$X245&gt;0,(rainfall!F245*F$1)/(rainfall!$X245*$X$1)*$X246,F$1/$X$1*$X246)</f>
        <v>2.8151023765945822</v>
      </c>
      <c r="G246">
        <f>IF(rainfall!$X245&gt;0,(rainfall!G245*G$1)/(rainfall!$X245*$X$1)*$X246,G$1/$X$1*$X246)</f>
        <v>0.51024338436062844</v>
      </c>
      <c r="H246">
        <f>IF(rainfall!$X245&gt;0,(rainfall!H245*H$1)/(rainfall!$X245*$X$1)*$X246,H$1/$X$1*$X246)</f>
        <v>1.3341805297460414</v>
      </c>
      <c r="I246">
        <f>IF(rainfall!$X245&gt;0,(rainfall!I245*I$1)/(rainfall!$X245*$X$1)*$X246,I$1/$X$1*$X246)</f>
        <v>28.547806551856585</v>
      </c>
      <c r="J246">
        <f>IF(rainfall!$X245&gt;0,(rainfall!J245*J$1)/(rainfall!$X245*$X$1)*$X246,J$1/$X$1*$X246)</f>
        <v>6.7532138146216001</v>
      </c>
      <c r="K246">
        <f>IF(rainfall!$X245&gt;0,(rainfall!K245*K$1)/(rainfall!$X245*$X$1)*$X246,K$1/$X$1*$X246)</f>
        <v>1.818886244867254</v>
      </c>
      <c r="L246">
        <f>IF(rainfall!$X245&gt;0,(rainfall!L245*L$1)/(rainfall!$X245*$X$1)*$X246,L$1/$X$1*$X246)</f>
        <v>6.3402662453313781</v>
      </c>
      <c r="M246">
        <f>IF(rainfall!$X245&gt;0,(rainfall!M245*M$1)/(rainfall!$X245*$X$1)*$X246,M$1/$X$1*$X246)</f>
        <v>10.694768243134474</v>
      </c>
      <c r="N246">
        <f>IF(rainfall!$X245&gt;0,(rainfall!N245*N$1)/(rainfall!$X245*$X$1)*$X246,N$1/$X$1*$X246)</f>
        <v>0.27630267964062794</v>
      </c>
      <c r="O246">
        <f>IF(rainfall!$X245&gt;0,(rainfall!O245*O$1)/(rainfall!$X245*$X$1)*$X246,O$1/$X$1*$X246)</f>
        <v>5.3861989422425998</v>
      </c>
      <c r="P246">
        <f>IF(rainfall!$X245&gt;0,(rainfall!P245*P$1)/(rainfall!$X245*$X$1)*$X246,P$1/$X$1*$X246)</f>
        <v>9.3890248166012586</v>
      </c>
      <c r="Q246">
        <f>IF(rainfall!$X245&gt;0,(rainfall!Q245*Q$1)/(rainfall!$X245*$X$1)*$X246,Q$1/$X$1*$X246)</f>
        <v>0.24189023028498255</v>
      </c>
      <c r="R246">
        <f>IF(rainfall!$X245&gt;0,(rainfall!R245*R$1)/(rainfall!$X245*$X$1)*$X246,R$1/$X$1*$X246)</f>
        <v>0.58802024590239133</v>
      </c>
      <c r="S246">
        <f>IF(rainfall!$X245&gt;0,(rainfall!S245*S$1)/(rainfall!$X245*$X$1)*$X246,S$1/$X$1*$X246)</f>
        <v>0.60434089520687062</v>
      </c>
      <c r="T246">
        <f>IF(rainfall!$X245&gt;0,(rainfall!T245*T$1)/(rainfall!$X245*$X$1)*$X246,T$1/$X$1*$X246)</f>
        <v>28.62587162717583</v>
      </c>
      <c r="U246">
        <f>IF(rainfall!$X245&gt;0,(rainfall!U245*U$1)/(rainfall!$X245*$X$1)*$X246,U$1/$X$1*$X246)</f>
        <v>7.4856745915677347</v>
      </c>
      <c r="V246">
        <f>IF(rainfall!$X245&gt;0,(rainfall!V245*V$1)/(rainfall!$X245*$X$1)*$X246,V$1/$X$1*$X246)</f>
        <v>0.35291767471669055</v>
      </c>
      <c r="W246">
        <f>IF(rainfall!$X245&gt;0,(rainfall!W245*W$1)/(rainfall!$X245*$X$1)*$X246,W$1/$X$1*$X246)</f>
        <v>0.43781592071276604</v>
      </c>
      <c r="X246">
        <f t="shared" si="14"/>
        <v>194.71512959999998</v>
      </c>
      <c r="Y246" t="str">
        <f t="shared" si="15"/>
        <v/>
      </c>
      <c r="Z246" s="32">
        <f t="shared" si="12"/>
        <v>0.99851072838262411</v>
      </c>
      <c r="AA246">
        <f t="shared" si="13"/>
        <v>-0.28998371598694916</v>
      </c>
      <c r="AC246">
        <v>203.71512959999998</v>
      </c>
    </row>
    <row r="247" spans="1:29" x14ac:dyDescent="0.25">
      <c r="A247">
        <v>2003</v>
      </c>
      <c r="B247">
        <v>4</v>
      </c>
      <c r="C247">
        <f>IF(rainfall!$X246&gt;0,(rainfall!C246*C$1)/(rainfall!$X246*$X$1)*$X247,C$1/$X$1*$X247)</f>
        <v>4.2195332096415692</v>
      </c>
      <c r="D247">
        <f>IF(rainfall!$X246&gt;0,(rainfall!D246*D$1)/(rainfall!$X246*$X$1)*$X247,D$1/$X$1*$X247)</f>
        <v>14.85298723916379</v>
      </c>
      <c r="E247">
        <f>IF(rainfall!$X246&gt;0,(rainfall!E246*E$1)/(rainfall!$X246*$X$1)*$X247,E$1/$X$1*$X247)</f>
        <v>8.8934064688179312E-2</v>
      </c>
      <c r="F247">
        <f>IF(rainfall!$X246&gt;0,(rainfall!F246*F$1)/(rainfall!$X246*$X$1)*$X247,F$1/$X$1*$X247)</f>
        <v>0.65642871903126865</v>
      </c>
      <c r="G247">
        <f>IF(rainfall!$X246&gt;0,(rainfall!G246*G$1)/(rainfall!$X246*$X$1)*$X247,G$1/$X$1*$X247)</f>
        <v>0.11897885016712229</v>
      </c>
      <c r="H247">
        <f>IF(rainfall!$X246&gt;0,(rainfall!H246*H$1)/(rainfall!$X246*$X$1)*$X247,H$1/$X$1*$X247)</f>
        <v>0.31108589088897032</v>
      </c>
      <c r="I247">
        <f>IF(rainfall!$X246&gt;0,(rainfall!I246*I$1)/(rainfall!$X246*$X$1)*$X247,I$1/$X$1*$X247)</f>
        <v>6.658615222287235</v>
      </c>
      <c r="J247">
        <f>IF(rainfall!$X246&gt;0,(rainfall!J246*J$1)/(rainfall!$X246*$X$1)*$X247,J$1/$X$1*$X247)</f>
        <v>1.5743606894108004</v>
      </c>
      <c r="K247">
        <f>IF(rainfall!$X246&gt;0,(rainfall!K246*K$1)/(rainfall!$X246*$X$1)*$X247,K$1/$X$1*$X247)</f>
        <v>0.42409972483516462</v>
      </c>
      <c r="L247">
        <f>IF(rainfall!$X246&gt;0,(rainfall!L246*L$1)/(rainfall!$X246*$X$1)*$X247,L$1/$X$1*$X247)</f>
        <v>1.4789875188409676</v>
      </c>
      <c r="M247">
        <f>IF(rainfall!$X246&gt;0,(rainfall!M246*M$1)/(rainfall!$X246*$X$1)*$X247,M$1/$X$1*$X247)</f>
        <v>2.4941660772488694</v>
      </c>
      <c r="N247">
        <f>IF(rainfall!$X246&gt;0,(rainfall!N246*N$1)/(rainfall!$X246*$X$1)*$X247,N$1/$X$1*$X247)</f>
        <v>6.4424880367081536E-2</v>
      </c>
      <c r="O247">
        <f>IF(rainfall!$X246&gt;0,(rainfall!O246*O$1)/(rainfall!$X246*$X$1)*$X247,O$1/$X$1*$X247)</f>
        <v>1.2559106442578218</v>
      </c>
      <c r="P247">
        <f>IF(rainfall!$X246&gt;0,(rainfall!P246*P$1)/(rainfall!$X246*$X$1)*$X247,P$1/$X$1*$X247)</f>
        <v>2.1895545465327837</v>
      </c>
      <c r="Q247">
        <f>IF(rainfall!$X246&gt;0,(rainfall!Q246*Q$1)/(rainfall!$X246*$X$1)*$X247,Q$1/$X$1*$X247)</f>
        <v>5.6403351107787526E-2</v>
      </c>
      <c r="R247">
        <f>IF(rainfall!$X246&gt;0,(rainfall!R246*R$1)/(rainfall!$X246*$X$1)*$X247,R$1/$X$1*$X247)</f>
        <v>0.13710415747414709</v>
      </c>
      <c r="S247">
        <f>IF(rainfall!$X246&gt;0,(rainfall!S246*S$1)/(rainfall!$X246*$X$1)*$X247,S$1/$X$1*$X247)</f>
        <v>0.14089725286232621</v>
      </c>
      <c r="T247">
        <f>IF(rainfall!$X246&gt;0,(rainfall!T246*T$1)/(rainfall!$X246*$X$1)*$X247,T$1/$X$1*$X247)</f>
        <v>6.6791334434519563</v>
      </c>
      <c r="U247">
        <f>IF(rainfall!$X246&gt;0,(rainfall!U246*U$1)/(rainfall!$X246*$X$1)*$X247,U$1/$X$1*$X247)</f>
        <v>1.7454346981750855</v>
      </c>
      <c r="V247">
        <f>IF(rainfall!$X246&gt;0,(rainfall!V246*V$1)/(rainfall!$X246*$X$1)*$X247,V$1/$X$1*$X247)</f>
        <v>8.2290136649801809E-2</v>
      </c>
      <c r="W247">
        <f>IF(rainfall!$X246&gt;0,(rainfall!W246*W$1)/(rainfall!$X246*$X$1)*$X247,W$1/$X$1*$X247)</f>
        <v>0.10207859924898359</v>
      </c>
      <c r="X247">
        <f t="shared" si="14"/>
        <v>45.160514207753771</v>
      </c>
      <c r="Y247" t="str">
        <f t="shared" si="15"/>
        <v/>
      </c>
      <c r="Z247" s="32">
        <f t="shared" si="12"/>
        <v>1.003784162150851</v>
      </c>
      <c r="AA247">
        <f t="shared" si="13"/>
        <v>0.17089470857795419</v>
      </c>
      <c r="AC247">
        <v>54.160514207753771</v>
      </c>
    </row>
    <row r="248" spans="1:29" x14ac:dyDescent="0.25">
      <c r="A248">
        <v>2003</v>
      </c>
      <c r="B248">
        <v>5</v>
      </c>
      <c r="C248">
        <f>IF(rainfall!$X247&gt;0,(rainfall!C247*C$1)/(rainfall!$X247*$X$1)*$X248,C$1/$X$1*$X248)</f>
        <v>2.7768143468185578</v>
      </c>
      <c r="D248">
        <f>IF(rainfall!$X247&gt;0,(rainfall!D247*D$1)/(rainfall!$X247*$X$1)*$X248,D$1/$X$1*$X248)</f>
        <v>9.7656022930843758</v>
      </c>
      <c r="E248">
        <f>IF(rainfall!$X247&gt;0,(rainfall!E247*E$1)/(rainfall!$X247*$X$1)*$X248,E$1/$X$1*$X248)</f>
        <v>5.8509922424869319E-2</v>
      </c>
      <c r="F248">
        <f>IF(rainfall!$X247&gt;0,(rainfall!F247*F$1)/(rainfall!$X247*$X$1)*$X248,F$1/$X$1*$X248)</f>
        <v>0.43186322945383787</v>
      </c>
      <c r="G248">
        <f>IF(rainfall!$X247&gt;0,(rainfall!G247*G$1)/(rainfall!$X247*$X$1)*$X248,G$1/$X$1*$X248)</f>
        <v>7.8265619018713845E-2</v>
      </c>
      <c r="H248">
        <f>IF(rainfall!$X247&gt;0,(rainfall!H247*H$1)/(rainfall!$X247*$X$1)*$X248,H$1/$X$1*$X248)</f>
        <v>0.20468058577707418</v>
      </c>
      <c r="I248">
        <f>IF(rainfall!$X247&gt;0,(rainfall!I247*I$1)/(rainfall!$X247*$X$1)*$X248,I$1/$X$1*$X248)</f>
        <v>4.3746516919870073</v>
      </c>
      <c r="J248">
        <f>IF(rainfall!$X247&gt;0,(rainfall!J247*J$1)/(rainfall!$X247*$X$1)*$X248,J$1/$X$1*$X248)</f>
        <v>1.0351432590795273</v>
      </c>
      <c r="K248">
        <f>IF(rainfall!$X247&gt;0,(rainfall!K247*K$1)/(rainfall!$X247*$X$1)*$X248,K$1/$X$1*$X248)</f>
        <v>0.27915994185761966</v>
      </c>
      <c r="L248">
        <f>IF(rainfall!$X247&gt;0,(rainfall!L247*L$1)/(rainfall!$X247*$X$1)*$X248,L$1/$X$1*$X248)</f>
        <v>0.97279840092326608</v>
      </c>
      <c r="M248">
        <f>IF(rainfall!$X247&gt;0,(rainfall!M247*M$1)/(rainfall!$X247*$X$1)*$X248,M$1/$X$1*$X248)</f>
        <v>1.6398882599223101</v>
      </c>
      <c r="N248">
        <f>IF(rainfall!$X247&gt;0,(rainfall!N247*N$1)/(rainfall!$X247*$X$1)*$X248,N$1/$X$1*$X248)</f>
        <v>4.2391277996747481E-2</v>
      </c>
      <c r="O248">
        <f>IF(rainfall!$X247&gt;0,(rainfall!O247*O$1)/(rainfall!$X247*$X$1)*$X248,O$1/$X$1*$X248)</f>
        <v>0.82630119058551121</v>
      </c>
      <c r="P248">
        <f>IF(rainfall!$X247&gt;0,(rainfall!P247*P$1)/(rainfall!$X247*$X$1)*$X248,P$1/$X$1*$X248)</f>
        <v>1.4405743227820238</v>
      </c>
      <c r="Q248">
        <f>IF(rainfall!$X247&gt;0,(rainfall!Q247*Q$1)/(rainfall!$X247*$X$1)*$X248,Q$1/$X$1*$X248)</f>
        <v>3.7109353289152623E-2</v>
      </c>
      <c r="R248">
        <f>IF(rainfall!$X247&gt;0,(rainfall!R247*R$1)/(rainfall!$X247*$X$1)*$X248,R$1/$X$1*$X248)</f>
        <v>9.0197440173998389E-2</v>
      </c>
      <c r="S248">
        <f>IF(rainfall!$X247&gt;0,(rainfall!S247*S$1)/(rainfall!$X247*$X$1)*$X248,S$1/$X$1*$X248)</f>
        <v>9.2705024373083228E-2</v>
      </c>
      <c r="T248">
        <f>IF(rainfall!$X247&gt;0,(rainfall!T247*T$1)/(rainfall!$X247*$X$1)*$X248,T$1/$X$1*$X248)</f>
        <v>4.3996667483974958</v>
      </c>
      <c r="U248">
        <f>IF(rainfall!$X247&gt;0,(rainfall!U247*U$1)/(rainfall!$X247*$X$1)*$X248,U$1/$X$1*$X248)</f>
        <v>1.1485871910702561</v>
      </c>
      <c r="V248">
        <f>IF(rainfall!$X247&gt;0,(rainfall!V247*V$1)/(rainfall!$X247*$X$1)*$X248,V$1/$X$1*$X248)</f>
        <v>5.4140280473520444E-2</v>
      </c>
      <c r="W248">
        <f>IF(rainfall!$X247&gt;0,(rainfall!W247*W$1)/(rainfall!$X247*$X$1)*$X248,W$1/$X$1*$X248)</f>
        <v>6.7167839148074074E-2</v>
      </c>
      <c r="X248">
        <f t="shared" si="14"/>
        <v>29.733567852470777</v>
      </c>
      <c r="Y248" t="str">
        <f t="shared" si="15"/>
        <v/>
      </c>
      <c r="Z248" s="32">
        <f t="shared" si="12"/>
        <v>1.0027796989105489</v>
      </c>
      <c r="AA248">
        <f t="shared" si="13"/>
        <v>8.265036616624144E-2</v>
      </c>
      <c r="AC248">
        <v>38.733567852470777</v>
      </c>
    </row>
    <row r="249" spans="1:29" x14ac:dyDescent="0.25">
      <c r="A249">
        <v>2003</v>
      </c>
      <c r="B249">
        <v>6</v>
      </c>
      <c r="C249">
        <f>IF(rainfall!$X248&gt;0,(rainfall!C248*C$1)/(rainfall!$X248*$X$1)*$X249,C$1/$X$1*$X249)</f>
        <v>2.002011450631644</v>
      </c>
      <c r="D249">
        <f>IF(rainfall!$X248&gt;0,(rainfall!D248*D$1)/(rainfall!$X248*$X$1)*$X249,D$1/$X$1*$X249)</f>
        <v>7.049172456408602</v>
      </c>
      <c r="E249">
        <f>IF(rainfall!$X248&gt;0,(rainfall!E248*E$1)/(rainfall!$X248*$X$1)*$X249,E$1/$X$1*$X249)</f>
        <v>4.2196984594751394E-2</v>
      </c>
      <c r="F249">
        <f>IF(rainfall!$X248&gt;0,(rainfall!F248*F$1)/(rainfall!$X248*$X$1)*$X249,F$1/$X$1*$X249)</f>
        <v>0.3114246877916223</v>
      </c>
      <c r="G249">
        <f>IF(rainfall!$X248&gt;0,(rainfall!G248*G$1)/(rainfall!$X248*$X$1)*$X249,G$1/$X$1*$X249)</f>
        <v>5.644096070910086E-2</v>
      </c>
      <c r="H249">
        <f>IF(rainfall!$X248&gt;0,(rainfall!H248*H$1)/(rainfall!$X248*$X$1)*$X249,H$1/$X$1*$X249)</f>
        <v>0.14760059953649585</v>
      </c>
      <c r="I249">
        <f>IF(rainfall!$X248&gt;0,(rainfall!I248*I$1)/(rainfall!$X248*$X$1)*$X249,I$1/$X$1*$X249)</f>
        <v>3.1591672370132939</v>
      </c>
      <c r="J249">
        <f>IF(rainfall!$X248&gt;0,(rainfall!J248*J$1)/(rainfall!$X248*$X$1)*$X249,J$1/$X$1*$X249)</f>
        <v>0.74641768378840823</v>
      </c>
      <c r="K249">
        <f>IF(rainfall!$X248&gt;0,(rainfall!K248*K$1)/(rainfall!$X248*$X$1)*$X249,K$1/$X$1*$X249)</f>
        <v>0.20125595792839762</v>
      </c>
      <c r="L249">
        <f>IF(rainfall!$X248&gt;0,(rainfall!L248*L$1)/(rainfall!$X248*$X$1)*$X249,L$1/$X$1*$X249)</f>
        <v>0.70149503109099332</v>
      </c>
      <c r="M249">
        <f>IF(rainfall!$X248&gt;0,(rainfall!M248*M$1)/(rainfall!$X248*$X$1)*$X249,M$1/$X$1*$X249)</f>
        <v>1.1826559276976873</v>
      </c>
      <c r="N249">
        <f>IF(rainfall!$X248&gt;0,(rainfall!N248*N$1)/(rainfall!$X248*$X$1)*$X249,N$1/$X$1*$X249)</f>
        <v>3.0570464131266756E-2</v>
      </c>
      <c r="O249">
        <f>IF(rainfall!$X248&gt;0,(rainfall!O248*O$1)/(rainfall!$X248*$X$1)*$X249,O$1/$X$1*$X249)</f>
        <v>0.59589588077057942</v>
      </c>
      <c r="P249">
        <f>IF(rainfall!$X248&gt;0,(rainfall!P248*P$1)/(rainfall!$X248*$X$1)*$X249,P$1/$X$1*$X249)</f>
        <v>1.0388953618352841</v>
      </c>
      <c r="Q249">
        <f>IF(rainfall!$X248&gt;0,(rainfall!Q248*Q$1)/(rainfall!$X248*$X$1)*$X249,Q$1/$X$1*$X249)</f>
        <v>2.6761954680900361E-2</v>
      </c>
      <c r="R249">
        <f>IF(rainfall!$X248&gt;0,(rainfall!R248*R$1)/(rainfall!$X248*$X$1)*$X249,R$1/$X$1*$X249)</f>
        <v>6.5039702843891933E-2</v>
      </c>
      <c r="S249">
        <f>IF(rainfall!$X248&gt;0,(rainfall!S248*S$1)/(rainfall!$X248*$X$1)*$X249,S$1/$X$1*$X249)</f>
        <v>6.6860537448831234E-2</v>
      </c>
      <c r="T249">
        <f>IF(rainfall!$X248&gt;0,(rainfall!T248*T$1)/(rainfall!$X248*$X$1)*$X249,T$1/$X$1*$X249)</f>
        <v>3.1669878064106367</v>
      </c>
      <c r="U249">
        <f>IF(rainfall!$X248&gt;0,(rainfall!U248*U$1)/(rainfall!$X248*$X$1)*$X249,U$1/$X$1*$X249)</f>
        <v>0.82822483464361485</v>
      </c>
      <c r="V249">
        <f>IF(rainfall!$X248&gt;0,(rainfall!V248*V$1)/(rainfall!$X248*$X$1)*$X249,V$1/$X$1*$X249)</f>
        <v>3.9044935705425173E-2</v>
      </c>
      <c r="W249">
        <f>IF(rainfall!$X248&gt;0,(rainfall!W248*W$1)/(rainfall!$X248*$X$1)*$X249,W$1/$X$1*$X249)</f>
        <v>4.8441777408878221E-2</v>
      </c>
      <c r="X249">
        <f t="shared" si="14"/>
        <v>21.530419159756878</v>
      </c>
      <c r="Y249" t="str">
        <f t="shared" si="15"/>
        <v/>
      </c>
      <c r="Z249" s="32">
        <f t="shared" si="12"/>
        <v>0.99889194323113006</v>
      </c>
      <c r="AA249">
        <f t="shared" si="13"/>
        <v>-2.3856926686576685E-2</v>
      </c>
      <c r="AC249">
        <v>30.530419159756878</v>
      </c>
    </row>
    <row r="250" spans="1:29" x14ac:dyDescent="0.25">
      <c r="A250">
        <v>2003</v>
      </c>
      <c r="B250">
        <v>7</v>
      </c>
      <c r="C250">
        <f>IF(rainfall!$X249&gt;0,(rainfall!C249*C$1)/(rainfall!$X249*$X$1)*$X250,C$1/$X$1*$X250)</f>
        <v>1.0012878361997961</v>
      </c>
      <c r="D250">
        <f>IF(rainfall!$X249&gt;0,(rainfall!D249*D$1)/(rainfall!$X249*$X$1)*$X250,D$1/$X$1*$X250)</f>
        <v>3.5762637011853045</v>
      </c>
      <c r="E250">
        <f>IF(rainfall!$X249&gt;0,(rainfall!E249*E$1)/(rainfall!$X249*$X$1)*$X250,E$1/$X$1*$X250)</f>
        <v>2.9710542307383868E-2</v>
      </c>
      <c r="F250">
        <f>IF(rainfall!$X249&gt;0,(rainfall!F249*F$1)/(rainfall!$X249*$X$1)*$X250,F$1/$X$1*$X250)</f>
        <v>0.2500499286452928</v>
      </c>
      <c r="G250">
        <f>IF(rainfall!$X249&gt;0,(rainfall!G249*G$1)/(rainfall!$X249*$X$1)*$X250,G$1/$X$1*$X250)</f>
        <v>3.9648300442801238E-2</v>
      </c>
      <c r="H250">
        <f>IF(rainfall!$X249&gt;0,(rainfall!H249*H$1)/(rainfall!$X249*$X$1)*$X250,H$1/$X$1*$X250)</f>
        <v>9.3804889133933325E-2</v>
      </c>
      <c r="I250">
        <f>IF(rainfall!$X249&gt;0,(rainfall!I249*I$1)/(rainfall!$X249*$X$1)*$X250,I$1/$X$1*$X250)</f>
        <v>3.2972307412184909</v>
      </c>
      <c r="J250">
        <f>IF(rainfall!$X249&gt;0,(rainfall!J249*J$1)/(rainfall!$X249*$X$1)*$X250,J$1/$X$1*$X250)</f>
        <v>1.9875977516992922</v>
      </c>
      <c r="K250">
        <f>IF(rainfall!$X249&gt;0,(rainfall!K249*K$1)/(rainfall!$X249*$X$1)*$X250,K$1/$X$1*$X250)</f>
        <v>0.11790080775215099</v>
      </c>
      <c r="L250">
        <f>IF(rainfall!$X249&gt;0,(rainfall!L249*L$1)/(rainfall!$X249*$X$1)*$X250,L$1/$X$1*$X250)</f>
        <v>0.76546735153447742</v>
      </c>
      <c r="M250">
        <f>IF(rainfall!$X249&gt;0,(rainfall!M249*M$1)/(rainfall!$X249*$X$1)*$X250,M$1/$X$1*$X250)</f>
        <v>1.2576044228760515</v>
      </c>
      <c r="N250">
        <f>IF(rainfall!$X249&gt;0,(rainfall!N249*N$1)/(rainfall!$X249*$X$1)*$X250,N$1/$X$1*$X250)</f>
        <v>2.7014348855454177E-2</v>
      </c>
      <c r="O250">
        <f>IF(rainfall!$X249&gt;0,(rainfall!O249*O$1)/(rainfall!$X249*$X$1)*$X250,O$1/$X$1*$X250)</f>
        <v>0.25721392011126776</v>
      </c>
      <c r="P250">
        <f>IF(rainfall!$X249&gt;0,(rainfall!P249*P$1)/(rainfall!$X249*$X$1)*$X250,P$1/$X$1*$X250)</f>
        <v>0.40004088956636746</v>
      </c>
      <c r="Q250">
        <f>IF(rainfall!$X249&gt;0,(rainfall!Q249*Q$1)/(rainfall!$X249*$X$1)*$X250,Q$1/$X$1*$X250)</f>
        <v>2.3754177146472318E-2</v>
      </c>
      <c r="R250">
        <f>IF(rainfall!$X249&gt;0,(rainfall!R249*R$1)/(rainfall!$X249*$X$1)*$X250,R$1/$X$1*$X250)</f>
        <v>4.5877220151730562E-2</v>
      </c>
      <c r="S250">
        <f>IF(rainfall!$X249&gt;0,(rainfall!S249*S$1)/(rainfall!$X249*$X$1)*$X250,S$1/$X$1*$X250)</f>
        <v>5.8989190484831873E-2</v>
      </c>
      <c r="T250">
        <f>IF(rainfall!$X249&gt;0,(rainfall!T249*T$1)/(rainfall!$X249*$X$1)*$X250,T$1/$X$1*$X250)</f>
        <v>2.4832906116057751</v>
      </c>
      <c r="U250">
        <f>IF(rainfall!$X249&gt;0,(rainfall!U249*U$1)/(rainfall!$X249*$X$1)*$X250,U$1/$X$1*$X250)</f>
        <v>0.48893770026253458</v>
      </c>
      <c r="V250">
        <f>IF(rainfall!$X249&gt;0,(rainfall!V249*V$1)/(rainfall!$X249*$X$1)*$X250,V$1/$X$1*$X250)</f>
        <v>1.3086811451745827E-2</v>
      </c>
      <c r="W250">
        <f>IF(rainfall!$X249&gt;0,(rainfall!W249*W$1)/(rainfall!$X249*$X$1)*$X250,W$1/$X$1*$X250)</f>
        <v>3.4012711019172144E-2</v>
      </c>
      <c r="X250">
        <f t="shared" si="14"/>
        <v>16.248783853650327</v>
      </c>
      <c r="Y250" t="str">
        <f t="shared" si="15"/>
        <v/>
      </c>
      <c r="Z250" s="32">
        <f t="shared" si="12"/>
        <v>1</v>
      </c>
      <c r="AA250">
        <f t="shared" si="13"/>
        <v>0</v>
      </c>
      <c r="AC250">
        <v>25.248783853650327</v>
      </c>
    </row>
    <row r="251" spans="1:29" x14ac:dyDescent="0.25">
      <c r="A251">
        <v>2003</v>
      </c>
      <c r="B251">
        <v>8</v>
      </c>
      <c r="C251">
        <f>IF(rainfall!$X250&gt;0,(rainfall!C250*C$1)/(rainfall!$X250*$X$1)*$X251,C$1/$X$1*$X251)</f>
        <v>0.77805184398341487</v>
      </c>
      <c r="D251">
        <f>IF(rainfall!$X250&gt;0,(rainfall!D250*D$1)/(rainfall!$X250*$X$1)*$X251,D$1/$X$1*$X251)</f>
        <v>2.7789397480735567</v>
      </c>
      <c r="E251">
        <f>IF(rainfall!$X250&gt;0,(rainfall!E250*E$1)/(rainfall!$X250*$X$1)*$X251,E$1/$X$1*$X251)</f>
        <v>2.3086610455332314E-2</v>
      </c>
      <c r="F251">
        <f>IF(rainfall!$X250&gt;0,(rainfall!F250*F$1)/(rainfall!$X250*$X$1)*$X251,F$1/$X$1*$X251)</f>
        <v>0.19430157946268178</v>
      </c>
      <c r="G251">
        <f>IF(rainfall!$X250&gt;0,(rainfall!G250*G$1)/(rainfall!$X250*$X$1)*$X251,G$1/$X$1*$X251)</f>
        <v>3.0808756638260486E-2</v>
      </c>
      <c r="H251">
        <f>IF(rainfall!$X250&gt;0,(rainfall!H250*H$1)/(rainfall!$X250*$X$1)*$X251,H$1/$X$1*$X251)</f>
        <v>7.2891195045690388E-2</v>
      </c>
      <c r="I251">
        <f>IF(rainfall!$X250&gt;0,(rainfall!I250*I$1)/(rainfall!$X250*$X$1)*$X251,I$1/$X$1*$X251)</f>
        <v>2.5621168713887656</v>
      </c>
      <c r="J251">
        <f>IF(rainfall!$X250&gt;0,(rainfall!J250*J$1)/(rainfall!$X250*$X$1)*$X251,J$1/$X$1*$X251)</f>
        <v>1.5444650777704501</v>
      </c>
      <c r="K251">
        <f>IF(rainfall!$X250&gt;0,(rainfall!K250*K$1)/(rainfall!$X250*$X$1)*$X251,K$1/$X$1*$X251)</f>
        <v>9.1614955822144697E-2</v>
      </c>
      <c r="L251">
        <f>IF(rainfall!$X250&gt;0,(rainfall!L250*L$1)/(rainfall!$X250*$X$1)*$X251,L$1/$X$1*$X251)</f>
        <v>0.59480727003624645</v>
      </c>
      <c r="M251">
        <f>IF(rainfall!$X250&gt;0,(rainfall!M250*M$1)/(rainfall!$X250*$X$1)*$X251,M$1/$X$1*$X251)</f>
        <v>0.97722293714668163</v>
      </c>
      <c r="N251">
        <f>IF(rainfall!$X250&gt;0,(rainfall!N250*N$1)/(rainfall!$X250*$X$1)*$X251,N$1/$X$1*$X251)</f>
        <v>2.0991530288402855E-2</v>
      </c>
      <c r="O251">
        <f>IF(rainfall!$X250&gt;0,(rainfall!O250*O$1)/(rainfall!$X250*$X$1)*$X251,O$1/$X$1*$X251)</f>
        <v>0.19986836712240025</v>
      </c>
      <c r="P251">
        <f>IF(rainfall!$X250&gt;0,(rainfall!P250*P$1)/(rainfall!$X250*$X$1)*$X251,P$1/$X$1*$X251)</f>
        <v>0.31085222504767429</v>
      </c>
      <c r="Q251">
        <f>IF(rainfall!$X250&gt;0,(rainfall!Q250*Q$1)/(rainfall!$X250*$X$1)*$X251,Q$1/$X$1*$X251)</f>
        <v>1.8458210179868401E-2</v>
      </c>
      <c r="R251">
        <f>IF(rainfall!$X250&gt;0,(rainfall!R250*R$1)/(rainfall!$X250*$X$1)*$X251,R$1/$X$1*$X251)</f>
        <v>3.5648945733087412E-2</v>
      </c>
      <c r="S251">
        <f>IF(rainfall!$X250&gt;0,(rainfall!S250*S$1)/(rainfall!$X250*$X$1)*$X251,S$1/$X$1*$X251)</f>
        <v>4.5837617089212468E-2</v>
      </c>
      <c r="T251">
        <f>IF(rainfall!$X250&gt;0,(rainfall!T250*T$1)/(rainfall!$X250*$X$1)*$X251,T$1/$X$1*$X251)</f>
        <v>1.9296437744011905</v>
      </c>
      <c r="U251">
        <f>IF(rainfall!$X250&gt;0,(rainfall!U250*U$1)/(rainfall!$X250*$X$1)*$X251,U$1/$X$1*$X251)</f>
        <v>0.37992959220006617</v>
      </c>
      <c r="V251">
        <f>IF(rainfall!$X250&gt;0,(rainfall!V250*V$1)/(rainfall!$X250*$X$1)*$X251,V$1/$X$1*$X251)</f>
        <v>1.0169121618953093E-2</v>
      </c>
      <c r="W251">
        <f>IF(rainfall!$X250&gt;0,(rainfall!W250*W$1)/(rainfall!$X250*$X$1)*$X251,W$1/$X$1*$X251)</f>
        <v>2.6429615511739193E-2</v>
      </c>
      <c r="X251">
        <f t="shared" si="14"/>
        <v>12.626135845015821</v>
      </c>
      <c r="Y251" t="str">
        <f t="shared" si="15"/>
        <v/>
      </c>
      <c r="Z251" s="32">
        <f t="shared" si="12"/>
        <v>0.99999999999999967</v>
      </c>
      <c r="AA251">
        <f t="shared" si="13"/>
        <v>0</v>
      </c>
      <c r="AC251">
        <v>21.626135845015821</v>
      </c>
    </row>
    <row r="252" spans="1:29" x14ac:dyDescent="0.25">
      <c r="A252">
        <v>2003</v>
      </c>
      <c r="B252">
        <v>9</v>
      </c>
      <c r="C252">
        <f>IF(rainfall!$X251&gt;0,(rainfall!C251*C$1)/(rainfall!$X251*$X$1)*$X252,C$1/$X$1*$X252)</f>
        <v>0.61677079914549826</v>
      </c>
      <c r="D252">
        <f>IF(rainfall!$X251&gt;0,(rainfall!D251*D$1)/(rainfall!$X251*$X$1)*$X252,D$1/$X$1*$X252)</f>
        <v>2.2028980490830286</v>
      </c>
      <c r="E252">
        <f>IF(rainfall!$X251&gt;0,(rainfall!E251*E$1)/(rainfall!$X251*$X$1)*$X252,E$1/$X$1*$X252)</f>
        <v>1.8301026197940162E-2</v>
      </c>
      <c r="F252">
        <f>IF(rainfall!$X251&gt;0,(rainfall!F251*F$1)/(rainfall!$X251*$X$1)*$X252,F$1/$X$1*$X252)</f>
        <v>0.154025135172079</v>
      </c>
      <c r="G252">
        <f>IF(rainfall!$X251&gt;0,(rainfall!G251*G$1)/(rainfall!$X251*$X$1)*$X252,G$1/$X$1*$X252)</f>
        <v>2.4422461818449395E-2</v>
      </c>
      <c r="H252">
        <f>IF(rainfall!$X251&gt;0,(rainfall!H251*H$1)/(rainfall!$X251*$X$1)*$X252,H$1/$X$1*$X252)</f>
        <v>5.778170306599667E-2</v>
      </c>
      <c r="I252">
        <f>IF(rainfall!$X251&gt;0,(rainfall!I251*I$1)/(rainfall!$X251*$X$1)*$X252,I$1/$X$1*$X252)</f>
        <v>2.0310200181265783</v>
      </c>
      <c r="J252">
        <f>IF(rainfall!$X251&gt;0,(rainfall!J251*J$1)/(rainfall!$X251*$X$1)*$X252,J$1/$X$1*$X252)</f>
        <v>1.2243155358283557</v>
      </c>
      <c r="K252">
        <f>IF(rainfall!$X251&gt;0,(rainfall!K251*K$1)/(rainfall!$X251*$X$1)*$X252,K$1/$X$1*$X252)</f>
        <v>7.2624247282560506E-2</v>
      </c>
      <c r="L252">
        <f>IF(rainfall!$X251&gt;0,(rainfall!L251*L$1)/(rainfall!$X251*$X$1)*$X252,L$1/$X$1*$X252)</f>
        <v>0.47151068160135096</v>
      </c>
      <c r="M252">
        <f>IF(rainfall!$X251&gt;0,(rainfall!M251*M$1)/(rainfall!$X251*$X$1)*$X252,M$1/$X$1*$X252)</f>
        <v>0.77465605479641741</v>
      </c>
      <c r="N252">
        <f>IF(rainfall!$X251&gt;0,(rainfall!N251*N$1)/(rainfall!$X251*$X$1)*$X252,N$1/$X$1*$X252)</f>
        <v>1.6640231639295674E-2</v>
      </c>
      <c r="O252">
        <f>IF(rainfall!$X251&gt;0,(rainfall!O251*O$1)/(rainfall!$X251*$X$1)*$X252,O$1/$X$1*$X252)</f>
        <v>0.15843799287572458</v>
      </c>
      <c r="P252">
        <f>IF(rainfall!$X251&gt;0,(rainfall!P251*P$1)/(rainfall!$X251*$X$1)*$X252,P$1/$X$1*$X252)</f>
        <v>0.24641619545200541</v>
      </c>
      <c r="Q252">
        <f>IF(rainfall!$X251&gt;0,(rainfall!Q251*Q$1)/(rainfall!$X251*$X$1)*$X252,Q$1/$X$1*$X252)</f>
        <v>1.4632039151976715E-2</v>
      </c>
      <c r="R252">
        <f>IF(rainfall!$X251&gt;0,(rainfall!R251*R$1)/(rainfall!$X251*$X$1)*$X252,R$1/$X$1*$X252)</f>
        <v>2.8259336339236937E-2</v>
      </c>
      <c r="S252">
        <f>IF(rainfall!$X251&gt;0,(rainfall!S251*S$1)/(rainfall!$X251*$X$1)*$X252,S$1/$X$1*$X252)</f>
        <v>3.6336015320389832E-2</v>
      </c>
      <c r="T252">
        <f>IF(rainfall!$X251&gt;0,(rainfall!T251*T$1)/(rainfall!$X251*$X$1)*$X252,T$1/$X$1*$X252)</f>
        <v>1.5296511948488196</v>
      </c>
      <c r="U252">
        <f>IF(rainfall!$X251&gt;0,(rainfall!U251*U$1)/(rainfall!$X251*$X$1)*$X252,U$1/$X$1*$X252)</f>
        <v>0.30117463252905435</v>
      </c>
      <c r="V252">
        <f>IF(rainfall!$X251&gt;0,(rainfall!V251*V$1)/(rainfall!$X251*$X$1)*$X252,V$1/$X$1*$X252)</f>
        <v>8.0611816757845244E-3</v>
      </c>
      <c r="W252">
        <f>IF(rainfall!$X251&gt;0,(rainfall!W251*W$1)/(rainfall!$X251*$X$1)*$X252,W$1/$X$1*$X252)</f>
        <v>2.0951065415932765E-2</v>
      </c>
      <c r="X252">
        <f t="shared" si="14"/>
        <v>10.008885597366476</v>
      </c>
      <c r="Y252" t="str">
        <f t="shared" si="15"/>
        <v/>
      </c>
      <c r="Z252" s="32">
        <f t="shared" si="12"/>
        <v>1.0000000000000002</v>
      </c>
      <c r="AA252">
        <f t="shared" si="13"/>
        <v>0</v>
      </c>
      <c r="AC252">
        <v>19.008885597366476</v>
      </c>
    </row>
    <row r="253" spans="1:29" x14ac:dyDescent="0.25">
      <c r="A253">
        <v>2003</v>
      </c>
      <c r="B253">
        <v>10</v>
      </c>
      <c r="C253">
        <f>IF(rainfall!$X252&gt;0,(rainfall!C252*C$1)/(rainfall!$X252*$X$1)*$X253,C$1/$X$1*$X253)</f>
        <v>0.89816900675614142</v>
      </c>
      <c r="D253">
        <f>IF(rainfall!$X252&gt;0,(rainfall!D252*D$1)/(rainfall!$X252*$X$1)*$X253,D$1/$X$1*$X253)</f>
        <v>3.1587267341305356</v>
      </c>
      <c r="E253">
        <f>IF(rainfall!$X252&gt;0,(rainfall!E252*E$1)/(rainfall!$X252*$X$1)*$X253,E$1/$X$1*$X253)</f>
        <v>1.8930136161697152E-2</v>
      </c>
      <c r="F253">
        <f>IF(rainfall!$X252&gt;0,(rainfall!F252*F$1)/(rainfall!$X252*$X$1)*$X253,F$1/$X$1*$X253)</f>
        <v>0.13973974939791611</v>
      </c>
      <c r="G253">
        <f>IF(rainfall!$X252&gt;0,(rainfall!G252*G$1)/(rainfall!$X252*$X$1)*$X253,G$1/$X$1*$X253)</f>
        <v>2.5322909165649797E-2</v>
      </c>
      <c r="H253">
        <f>IF(rainfall!$X252&gt;0,(rainfall!H252*H$1)/(rainfall!$X252*$X$1)*$X253,H$1/$X$1*$X253)</f>
        <v>6.6221585122735668E-2</v>
      </c>
      <c r="I253">
        <f>IF(rainfall!$X252&gt;0,(rainfall!I252*I$1)/(rainfall!$X252*$X$1)*$X253,I$1/$X$1*$X253)</f>
        <v>1.4161175644945363</v>
      </c>
      <c r="J253">
        <f>IF(rainfall!$X252&gt;0,(rainfall!J252*J$1)/(rainfall!$X252*$X$1)*$X253,J$1/$X$1*$X253)</f>
        <v>0.33511598212469795</v>
      </c>
      <c r="K253">
        <f>IF(rainfall!$X252&gt;0,(rainfall!K252*K$1)/(rainfall!$X252*$X$1)*$X253,K$1/$X$1*$X253)</f>
        <v>9.0279993283187795E-2</v>
      </c>
      <c r="L253">
        <f>IF(rainfall!$X252&gt;0,(rainfall!L252*L$1)/(rainfall!$X252*$X$1)*$X253,L$1/$X$1*$X253)</f>
        <v>0.31467662110155503</v>
      </c>
      <c r="M253">
        <f>IF(rainfall!$X252&gt;0,(rainfall!M252*M$1)/(rainfall!$X252*$X$1)*$X253,M$1/$X$1*$X253)</f>
        <v>0.53086341502134049</v>
      </c>
      <c r="N253">
        <f>IF(rainfall!$X252&gt;0,(rainfall!N252*N$1)/(rainfall!$X252*$X$1)*$X253,N$1/$X$1*$X253)</f>
        <v>1.3714035883413109E-2</v>
      </c>
      <c r="O253">
        <f>IF(rainfall!$X252&gt;0,(rainfall!O252*O$1)/(rainfall!$X252*$X$1)*$X253,O$1/$X$1*$X253)</f>
        <v>0.26734484178700829</v>
      </c>
      <c r="P253">
        <f>IF(rainfall!$X252&gt;0,(rainfall!P252*P$1)/(rainfall!$X252*$X$1)*$X253,P$1/$X$1*$X253)</f>
        <v>0.46603923358251559</v>
      </c>
      <c r="Q253">
        <f>IF(rainfall!$X252&gt;0,(rainfall!Q252*Q$1)/(rainfall!$X252*$X$1)*$X253,Q$1/$X$1*$X253)</f>
        <v>1.2005666727489437E-2</v>
      </c>
      <c r="R253">
        <f>IF(rainfall!$X252&gt;0,(rainfall!R252*R$1)/(rainfall!$X252*$X$1)*$X253,R$1/$X$1*$X253)</f>
        <v>2.9183600194161018E-2</v>
      </c>
      <c r="S253">
        <f>IF(rainfall!$X252&gt;0,(rainfall!S252*S$1)/(rainfall!$X252*$X$1)*$X253,S$1/$X$1*$X253)</f>
        <v>2.9994028672434263E-2</v>
      </c>
      <c r="T253">
        <f>IF(rainfall!$X252&gt;0,(rainfall!T252*T$1)/(rainfall!$X252*$X$1)*$X253,T$1/$X$1*$X253)</f>
        <v>1.4214013714206171</v>
      </c>
      <c r="U253">
        <f>IF(rainfall!$X252&gt;0,(rainfall!U252*U$1)/(rainfall!$X252*$X$1)*$X253,U$1/$X$1*$X253)</f>
        <v>0.37155636668903486</v>
      </c>
      <c r="V253">
        <f>IF(rainfall!$X252&gt;0,(rainfall!V252*V$1)/(rainfall!$X252*$X$1)*$X253,V$1/$X$1*$X253)</f>
        <v>1.7516049389720869E-2</v>
      </c>
      <c r="W253">
        <f>IF(rainfall!$X252&gt;0,(rainfall!W252*W$1)/(rainfall!$X252*$X$1)*$X253,W$1/$X$1*$X253)</f>
        <v>2.1732731416086067E-2</v>
      </c>
      <c r="X253">
        <f t="shared" si="14"/>
        <v>9.6667123478501331</v>
      </c>
      <c r="Y253" t="str">
        <f t="shared" si="15"/>
        <v/>
      </c>
      <c r="Z253" s="32">
        <f t="shared" si="12"/>
        <v>0.9977178667851262</v>
      </c>
      <c r="AA253">
        <f t="shared" si="13"/>
        <v>-2.2060725327659014E-2</v>
      </c>
      <c r="AC253">
        <v>18.666712347850133</v>
      </c>
    </row>
    <row r="254" spans="1:29" x14ac:dyDescent="0.25">
      <c r="A254">
        <v>2003</v>
      </c>
      <c r="B254">
        <v>11</v>
      </c>
      <c r="C254">
        <f>IF(rainfall!$X253&gt;0,(rainfall!C253*C$1)/(rainfall!$X253*$X$1)*$X254,C$1/$X$1*$X254)</f>
        <v>1.0913257314720295</v>
      </c>
      <c r="D254">
        <f>IF(rainfall!$X253&gt;0,(rainfall!D253*D$1)/(rainfall!$X253*$X$1)*$X254,D$1/$X$1*$X254)</f>
        <v>3.8456454490192775</v>
      </c>
      <c r="E254">
        <f>IF(rainfall!$X253&gt;0,(rainfall!E253*E$1)/(rainfall!$X253*$X$1)*$X254,E$1/$X$1*$X254)</f>
        <v>2.3012886773485557E-2</v>
      </c>
      <c r="F254">
        <f>IF(rainfall!$X253&gt;0,(rainfall!F253*F$1)/(rainfall!$X253*$X$1)*$X254,F$1/$X$1*$X254)</f>
        <v>0.16985724185381743</v>
      </c>
      <c r="G254">
        <f>IF(rainfall!$X253&gt;0,(rainfall!G253*G$1)/(rainfall!$X253*$X$1)*$X254,G$1/$X$1*$X254)</f>
        <v>3.0787690507441502E-2</v>
      </c>
      <c r="H254">
        <f>IF(rainfall!$X253&gt;0,(rainfall!H253*H$1)/(rainfall!$X253*$X$1)*$X254,H$1/$X$1*$X254)</f>
        <v>8.0504760480052298E-2</v>
      </c>
      <c r="I254">
        <f>IF(rainfall!$X253&gt;0,(rainfall!I253*I$1)/(rainfall!$X253*$X$1)*$X254,I$1/$X$1*$X254)</f>
        <v>1.7224184713646822</v>
      </c>
      <c r="J254">
        <f>IF(rainfall!$X253&gt;0,(rainfall!J253*J$1)/(rainfall!$X253*$X$1)*$X254,J$1/$X$1*$X254)</f>
        <v>0.40716500108661918</v>
      </c>
      <c r="K254">
        <f>IF(rainfall!$X253&gt;0,(rainfall!K253*K$1)/(rainfall!$X253*$X$1)*$X254,K$1/$X$1*$X254)</f>
        <v>0.10978407760769668</v>
      </c>
      <c r="L254">
        <f>IF(rainfall!$X253&gt;0,(rainfall!L253*L$1)/(rainfall!$X253*$X$1)*$X254,L$1/$X$1*$X254)</f>
        <v>0.3827421678726684</v>
      </c>
      <c r="M254">
        <f>IF(rainfall!$X253&gt;0,(rainfall!M253*M$1)/(rainfall!$X253*$X$1)*$X254,M$1/$X$1*$X254)</f>
        <v>0.64555311752530153</v>
      </c>
      <c r="N254">
        <f>IF(rainfall!$X253&gt;0,(rainfall!N253*N$1)/(rainfall!$X253*$X$1)*$X254,N$1/$X$1*$X254)</f>
        <v>1.6671926622806449E-2</v>
      </c>
      <c r="O254">
        <f>IF(rainfall!$X253&gt;0,(rainfall!O253*O$1)/(rainfall!$X253*$X$1)*$X254,O$1/$X$1*$X254)</f>
        <v>0.32498485645482988</v>
      </c>
      <c r="P254">
        <f>IF(rainfall!$X253&gt;0,(rainfall!P253*P$1)/(rainfall!$X253*$X$1)*$X254,P$1/$X$1*$X254)</f>
        <v>0.56652908481092279</v>
      </c>
      <c r="Q254">
        <f>IF(rainfall!$X253&gt;0,(rainfall!Q253*Q$1)/(rainfall!$X253*$X$1)*$X254,Q$1/$X$1*$X254)</f>
        <v>1.4594997625727217E-2</v>
      </c>
      <c r="R254">
        <f>IF(rainfall!$X253&gt;0,(rainfall!R253*R$1)/(rainfall!$X253*$X$1)*$X254,R$1/$X$1*$X254)</f>
        <v>3.5477043774372205E-2</v>
      </c>
      <c r="S254">
        <f>IF(rainfall!$X253&gt;0,(rainfall!S253*S$1)/(rainfall!$X253*$X$1)*$X254,S$1/$X$1*$X254)</f>
        <v>3.6464419629564787E-2</v>
      </c>
      <c r="T254">
        <f>IF(rainfall!$X253&gt;0,(rainfall!T253*T$1)/(rainfall!$X253*$X$1)*$X254,T$1/$X$1*$X254)</f>
        <v>1.7283425510285377</v>
      </c>
      <c r="U254">
        <f>IF(rainfall!$X253&gt;0,(rainfall!U253*U$1)/(rainfall!$X253*$X$1)*$X254,U$1/$X$1*$X254)</f>
        <v>0.45175830901176223</v>
      </c>
      <c r="V254">
        <f>IF(rainfall!$X253&gt;0,(rainfall!V253*V$1)/(rainfall!$X253*$X$1)*$X254,V$1/$X$1*$X254)</f>
        <v>2.129276547852197E-2</v>
      </c>
      <c r="W254">
        <f>IF(rainfall!$X253&gt;0,(rainfall!W253*W$1)/(rainfall!$X253*$X$1)*$X254,W$1/$X$1*$X254)</f>
        <v>2.6415591784668124E-2</v>
      </c>
      <c r="X254">
        <f t="shared" si="14"/>
        <v>11.683900672647365</v>
      </c>
      <c r="Y254" t="str">
        <f t="shared" si="15"/>
        <v/>
      </c>
      <c r="Z254" s="32">
        <f t="shared" si="12"/>
        <v>1.0040592153653316</v>
      </c>
      <c r="AA254">
        <f t="shared" si="13"/>
        <v>4.7427469137417688E-2</v>
      </c>
      <c r="AC254">
        <v>20.683900672647365</v>
      </c>
    </row>
    <row r="255" spans="1:29" x14ac:dyDescent="0.25">
      <c r="A255">
        <v>2003</v>
      </c>
      <c r="B255">
        <v>12</v>
      </c>
      <c r="C255">
        <f>IF(rainfall!$X254&gt;0,(rainfall!C254*C$1)/(rainfall!$X254*$X$1)*$X255,C$1/$X$1*$X255)</f>
        <v>2.6597411315407666</v>
      </c>
      <c r="D255">
        <f>IF(rainfall!$X254&gt;0,(rainfall!D254*D$1)/(rainfall!$X254*$X$1)*$X255,D$1/$X$1*$X255)</f>
        <v>9.3743974398535919</v>
      </c>
      <c r="E255">
        <f>IF(rainfall!$X254&gt;0,(rainfall!E254*E$1)/(rainfall!$X254*$X$1)*$X255,E$1/$X$1*$X255)</f>
        <v>5.6065467760998793E-2</v>
      </c>
      <c r="F255">
        <f>IF(rainfall!$X254&gt;0,(rainfall!F254*F$1)/(rainfall!$X254*$X$1)*$X255,F$1/$X$1*$X255)</f>
        <v>0.41379733274927005</v>
      </c>
      <c r="G255">
        <f>IF(rainfall!$X254&gt;0,(rainfall!G254*G$1)/(rainfall!$X254*$X$1)*$X255,G$1/$X$1*$X255)</f>
        <v>7.5005850156733653E-2</v>
      </c>
      <c r="H255">
        <f>IF(rainfall!$X254&gt;0,(rainfall!H254*H$1)/(rainfall!$X254*$X$1)*$X255,H$1/$X$1*$X255)</f>
        <v>0.19610595211024751</v>
      </c>
      <c r="I255">
        <f>IF(rainfall!$X254&gt;0,(rainfall!I254*I$1)/(rainfall!$X254*$X$1)*$X255,I$1/$X$1*$X255)</f>
        <v>4.2003583828767983</v>
      </c>
      <c r="J255">
        <f>IF(rainfall!$X254&gt;0,(rainfall!J254*J$1)/(rainfall!$X254*$X$1)*$X255,J$1/$X$1*$X255)</f>
        <v>0.99182157278706651</v>
      </c>
      <c r="K255">
        <f>IF(rainfall!$X254&gt;0,(rainfall!K254*K$1)/(rainfall!$X254*$X$1)*$X255,K$1/$X$1*$X255)</f>
        <v>0.26744658504106544</v>
      </c>
      <c r="L255">
        <f>IF(rainfall!$X254&gt;0,(rainfall!L254*L$1)/(rainfall!$X254*$X$1)*$X255,L$1/$X$1*$X255)</f>
        <v>0.93225868479960083</v>
      </c>
      <c r="M255">
        <f>IF(rainfall!$X254&gt;0,(rainfall!M254*M$1)/(rainfall!$X254*$X$1)*$X255,M$1/$X$1*$X255)</f>
        <v>1.5712289721609147</v>
      </c>
      <c r="N255">
        <f>IF(rainfall!$X254&gt;0,(rainfall!N254*N$1)/(rainfall!$X254*$X$1)*$X255,N$1/$X$1*$X255)</f>
        <v>4.061429596448024E-2</v>
      </c>
      <c r="O255">
        <f>IF(rainfall!$X254&gt;0,(rainfall!O254*O$1)/(rainfall!$X254*$X$1)*$X255,O$1/$X$1*$X255)</f>
        <v>0.79171449599154631</v>
      </c>
      <c r="P255">
        <f>IF(rainfall!$X254&gt;0,(rainfall!P254*P$1)/(rainfall!$X254*$X$1)*$X255,P$1/$X$1*$X255)</f>
        <v>1.3803148119697801</v>
      </c>
      <c r="Q255">
        <f>IF(rainfall!$X254&gt;0,(rainfall!Q254*Q$1)/(rainfall!$X254*$X$1)*$X255,Q$1/$X$1*$X255)</f>
        <v>3.5557325873120556E-2</v>
      </c>
      <c r="R255">
        <f>IF(rainfall!$X254&gt;0,(rainfall!R254*R$1)/(rainfall!$X254*$X$1)*$X255,R$1/$X$1*$X255)</f>
        <v>8.6435114918208267E-2</v>
      </c>
      <c r="S255">
        <f>IF(rainfall!$X254&gt;0,(rainfall!S254*S$1)/(rainfall!$X254*$X$1)*$X255,S$1/$X$1*$X255)</f>
        <v>8.8816143229531089E-2</v>
      </c>
      <c r="T255">
        <f>IF(rainfall!$X254&gt;0,(rainfall!T254*T$1)/(rainfall!$X254*$X$1)*$X255,T$1/$X$1*$X255)</f>
        <v>4.2083541981833053</v>
      </c>
      <c r="U255">
        <f>IF(rainfall!$X254&gt;0,(rainfall!U254*U$1)/(rainfall!$X254*$X$1)*$X255,U$1/$X$1*$X255)</f>
        <v>1.1005325696324555</v>
      </c>
      <c r="V255">
        <f>IF(rainfall!$X254&gt;0,(rainfall!V254*V$1)/(rainfall!$X254*$X$1)*$X255,V$1/$X$1*$X255)</f>
        <v>5.1875183653929166E-2</v>
      </c>
      <c r="W255">
        <f>IF(rainfall!$X254&gt;0,(rainfall!W254*W$1)/(rainfall!$X254*$X$1)*$X255,W$1/$X$1*$X255)</f>
        <v>6.4354464420689414E-2</v>
      </c>
      <c r="X255">
        <f t="shared" si="14"/>
        <v>28.663792739687111</v>
      </c>
      <c r="Y255">
        <f t="shared" si="15"/>
        <v>594.0936252442209</v>
      </c>
      <c r="Z255" s="32">
        <f t="shared" si="12"/>
        <v>0.99731379707102041</v>
      </c>
      <c r="AA255">
        <f t="shared" si="13"/>
        <v>-7.6996764013010477E-2</v>
      </c>
      <c r="AC255">
        <v>37.663792739687111</v>
      </c>
    </row>
    <row r="256" spans="1:29" x14ac:dyDescent="0.25">
      <c r="A256">
        <v>2004</v>
      </c>
      <c r="B256">
        <v>1</v>
      </c>
      <c r="C256">
        <f>IF(rainfall!$X255&gt;0,(rainfall!C255*C$1)/(rainfall!$X255*$X$1)*$X256,C$1/$X$1*$X256)</f>
        <v>5.7154316526465356</v>
      </c>
      <c r="D256">
        <f>IF(rainfall!$X255&gt;0,(rainfall!D255*D$1)/(rainfall!$X255*$X$1)*$X256,D$1/$X$1*$X256)</f>
        <v>20.101243768644984</v>
      </c>
      <c r="E256">
        <f>IF(rainfall!$X255&gt;0,(rainfall!E255*E$1)/(rainfall!$X255*$X$1)*$X256,E$1/$X$1*$X256)</f>
        <v>0.12044795121174576</v>
      </c>
      <c r="F256">
        <f>IF(rainfall!$X255&gt;0,(rainfall!F255*F$1)/(rainfall!$X255*$X$1)*$X256,F$1/$X$1*$X256)</f>
        <v>0.8889582683183227</v>
      </c>
      <c r="G256">
        <f>IF(rainfall!$X255&gt;0,(rainfall!G255*G$1)/(rainfall!$X255*$X$1)*$X256,G$1/$X$1*$X256)</f>
        <v>0.16112152726813797</v>
      </c>
      <c r="H256">
        <f>IF(rainfall!$X255&gt;0,(rainfall!H255*H$1)/(rainfall!$X255*$X$1)*$X256,H$1/$X$1*$X256)</f>
        <v>0.4213214246001839</v>
      </c>
      <c r="I256">
        <f>IF(rainfall!$X255&gt;0,(rainfall!I255*I$1)/(rainfall!$X255*$X$1)*$X256,I$1/$X$1*$X256)</f>
        <v>9.0119656762279483</v>
      </c>
      <c r="J256">
        <f>IF(rainfall!$X255&gt;0,(rainfall!J255*J$1)/(rainfall!$X255*$X$1)*$X256,J$1/$X$1*$X256)</f>
        <v>2.130574284758493</v>
      </c>
      <c r="K256">
        <f>IF(rainfall!$X255&gt;0,(rainfall!K255*K$1)/(rainfall!$X255*$X$1)*$X256,K$1/$X$1*$X256)</f>
        <v>0.57463106625248639</v>
      </c>
      <c r="L256">
        <f>IF(rainfall!$X255&gt;0,(rainfall!L255*L$1)/(rainfall!$X255*$X$1)*$X256,L$1/$X$1*$X256)</f>
        <v>2.0023133042776684</v>
      </c>
      <c r="M256">
        <f>IF(rainfall!$X255&gt;0,(rainfall!M255*M$1)/(rainfall!$X255*$X$1)*$X256,M$1/$X$1*$X256)</f>
        <v>3.375614461686911</v>
      </c>
      <c r="N256">
        <f>IF(rainfall!$X255&gt;0,(rainfall!N255*N$1)/(rainfall!$X255*$X$1)*$X256,N$1/$X$1*$X256)</f>
        <v>8.7255058630169607E-2</v>
      </c>
      <c r="O256">
        <f>IF(rainfall!$X255&gt;0,(rainfall!O255*O$1)/(rainfall!$X255*$X$1)*$X256,O$1/$X$1*$X256)</f>
        <v>1.7009545924102862</v>
      </c>
      <c r="P256">
        <f>IF(rainfall!$X255&gt;0,(rainfall!P255*P$1)/(rainfall!$X255*$X$1)*$X256,P$1/$X$1*$X256)</f>
        <v>2.9649919454093712</v>
      </c>
      <c r="Q256">
        <f>IF(rainfall!$X255&gt;0,(rainfall!Q255*Q$1)/(rainfall!$X255*$X$1)*$X256,Q$1/$X$1*$X256)</f>
        <v>7.6391727909110682E-2</v>
      </c>
      <c r="R256">
        <f>IF(rainfall!$X255&gt;0,(rainfall!R255*R$1)/(rainfall!$X255*$X$1)*$X256,R$1/$X$1*$X256)</f>
        <v>0.18564634861664564</v>
      </c>
      <c r="S256">
        <f>IF(rainfall!$X255&gt;0,(rainfall!S255*S$1)/(rainfall!$X255*$X$1)*$X256,S$1/$X$1*$X256)</f>
        <v>0.19084066516481285</v>
      </c>
      <c r="T256">
        <f>IF(rainfall!$X255&gt;0,(rainfall!T255*T$1)/(rainfall!$X255*$X$1)*$X256,T$1/$X$1*$X256)</f>
        <v>9.0408613496696635</v>
      </c>
      <c r="U256">
        <f>IF(rainfall!$X255&gt;0,(rainfall!U255*U$1)/(rainfall!$X255*$X$1)*$X256,U$1/$X$1*$X256)</f>
        <v>2.3643354348671526</v>
      </c>
      <c r="V256">
        <f>IF(rainfall!$X255&gt;0,(rainfall!V255*V$1)/(rainfall!$X255*$X$1)*$X256,V$1/$X$1*$X256)</f>
        <v>0.1114489808625013</v>
      </c>
      <c r="W256">
        <f>IF(rainfall!$X255&gt;0,(rainfall!W255*W$1)/(rainfall!$X255*$X$1)*$X256,W$1/$X$1*$X256)</f>
        <v>0.13825989787983725</v>
      </c>
      <c r="X256">
        <f t="shared" si="14"/>
        <v>61.355219338886357</v>
      </c>
      <c r="Y256" t="str">
        <f t="shared" si="15"/>
        <v/>
      </c>
      <c r="Z256" s="32">
        <f t="shared" si="12"/>
        <v>1.0001530440038806</v>
      </c>
      <c r="AA256">
        <f t="shared" si="13"/>
        <v>9.3900484266029594E-3</v>
      </c>
      <c r="AC256">
        <v>70.355219338886357</v>
      </c>
    </row>
    <row r="257" spans="1:29" x14ac:dyDescent="0.25">
      <c r="A257">
        <v>2004</v>
      </c>
      <c r="B257">
        <v>2</v>
      </c>
      <c r="C257">
        <f>IF(rainfall!$X256&gt;0,(rainfall!C256*C$1)/(rainfall!$X256*$X$1)*$X257,C$1/$X$1*$X257)</f>
        <v>9.4426470597965828</v>
      </c>
      <c r="D257">
        <f>IF(rainfall!$X256&gt;0,(rainfall!D256*D$1)/(rainfall!$X256*$X$1)*$X257,D$1/$X$1*$X257)</f>
        <v>33.227824180645953</v>
      </c>
      <c r="E257">
        <f>IF(rainfall!$X256&gt;0,(rainfall!E256*E$1)/(rainfall!$X256*$X$1)*$X257,E$1/$X$1*$X257)</f>
        <v>0.19904160085917821</v>
      </c>
      <c r="F257">
        <f>IF(rainfall!$X256&gt;0,(rainfall!F256*F$1)/(rainfall!$X256*$X$1)*$X257,F$1/$X$1*$X257)</f>
        <v>1.4691838771112322</v>
      </c>
      <c r="G257">
        <f>IF(rainfall!$X256&gt;0,(rainfall!G256*G$1)/(rainfall!$X256*$X$1)*$X257,G$1/$X$1*$X257)</f>
        <v>0.2662504379799287</v>
      </c>
      <c r="H257">
        <f>IF(rainfall!$X256&gt;0,(rainfall!H256*H$1)/(rainfall!$X256*$X$1)*$X257,H$1/$X$1*$X257)</f>
        <v>0.69631012092529576</v>
      </c>
      <c r="I257">
        <f>IF(rainfall!$X256&gt;0,(rainfall!I256*I$1)/(rainfall!$X256*$X$1)*$X257,I$1/$X$1*$X257)</f>
        <v>14.886368513620674</v>
      </c>
      <c r="J257">
        <f>IF(rainfall!$X256&gt;0,(rainfall!J256*J$1)/(rainfall!$X256*$X$1)*$X257,J$1/$X$1*$X257)</f>
        <v>3.5231222189875706</v>
      </c>
      <c r="K257">
        <f>IF(rainfall!$X256&gt;0,(rainfall!K256*K$1)/(rainfall!$X256*$X$1)*$X257,K$1/$X$1*$X257)</f>
        <v>0.94932965113122947</v>
      </c>
      <c r="L257">
        <f>IF(rainfall!$X256&gt;0,(rainfall!L256*L$1)/(rainfall!$X256*$X$1)*$X257,L$1/$X$1*$X257)</f>
        <v>3.3099258774109894</v>
      </c>
      <c r="M257">
        <f>IF(rainfall!$X256&gt;0,(rainfall!M256*M$1)/(rainfall!$X256*$X$1)*$X257,M$1/$X$1*$X257)</f>
        <v>5.5836556122542804</v>
      </c>
      <c r="N257">
        <f>IF(rainfall!$X256&gt;0,(rainfall!N256*N$1)/(rainfall!$X256*$X$1)*$X257,N$1/$X$1*$X257)</f>
        <v>0.14419906704895558</v>
      </c>
      <c r="O257">
        <f>IF(rainfall!$X256&gt;0,(rainfall!O256*O$1)/(rainfall!$X256*$X$1)*$X257,O$1/$X$1*$X257)</f>
        <v>2.810935567235886</v>
      </c>
      <c r="P257">
        <f>IF(rainfall!$X256&gt;0,(rainfall!P256*P$1)/(rainfall!$X256*$X$1)*$X257,P$1/$X$1*$X257)</f>
        <v>4.9004868461209892</v>
      </c>
      <c r="Q257">
        <f>IF(rainfall!$X256&gt;0,(rainfall!Q256*Q$1)/(rainfall!$X256*$X$1)*$X257,Q$1/$X$1*$X257)</f>
        <v>0.12624030782107931</v>
      </c>
      <c r="R257">
        <f>IF(rainfall!$X256&gt;0,(rainfall!R256*R$1)/(rainfall!$X256*$X$1)*$X257,R$1/$X$1*$X257)</f>
        <v>0.30684558199172585</v>
      </c>
      <c r="S257">
        <f>IF(rainfall!$X256&gt;0,(rainfall!S256*S$1)/(rainfall!$X256*$X$1)*$X257,S$1/$X$1*$X257)</f>
        <v>0.31530615722276611</v>
      </c>
      <c r="T257">
        <f>IF(rainfall!$X256&gt;0,(rainfall!T256*T$1)/(rainfall!$X256*$X$1)*$X257,T$1/$X$1*$X257)</f>
        <v>14.972040254664524</v>
      </c>
      <c r="U257">
        <f>IF(rainfall!$X256&gt;0,(rainfall!U256*U$1)/(rainfall!$X256*$X$1)*$X257,U$1/$X$1*$X257)</f>
        <v>3.9071348760398665</v>
      </c>
      <c r="V257">
        <f>IF(rainfall!$X256&gt;0,(rainfall!V256*V$1)/(rainfall!$X256*$X$1)*$X257,V$1/$X$1*$X257)</f>
        <v>0.18418019713823938</v>
      </c>
      <c r="W257">
        <f>IF(rainfall!$X256&gt;0,(rainfall!W256*W$1)/(rainfall!$X256*$X$1)*$X257,W$1/$X$1*$X257)</f>
        <v>0.22849263559633817</v>
      </c>
      <c r="X257">
        <f t="shared" si="14"/>
        <v>101.15974080000001</v>
      </c>
      <c r="Y257" t="str">
        <f t="shared" si="15"/>
        <v/>
      </c>
      <c r="Z257" s="32">
        <f t="shared" si="12"/>
        <v>1.0028645767507072</v>
      </c>
      <c r="AA257">
        <f t="shared" si="13"/>
        <v>0.28977984160324866</v>
      </c>
      <c r="AC257">
        <v>110.15974080000001</v>
      </c>
    </row>
    <row r="258" spans="1:29" x14ac:dyDescent="0.25">
      <c r="A258">
        <v>2004</v>
      </c>
      <c r="B258">
        <v>3</v>
      </c>
      <c r="C258">
        <f>IF(rainfall!$X257&gt;0,(rainfall!C257*C$1)/(rainfall!$X257*$X$1)*$X258,C$1/$X$1*$X258)</f>
        <v>3.6247782442913326</v>
      </c>
      <c r="D258">
        <f>IF(rainfall!$X257&gt;0,(rainfall!D257*D$1)/(rainfall!$X257*$X$1)*$X258,D$1/$X$1*$X258)</f>
        <v>12.75267318509675</v>
      </c>
      <c r="E258">
        <f>IF(rainfall!$X257&gt;0,(rainfall!E257*E$1)/(rainfall!$X257*$X$1)*$X258,E$1/$X$1*$X258)</f>
        <v>7.6405325687969317E-2</v>
      </c>
      <c r="F258">
        <f>IF(rainfall!$X257&gt;0,(rainfall!F257*F$1)/(rainfall!$X257*$X$1)*$X258,F$1/$X$1*$X258)</f>
        <v>0.56388288127640462</v>
      </c>
      <c r="G258">
        <f>IF(rainfall!$X257&gt;0,(rainfall!G257*G$1)/(rainfall!$X257*$X$1)*$X258,G$1/$X$1*$X258)</f>
        <v>0.10219935030262318</v>
      </c>
      <c r="H258">
        <f>IF(rainfall!$X257&gt;0,(rainfall!H257*H$1)/(rainfall!$X257*$X$1)*$X258,H$1/$X$1*$X258)</f>
        <v>0.26727298175310193</v>
      </c>
      <c r="I258">
        <f>IF(rainfall!$X257&gt;0,(rainfall!I257*I$1)/(rainfall!$X257*$X$1)*$X258,I$1/$X$1*$X258)</f>
        <v>5.7169896468776846</v>
      </c>
      <c r="J258">
        <f>IF(rainfall!$X257&gt;0,(rainfall!J257*J$1)/(rainfall!$X257*$X$1)*$X258,J$1/$X$1*$X258)</f>
        <v>1.3519181362939774</v>
      </c>
      <c r="K258">
        <f>IF(rainfall!$X257&gt;0,(rainfall!K257*K$1)/(rainfall!$X257*$X$1)*$X258,K$1/$X$1*$X258)</f>
        <v>0.36439684461809613</v>
      </c>
      <c r="L258">
        <f>IF(rainfall!$X257&gt;0,(rainfall!L257*L$1)/(rainfall!$X257*$X$1)*$X258,L$1/$X$1*$X258)</f>
        <v>1.2698738904839832</v>
      </c>
      <c r="M258">
        <f>IF(rainfall!$X257&gt;0,(rainfall!M257*M$1)/(rainfall!$X257*$X$1)*$X258,M$1/$X$1*$X258)</f>
        <v>2.1415989798141748</v>
      </c>
      <c r="N258">
        <f>IF(rainfall!$X257&gt;0,(rainfall!N257*N$1)/(rainfall!$X257*$X$1)*$X258,N$1/$X$1*$X258)</f>
        <v>5.5352115405130166E-2</v>
      </c>
      <c r="O258">
        <f>IF(rainfall!$X257&gt;0,(rainfall!O257*O$1)/(rainfall!$X257*$X$1)*$X258,O$1/$X$1*$X258)</f>
        <v>1.0789361115444025</v>
      </c>
      <c r="P258">
        <f>IF(rainfall!$X257&gt;0,(rainfall!P257*P$1)/(rainfall!$X257*$X$1)*$X258,P$1/$X$1*$X258)</f>
        <v>1.8808632897197295</v>
      </c>
      <c r="Q258">
        <f>IF(rainfall!$X257&gt;0,(rainfall!Q257*Q$1)/(rainfall!$X257*$X$1)*$X258,Q$1/$X$1*$X258)</f>
        <v>4.8457094388026166E-2</v>
      </c>
      <c r="R258">
        <f>IF(rainfall!$X257&gt;0,(rainfall!R257*R$1)/(rainfall!$X257*$X$1)*$X258,R$1/$X$1*$X258)</f>
        <v>0.11776479078790421</v>
      </c>
      <c r="S258">
        <f>IF(rainfall!$X257&gt;0,(rainfall!S257*S$1)/(rainfall!$X257*$X$1)*$X258,S$1/$X$1*$X258)</f>
        <v>0.12104256113018694</v>
      </c>
      <c r="T258">
        <f>IF(rainfall!$X257&gt;0,(rainfall!T257*T$1)/(rainfall!$X257*$X$1)*$X258,T$1/$X$1*$X258)</f>
        <v>5.7346932074584434</v>
      </c>
      <c r="U258">
        <f>IF(rainfall!$X257&gt;0,(rainfall!U257*U$1)/(rainfall!$X257*$X$1)*$X258,U$1/$X$1*$X258)</f>
        <v>1.4996357966482552</v>
      </c>
      <c r="V258">
        <f>IF(rainfall!$X257&gt;0,(rainfall!V257*V$1)/(rainfall!$X257*$X$1)*$X258,V$1/$X$1*$X258)</f>
        <v>7.0698401411649042E-2</v>
      </c>
      <c r="W258">
        <f>IF(rainfall!$X257&gt;0,(rainfall!W257*W$1)/(rainfall!$X257*$X$1)*$X258,W$1/$X$1*$X258)</f>
        <v>8.7709437392270953E-2</v>
      </c>
      <c r="X258">
        <f t="shared" si="14"/>
        <v>39.05282289403403</v>
      </c>
      <c r="Y258" t="str">
        <f t="shared" si="15"/>
        <v/>
      </c>
      <c r="Z258" s="32">
        <f t="shared" si="12"/>
        <v>0.99678177882318642</v>
      </c>
      <c r="AA258">
        <f t="shared" si="13"/>
        <v>-0.12568062165193084</v>
      </c>
      <c r="AC258">
        <v>48.05282289403403</v>
      </c>
    </row>
    <row r="259" spans="1:29" x14ac:dyDescent="0.25">
      <c r="A259">
        <v>2004</v>
      </c>
      <c r="B259">
        <v>4</v>
      </c>
      <c r="C259">
        <f>IF(rainfall!$X258&gt;0,(rainfall!C258*C$1)/(rainfall!$X258*$X$1)*$X259,C$1/$X$1*$X259)</f>
        <v>2.5800972694284887</v>
      </c>
      <c r="D259">
        <f>IF(rainfall!$X258&gt;0,(rainfall!D258*D$1)/(rainfall!$X258*$X$1)*$X259,D$1/$X$1*$X259)</f>
        <v>9.0786312024113212</v>
      </c>
      <c r="E259">
        <f>IF(rainfall!$X258&gt;0,(rainfall!E258*E$1)/(rainfall!$X258*$X$1)*$X259,E$1/$X$1*$X259)</f>
        <v>5.4385094247881141E-2</v>
      </c>
      <c r="F259">
        <f>IF(rainfall!$X258&gt;0,(rainfall!F258*F$1)/(rainfall!$X258*$X$1)*$X259,F$1/$X$1*$X259)</f>
        <v>0.40139623669370755</v>
      </c>
      <c r="G259">
        <f>IF(rainfall!$X258&gt;0,(rainfall!G258*G$1)/(rainfall!$X258*$X$1)*$X259,G$1/$X$1*$X259)</f>
        <v>7.2749210443744744E-2</v>
      </c>
      <c r="H259">
        <f>IF(rainfall!$X258&gt;0,(rainfall!H258*H$1)/(rainfall!$X258*$X$1)*$X259,H$1/$X$1*$X259)</f>
        <v>0.19025682184744697</v>
      </c>
      <c r="I259">
        <f>IF(rainfall!$X258&gt;0,(rainfall!I258*I$1)/(rainfall!$X258*$X$1)*$X259,I$1/$X$1*$X259)</f>
        <v>4.0682894658988813</v>
      </c>
      <c r="J259">
        <f>IF(rainfall!$X258&gt;0,(rainfall!J258*J$1)/(rainfall!$X258*$X$1)*$X259,J$1/$X$1*$X259)</f>
        <v>0.96273224680529135</v>
      </c>
      <c r="K259">
        <f>IF(rainfall!$X258&gt;0,(rainfall!K258*K$1)/(rainfall!$X258*$X$1)*$X259,K$1/$X$1*$X259)</f>
        <v>0.25949023896379458</v>
      </c>
      <c r="L259">
        <f>IF(rainfall!$X258&gt;0,(rainfall!L258*L$1)/(rainfall!$X258*$X$1)*$X259,L$1/$X$1*$X259)</f>
        <v>0.90455377326518371</v>
      </c>
      <c r="M259">
        <f>IF(rainfall!$X258&gt;0,(rainfall!M258*M$1)/(rainfall!$X258*$X$1)*$X259,M$1/$X$1*$X259)</f>
        <v>1.5255661942350336</v>
      </c>
      <c r="N259">
        <f>IF(rainfall!$X258&gt;0,(rainfall!N258*N$1)/(rainfall!$X258*$X$1)*$X259,N$1/$X$1*$X259)</f>
        <v>3.9400956894482059E-2</v>
      </c>
      <c r="O259">
        <f>IF(rainfall!$X258&gt;0,(rainfall!O258*O$1)/(rainfall!$X258*$X$1)*$X259,O$1/$X$1*$X259)</f>
        <v>0.76807209412869915</v>
      </c>
      <c r="P259">
        <f>IF(rainfall!$X258&gt;0,(rainfall!P258*P$1)/(rainfall!$X258*$X$1)*$X259,P$1/$X$1*$X259)</f>
        <v>1.3389291924295745</v>
      </c>
      <c r="Q259">
        <f>IF(rainfall!$X258&gt;0,(rainfall!Q258*Q$1)/(rainfall!$X258*$X$1)*$X259,Q$1/$X$1*$X259)</f>
        <v>3.4494346954743162E-2</v>
      </c>
      <c r="R259">
        <f>IF(rainfall!$X258&gt;0,(rainfall!R258*R$1)/(rainfall!$X258*$X$1)*$X259,R$1/$X$1*$X259)</f>
        <v>8.3830588430684569E-2</v>
      </c>
      <c r="S259">
        <f>IF(rainfall!$X258&gt;0,(rainfall!S258*S$1)/(rainfall!$X258*$X$1)*$X259,S$1/$X$1*$X259)</f>
        <v>8.6159449202302479E-2</v>
      </c>
      <c r="T259">
        <f>IF(rainfall!$X258&gt;0,(rainfall!T258*T$1)/(rainfall!$X258*$X$1)*$X259,T$1/$X$1*$X259)</f>
        <v>4.0853662654880827</v>
      </c>
      <c r="U259">
        <f>IF(rainfall!$X258&gt;0,(rainfall!U258*U$1)/(rainfall!$X258*$X$1)*$X259,U$1/$X$1*$X259)</f>
        <v>1.0677323409607951</v>
      </c>
      <c r="V259">
        <f>IF(rainfall!$X258&gt;0,(rainfall!V258*V$1)/(rainfall!$X258*$X$1)*$X259,V$1/$X$1*$X259)</f>
        <v>5.0324007356655043E-2</v>
      </c>
      <c r="W259">
        <f>IF(rainfall!$X258&gt;0,(rainfall!W258*W$1)/(rainfall!$X258*$X$1)*$X259,W$1/$X$1*$X259)</f>
        <v>6.2434570777923755E-2</v>
      </c>
      <c r="X259">
        <f t="shared" si="14"/>
        <v>27.672078686404554</v>
      </c>
      <c r="Y259" t="str">
        <f t="shared" si="15"/>
        <v/>
      </c>
      <c r="Z259" s="32">
        <f t="shared" si="12"/>
        <v>1.0015471508644271</v>
      </c>
      <c r="AA259">
        <f t="shared" si="13"/>
        <v>4.2812880460168401E-2</v>
      </c>
      <c r="AC259">
        <v>36.672078686404554</v>
      </c>
    </row>
    <row r="260" spans="1:29" x14ac:dyDescent="0.25">
      <c r="A260">
        <v>2004</v>
      </c>
      <c r="B260">
        <v>5</v>
      </c>
      <c r="C260">
        <f>IF(rainfall!$X259&gt;0,(rainfall!C259*C$1)/(rainfall!$X259*$X$1)*$X260,C$1/$X$1*$X260)</f>
        <v>1.7962901493189889</v>
      </c>
      <c r="D260">
        <f>IF(rainfall!$X259&gt;0,(rainfall!D259*D$1)/(rainfall!$X259*$X$1)*$X260,D$1/$X$1*$X260)</f>
        <v>6.3262911488177167</v>
      </c>
      <c r="E260">
        <f>IF(rainfall!$X259&gt;0,(rainfall!E259*E$1)/(rainfall!$X259*$X$1)*$X260,E$1/$X$1*$X260)</f>
        <v>3.7853738709044717E-2</v>
      </c>
      <c r="F260">
        <f>IF(rainfall!$X259&gt;0,(rainfall!F259*F$1)/(rainfall!$X259*$X$1)*$X260,F$1/$X$1*$X260)</f>
        <v>0.2793950819475623</v>
      </c>
      <c r="G260">
        <f>IF(rainfall!$X259&gt;0,(rainfall!G259*G$1)/(rainfall!$X259*$X$1)*$X260,G$1/$X$1*$X260)</f>
        <v>5.0640111938333836E-2</v>
      </c>
      <c r="H260">
        <f>IF(rainfall!$X259&gt;0,(rainfall!H259*H$1)/(rainfall!$X259*$X$1)*$X260,H$1/$X$1*$X260)</f>
        <v>0.13240513510302709</v>
      </c>
      <c r="I260">
        <f>IF(rainfall!$X259&gt;0,(rainfall!I259*I$1)/(rainfall!$X259*$X$1)*$X260,I$1/$X$1*$X260)</f>
        <v>2.8342625299936999</v>
      </c>
      <c r="J260">
        <f>IF(rainfall!$X259&gt;0,(rainfall!J259*J$1)/(rainfall!$X259*$X$1)*$X260,J$1/$X$1*$X260)</f>
        <v>0.67011515145196421</v>
      </c>
      <c r="K260">
        <f>IF(rainfall!$X259&gt;0,(rainfall!K259*K$1)/(rainfall!$X259*$X$1)*$X260,K$1/$X$1*$X260)</f>
        <v>0.18050458076837572</v>
      </c>
      <c r="L260">
        <f>IF(rainfall!$X259&gt;0,(rainfall!L259*L$1)/(rainfall!$X259*$X$1)*$X260,L$1/$X$1*$X260)</f>
        <v>0.62929549582688604</v>
      </c>
      <c r="M260">
        <f>IF(rainfall!$X259&gt;0,(rainfall!M259*M$1)/(rainfall!$X259*$X$1)*$X260,M$1/$X$1*$X260)</f>
        <v>1.0616186617372354</v>
      </c>
      <c r="N260">
        <f>IF(rainfall!$X259&gt;0,(rainfall!N259*N$1)/(rainfall!$X259*$X$1)*$X260,N$1/$X$1*$X260)</f>
        <v>2.7423040408019631E-2</v>
      </c>
      <c r="O260">
        <f>IF(rainfall!$X259&gt;0,(rainfall!O259*O$1)/(rainfall!$X259*$X$1)*$X260,O$1/$X$1*$X260)</f>
        <v>0.53456100448376631</v>
      </c>
      <c r="P260">
        <f>IF(rainfall!$X259&gt;0,(rainfall!P259*P$1)/(rainfall!$X259*$X$1)*$X260,P$1/$X$1*$X260)</f>
        <v>0.93189087201279153</v>
      </c>
      <c r="Q260">
        <f>IF(rainfall!$X259&gt;0,(rainfall!Q259*Q$1)/(rainfall!$X259*$X$1)*$X260,Q$1/$X$1*$X260)</f>
        <v>2.400750790720135E-2</v>
      </c>
      <c r="R260">
        <f>IF(rainfall!$X259&gt;0,(rainfall!R259*R$1)/(rainfall!$X259*$X$1)*$X260,R$1/$X$1*$X260)</f>
        <v>5.8358768057594948E-2</v>
      </c>
      <c r="S260">
        <f>IF(rainfall!$X259&gt;0,(rainfall!S259*S$1)/(rainfall!$X259*$X$1)*$X260,S$1/$X$1*$X260)</f>
        <v>5.9976465040535186E-2</v>
      </c>
      <c r="T260">
        <f>IF(rainfall!$X259&gt;0,(rainfall!T259*T$1)/(rainfall!$X259*$X$1)*$X260,T$1/$X$1*$X260)</f>
        <v>2.8415435608357678</v>
      </c>
      <c r="U260">
        <f>IF(rainfall!$X259&gt;0,(rainfall!U259*U$1)/(rainfall!$X259*$X$1)*$X260,U$1/$X$1*$X260)</f>
        <v>0.7429266839218126</v>
      </c>
      <c r="V260">
        <f>IF(rainfall!$X259&gt;0,(rainfall!V259*V$1)/(rainfall!$X259*$X$1)*$X260,V$1/$X$1*$X260)</f>
        <v>3.5025429223055966E-2</v>
      </c>
      <c r="W260">
        <f>IF(rainfall!$X259&gt;0,(rainfall!W259*W$1)/(rainfall!$X259*$X$1)*$X260,W$1/$X$1*$X260)</f>
        <v>4.3453021811241346E-2</v>
      </c>
      <c r="X260">
        <f t="shared" si="14"/>
        <v>19.260658570602008</v>
      </c>
      <c r="Y260" t="str">
        <f t="shared" si="15"/>
        <v/>
      </c>
      <c r="Z260" s="32">
        <f t="shared" ref="Z260:Z323" si="16">SUM(C260:W260)/X260</f>
        <v>1.0019303373545783</v>
      </c>
      <c r="AA260">
        <f t="shared" ref="AA260:AA323" si="17">SUM(C260:W260)-X260</f>
        <v>3.7179568712613076E-2</v>
      </c>
      <c r="AC260">
        <v>28.260658570602008</v>
      </c>
    </row>
    <row r="261" spans="1:29" x14ac:dyDescent="0.25">
      <c r="A261">
        <v>2004</v>
      </c>
      <c r="B261">
        <v>6</v>
      </c>
      <c r="C261">
        <f>IF(rainfall!$X260&gt;0,(rainfall!C260*C$1)/(rainfall!$X260*$X$1)*$X261,C$1/$X$1*$X261)</f>
        <v>1.3158876748320665</v>
      </c>
      <c r="D261">
        <f>IF(rainfall!$X260&gt;0,(rainfall!D260*D$1)/(rainfall!$X260*$X$1)*$X261,D$1/$X$1*$X261)</f>
        <v>4.6304613138625212</v>
      </c>
      <c r="E261">
        <f>IF(rainfall!$X260&gt;0,(rainfall!E260*E$1)/(rainfall!$X260*$X$1)*$X261,E$1/$X$1*$X261)</f>
        <v>2.7741105570092628E-2</v>
      </c>
      <c r="F261">
        <f>IF(rainfall!$X260&gt;0,(rainfall!F260*F$1)/(rainfall!$X260*$X$1)*$X261,F$1/$X$1*$X261)</f>
        <v>0.20476258000215553</v>
      </c>
      <c r="G261">
        <f>IF(rainfall!$X260&gt;0,(rainfall!G260*G$1)/(rainfall!$X260*$X$1)*$X261,G$1/$X$1*$X261)</f>
        <v>3.711041912855971E-2</v>
      </c>
      <c r="H261">
        <f>IF(rainfall!$X260&gt;0,(rainfall!H260*H$1)/(rainfall!$X260*$X$1)*$X261,H$1/$X$1*$X261)</f>
        <v>9.704647923910556E-2</v>
      </c>
      <c r="I261">
        <f>IF(rainfall!$X260&gt;0,(rainfall!I260*I$1)/(rainfall!$X260*$X$1)*$X261,I$1/$X$1*$X261)</f>
        <v>2.0743271859192163</v>
      </c>
      <c r="J261">
        <f>IF(rainfall!$X260&gt;0,(rainfall!J260*J$1)/(rainfall!$X260*$X$1)*$X261,J$1/$X$1*$X261)</f>
        <v>0.49097968900049177</v>
      </c>
      <c r="K261">
        <f>IF(rainfall!$X260&gt;0,(rainfall!K260*K$1)/(rainfall!$X260*$X$1)*$X261,K$1/$X$1*$X261)</f>
        <v>0.13234640547772239</v>
      </c>
      <c r="L261">
        <f>IF(rainfall!$X260&gt;0,(rainfall!L260*L$1)/(rainfall!$X260*$X$1)*$X261,L$1/$X$1*$X261)</f>
        <v>0.46134869350953839</v>
      </c>
      <c r="M261">
        <f>IF(rainfall!$X260&gt;0,(rainfall!M260*M$1)/(rainfall!$X260*$X$1)*$X261,M$1/$X$1*$X261)</f>
        <v>0.77813644491820988</v>
      </c>
      <c r="N261">
        <f>IF(rainfall!$X260&gt;0,(rainfall!N260*N$1)/(rainfall!$X260*$X$1)*$X261,N$1/$X$1*$X261)</f>
        <v>2.0095078946970504E-2</v>
      </c>
      <c r="O261">
        <f>IF(rainfall!$X260&gt;0,(rainfall!O260*O$1)/(rainfall!$X260*$X$1)*$X261,O$1/$X$1*$X261)</f>
        <v>0.39173869468269357</v>
      </c>
      <c r="P261">
        <f>IF(rainfall!$X260&gt;0,(rainfall!P260*P$1)/(rainfall!$X260*$X$1)*$X261,P$1/$X$1*$X261)</f>
        <v>0.68294593064410714</v>
      </c>
      <c r="Q261">
        <f>IF(rainfall!$X260&gt;0,(rainfall!Q260*Q$1)/(rainfall!$X260*$X$1)*$X261,Q$1/$X$1*$X261)</f>
        <v>1.7593060020684989E-2</v>
      </c>
      <c r="R261">
        <f>IF(rainfall!$X260&gt;0,(rainfall!R260*R$1)/(rainfall!$X260*$X$1)*$X261,R$1/$X$1*$X261)</f>
        <v>4.2768439005370237E-2</v>
      </c>
      <c r="S261">
        <f>IF(rainfall!$X260&gt;0,(rainfall!S260*S$1)/(rainfall!$X260*$X$1)*$X261,S$1/$X$1*$X261)</f>
        <v>4.3959063188250665E-2</v>
      </c>
      <c r="T261">
        <f>IF(rainfall!$X260&gt;0,(rainfall!T260*T$1)/(rainfall!$X260*$X$1)*$X261,T$1/$X$1*$X261)</f>
        <v>2.0867598207605775</v>
      </c>
      <c r="U261">
        <f>IF(rainfall!$X260&gt;0,(rainfall!U260*U$1)/(rainfall!$X260*$X$1)*$X261,U$1/$X$1*$X261)</f>
        <v>0.54454654976128924</v>
      </c>
      <c r="V261">
        <f>IF(rainfall!$X260&gt;0,(rainfall!V260*V$1)/(rainfall!$X260*$X$1)*$X261,V$1/$X$1*$X261)</f>
        <v>2.5667525904532855E-2</v>
      </c>
      <c r="W261">
        <f>IF(rainfall!$X260&gt;0,(rainfall!W260*W$1)/(rainfall!$X260*$X$1)*$X261,W$1/$X$1*$X261)</f>
        <v>3.1846142196874205E-2</v>
      </c>
      <c r="X261">
        <f t="shared" ref="X261:X324" si="18">MAX(0,AC261-AB$1)</f>
        <v>14.092731095910416</v>
      </c>
      <c r="Y261" t="str">
        <f t="shared" si="15"/>
        <v/>
      </c>
      <c r="Z261" s="32">
        <f t="shared" si="16"/>
        <v>1.0032170627788233</v>
      </c>
      <c r="AA261">
        <f t="shared" si="17"/>
        <v>4.5337200660618748E-2</v>
      </c>
      <c r="AC261">
        <v>23.092731095910416</v>
      </c>
    </row>
    <row r="262" spans="1:29" x14ac:dyDescent="0.25">
      <c r="A262">
        <v>2004</v>
      </c>
      <c r="B262">
        <v>7</v>
      </c>
      <c r="C262">
        <f>IF(rainfall!$X261&gt;0,(rainfall!C261*C$1)/(rainfall!$X261*$X$1)*$X262,C$1/$X$1*$X262)</f>
        <v>0.98191457119464043</v>
      </c>
      <c r="D262">
        <f>IF(rainfall!$X261&gt;0,(rainfall!D261*D$1)/(rainfall!$X261*$X$1)*$X262,D$1/$X$1*$X262)</f>
        <v>3.4610023659347022</v>
      </c>
      <c r="E262">
        <f>IF(rainfall!$X261&gt;0,(rainfall!E261*E$1)/(rainfall!$X261*$X$1)*$X262,E$1/$X$1*$X262)</f>
        <v>2.069498231142677E-2</v>
      </c>
      <c r="F262">
        <f>IF(rainfall!$X261&gt;0,(rainfall!F261*F$1)/(rainfall!$X261*$X$1)*$X262,F$1/$X$1*$X262)</f>
        <v>0.15275141944600656</v>
      </c>
      <c r="G262">
        <f>IF(rainfall!$X261&gt;0,(rainfall!G261*G$1)/(rainfall!$X261*$X$1)*$X262,G$1/$X$1*$X262)</f>
        <v>2.7680441273448503E-2</v>
      </c>
      <c r="H262">
        <f>IF(rainfall!$X261&gt;0,(rainfall!H261*H$1)/(rainfall!$X261*$X$1)*$X262,H$1/$X$1*$X262)</f>
        <v>7.2387204608862846E-2</v>
      </c>
      <c r="I262">
        <f>IF(rainfall!$X261&gt;0,(rainfall!I261*I$1)/(rainfall!$X261*$X$1)*$X262,I$1/$X$1*$X262)</f>
        <v>1.5506898093429</v>
      </c>
      <c r="J262">
        <f>IF(rainfall!$X261&gt;0,(rainfall!J261*J$1)/(rainfall!$X261*$X$1)*$X262,J$1/$X$1*$X262)</f>
        <v>0.3661613063809791</v>
      </c>
      <c r="K262">
        <f>IF(rainfall!$X261&gt;0,(rainfall!K261*K$1)/(rainfall!$X261*$X$1)*$X262,K$1/$X$1*$X262)</f>
        <v>9.8712298880064886E-2</v>
      </c>
      <c r="L262">
        <f>IF(rainfall!$X261&gt;0,(rainfall!L261*L$1)/(rainfall!$X261*$X$1)*$X262,L$1/$X$1*$X262)</f>
        <v>0.34403045255702763</v>
      </c>
      <c r="M262">
        <f>IF(rainfall!$X261&gt;0,(rainfall!M261*M$1)/(rainfall!$X261*$X$1)*$X262,M$1/$X$1*$X262)</f>
        <v>0.58002501436769116</v>
      </c>
      <c r="N262">
        <f>IF(rainfall!$X261&gt;0,(rainfall!N261*N$1)/(rainfall!$X261*$X$1)*$X262,N$1/$X$1*$X262)</f>
        <v>1.4993943869664203E-2</v>
      </c>
      <c r="O262">
        <f>IF(rainfall!$X261&gt;0,(rainfall!O261*O$1)/(rainfall!$X261*$X$1)*$X262,O$1/$X$1*$X262)</f>
        <v>0.29227373241876736</v>
      </c>
      <c r="P262">
        <f>IF(rainfall!$X261&gt;0,(rainfall!P261*P$1)/(rainfall!$X261*$X$1)*$X262,P$1/$X$1*$X262)</f>
        <v>0.50953914807193024</v>
      </c>
      <c r="Q262">
        <f>IF(rainfall!$X261&gt;0,(rainfall!Q261*Q$1)/(rainfall!$X261*$X$1)*$X262,Q$1/$X$1*$X262)</f>
        <v>1.312606784049291E-2</v>
      </c>
      <c r="R262">
        <f>IF(rainfall!$X261&gt;0,(rainfall!R261*R$1)/(rainfall!$X261*$X$1)*$X262,R$1/$X$1*$X262)</f>
        <v>3.189939453509115E-2</v>
      </c>
      <c r="S262">
        <f>IF(rainfall!$X261&gt;0,(rainfall!S261*S$1)/(rainfall!$X261*$X$1)*$X262,S$1/$X$1*$X262)</f>
        <v>3.2791160241426601E-2</v>
      </c>
      <c r="T262">
        <f>IF(rainfall!$X261&gt;0,(rainfall!T261*T$1)/(rainfall!$X261*$X$1)*$X262,T$1/$X$1*$X262)</f>
        <v>1.553712445080109</v>
      </c>
      <c r="U262">
        <f>IF(rainfall!$X261&gt;0,(rainfall!U261*U$1)/(rainfall!$X261*$X$1)*$X262,U$1/$X$1*$X262)</f>
        <v>0.40621458455286891</v>
      </c>
      <c r="V262">
        <f>IF(rainfall!$X261&gt;0,(rainfall!V261*V$1)/(rainfall!$X261*$X$1)*$X262,V$1/$X$1*$X262)</f>
        <v>1.9150057552495318E-2</v>
      </c>
      <c r="W262">
        <f>IF(rainfall!$X261&gt;0,(rainfall!W261*W$1)/(rainfall!$X261*$X$1)*$X262,W$1/$X$1*$X262)</f>
        <v>2.3758894197856283E-2</v>
      </c>
      <c r="X262">
        <f t="shared" si="18"/>
        <v>10.581345554612611</v>
      </c>
      <c r="Y262" t="str">
        <f t="shared" si="15"/>
        <v/>
      </c>
      <c r="Z262" s="32">
        <f t="shared" si="16"/>
        <v>0.99736930810826552</v>
      </c>
      <c r="AA262">
        <f t="shared" si="17"/>
        <v>-2.783625995416017E-2</v>
      </c>
      <c r="AC262">
        <v>19.581345554612611</v>
      </c>
    </row>
    <row r="263" spans="1:29" x14ac:dyDescent="0.25">
      <c r="A263">
        <v>2004</v>
      </c>
      <c r="B263">
        <v>8</v>
      </c>
      <c r="C263">
        <f>IF(rainfall!$X262&gt;0,(rainfall!C262*C$1)/(rainfall!$X262*$X$1)*$X263,C$1/$X$1*$X263)</f>
        <v>0.48735226427900441</v>
      </c>
      <c r="D263">
        <f>IF(rainfall!$X262&gt;0,(rainfall!D262*D$1)/(rainfall!$X262*$X$1)*$X263,D$1/$X$1*$X263)</f>
        <v>1.7406585293658696</v>
      </c>
      <c r="E263">
        <f>IF(rainfall!$X262&gt;0,(rainfall!E262*E$1)/(rainfall!$X262*$X$1)*$X263,E$1/$X$1*$X263)</f>
        <v>1.4460876825803623E-2</v>
      </c>
      <c r="F263">
        <f>IF(rainfall!$X262&gt;0,(rainfall!F262*F$1)/(rainfall!$X262*$X$1)*$X263,F$1/$X$1*$X263)</f>
        <v>0.12170566195090642</v>
      </c>
      <c r="G263">
        <f>IF(rainfall!$X262&gt;0,(rainfall!G262*G$1)/(rainfall!$X262*$X$1)*$X263,G$1/$X$1*$X263)</f>
        <v>1.9297836543135438E-2</v>
      </c>
      <c r="H263">
        <f>IF(rainfall!$X262&gt;0,(rainfall!H262*H$1)/(rainfall!$X262*$X$1)*$X263,H$1/$X$1*$X263)</f>
        <v>4.5657226091320703E-2</v>
      </c>
      <c r="I263">
        <f>IF(rainfall!$X262&gt;0,(rainfall!I262*I$1)/(rainfall!$X262*$X$1)*$X263,I$1/$X$1*$X263)</f>
        <v>1.6048460886950489</v>
      </c>
      <c r="J263">
        <f>IF(rainfall!$X262&gt;0,(rainfall!J262*J$1)/(rainfall!$X262*$X$1)*$X263,J$1/$X$1*$X263)</f>
        <v>0.96741439349036773</v>
      </c>
      <c r="K263">
        <f>IF(rainfall!$X262&gt;0,(rainfall!K262*K$1)/(rainfall!$X262*$X$1)*$X263,K$1/$X$1*$X263)</f>
        <v>5.73853227223955E-2</v>
      </c>
      <c r="L263">
        <f>IF(rainfall!$X262&gt;0,(rainfall!L262*L$1)/(rainfall!$X262*$X$1)*$X263,L$1/$X$1*$X263)</f>
        <v>0.37257243473348428</v>
      </c>
      <c r="M263">
        <f>IF(rainfall!$X262&gt;0,(rainfall!M262*M$1)/(rainfall!$X262*$X$1)*$X263,M$1/$X$1*$X263)</f>
        <v>0.61210806812761231</v>
      </c>
      <c r="N263">
        <f>IF(rainfall!$X262&gt;0,(rainfall!N262*N$1)/(rainfall!$X262*$X$1)*$X263,N$1/$X$1*$X263)</f>
        <v>1.3148570877177312E-2</v>
      </c>
      <c r="O263">
        <f>IF(rainfall!$X262&gt;0,(rainfall!O262*O$1)/(rainfall!$X262*$X$1)*$X263,O$1/$X$1*$X263)</f>
        <v>0.1251925588610589</v>
      </c>
      <c r="P263">
        <f>IF(rainfall!$X262&gt;0,(rainfall!P262*P$1)/(rainfall!$X262*$X$1)*$X263,P$1/$X$1*$X263)</f>
        <v>0.19471007864661011</v>
      </c>
      <c r="Q263">
        <f>IF(rainfall!$X262&gt;0,(rainfall!Q262*Q$1)/(rainfall!$X262*$X$1)*$X263,Q$1/$X$1*$X263)</f>
        <v>1.1561762362314236E-2</v>
      </c>
      <c r="R263">
        <f>IF(rainfall!$X262&gt;0,(rainfall!R262*R$1)/(rainfall!$X262*$X$1)*$X263,R$1/$X$1*$X263)</f>
        <v>2.2329610239378652E-2</v>
      </c>
      <c r="S263">
        <f>IF(rainfall!$X262&gt;0,(rainfall!S262*S$1)/(rainfall!$X262*$X$1)*$X263,S$1/$X$1*$X263)</f>
        <v>2.8711539790474257E-2</v>
      </c>
      <c r="T263">
        <f>IF(rainfall!$X262&gt;0,(rainfall!T262*T$1)/(rainfall!$X262*$X$1)*$X263,T$1/$X$1*$X263)</f>
        <v>1.2086807196441149</v>
      </c>
      <c r="U263">
        <f>IF(rainfall!$X262&gt;0,(rainfall!U262*U$1)/(rainfall!$X262*$X$1)*$X263,U$1/$X$1*$X263)</f>
        <v>0.23797841809272538</v>
      </c>
      <c r="V263">
        <f>IF(rainfall!$X262&gt;0,(rainfall!V262*V$1)/(rainfall!$X262*$X$1)*$X263,V$1/$X$1*$X263)</f>
        <v>6.3696840834567931E-3</v>
      </c>
      <c r="W263">
        <f>IF(rainfall!$X262&gt;0,(rainfall!W262*W$1)/(rainfall!$X262*$X$1)*$X263,W$1/$X$1*$X263)</f>
        <v>1.6554851792040939E-2</v>
      </c>
      <c r="X263">
        <f t="shared" si="18"/>
        <v>7.9086964972143008</v>
      </c>
      <c r="Y263" t="str">
        <f t="shared" si="15"/>
        <v/>
      </c>
      <c r="Z263" s="32">
        <f t="shared" si="16"/>
        <v>1.0000000000000002</v>
      </c>
      <c r="AA263">
        <f t="shared" si="17"/>
        <v>0</v>
      </c>
      <c r="AC263">
        <v>16.908696497214301</v>
      </c>
    </row>
    <row r="264" spans="1:29" x14ac:dyDescent="0.25">
      <c r="A264">
        <v>2004</v>
      </c>
      <c r="B264">
        <v>9</v>
      </c>
      <c r="C264">
        <f>IF(rainfall!$X263&gt;0,(rainfall!C263*C$1)/(rainfall!$X263*$X$1)*$X264,C$1/$X$1*$X264)</f>
        <v>0.36536199087610077</v>
      </c>
      <c r="D264">
        <f>IF(rainfall!$X263&gt;0,(rainfall!D263*D$1)/(rainfall!$X263*$X$1)*$X264,D$1/$X$1*$X264)</f>
        <v>1.3049502635746306</v>
      </c>
      <c r="E264">
        <f>IF(rainfall!$X263&gt;0,(rainfall!E263*E$1)/(rainfall!$X263*$X$1)*$X264,E$1/$X$1*$X264)</f>
        <v>1.0841141273255589E-2</v>
      </c>
      <c r="F264">
        <f>IF(rainfall!$X263&gt;0,(rainfall!F263*F$1)/(rainfall!$X263*$X$1)*$X264,F$1/$X$1*$X264)</f>
        <v>9.1241235981659799E-2</v>
      </c>
      <c r="G264">
        <f>IF(rainfall!$X263&gt;0,(rainfall!G263*G$1)/(rainfall!$X263*$X$1)*$X264,G$1/$X$1*$X264)</f>
        <v>1.4467350407066292E-2</v>
      </c>
      <c r="H264">
        <f>IF(rainfall!$X263&gt;0,(rainfall!H263*H$1)/(rainfall!$X263*$X$1)*$X264,H$1/$X$1*$X264)</f>
        <v>3.422866014028661E-2</v>
      </c>
      <c r="I264">
        <f>IF(rainfall!$X263&gt;0,(rainfall!I263*I$1)/(rainfall!$X263*$X$1)*$X264,I$1/$X$1*$X264)</f>
        <v>1.203133349309047</v>
      </c>
      <c r="J264">
        <f>IF(rainfall!$X263&gt;0,(rainfall!J263*J$1)/(rainfall!$X263*$X$1)*$X264,J$1/$X$1*$X264)</f>
        <v>0.72525865726866912</v>
      </c>
      <c r="K264">
        <f>IF(rainfall!$X263&gt;0,(rainfall!K263*K$1)/(rainfall!$X263*$X$1)*$X264,K$1/$X$1*$X264)</f>
        <v>4.3021069755241552E-2</v>
      </c>
      <c r="L264">
        <f>IF(rainfall!$X263&gt;0,(rainfall!L263*L$1)/(rainfall!$X263*$X$1)*$X264,L$1/$X$1*$X264)</f>
        <v>0.27931296615840157</v>
      </c>
      <c r="M264">
        <f>IF(rainfall!$X263&gt;0,(rainfall!M263*M$1)/(rainfall!$X263*$X$1)*$X264,M$1/$X$1*$X264)</f>
        <v>0.45888988067652853</v>
      </c>
      <c r="N264">
        <f>IF(rainfall!$X263&gt;0,(rainfall!N263*N$1)/(rainfall!$X263*$X$1)*$X264,N$1/$X$1*$X264)</f>
        <v>9.8573216643778327E-3</v>
      </c>
      <c r="O264">
        <f>IF(rainfall!$X263&gt;0,(rainfall!O263*O$1)/(rainfall!$X263*$X$1)*$X264,O$1/$X$1*$X264)</f>
        <v>9.3855319654704353E-2</v>
      </c>
      <c r="P264">
        <f>IF(rainfall!$X263&gt;0,(rainfall!P263*P$1)/(rainfall!$X263*$X$1)*$X264,P$1/$X$1*$X264)</f>
        <v>0.14597174814240907</v>
      </c>
      <c r="Q264">
        <f>IF(rainfall!$X263&gt;0,(rainfall!Q263*Q$1)/(rainfall!$X263*$X$1)*$X264,Q$1/$X$1*$X264)</f>
        <v>8.6677108620411975E-3</v>
      </c>
      <c r="R264">
        <f>IF(rainfall!$X263&gt;0,(rainfall!R263*R$1)/(rainfall!$X263*$X$1)*$X264,R$1/$X$1*$X264)</f>
        <v>1.6740233811402074E-2</v>
      </c>
      <c r="S264">
        <f>IF(rainfall!$X263&gt;0,(rainfall!S263*S$1)/(rainfall!$X263*$X$1)*$X264,S$1/$X$1*$X264)</f>
        <v>2.1524687803564972E-2</v>
      </c>
      <c r="T264">
        <f>IF(rainfall!$X263&gt;0,(rainfall!T263*T$1)/(rainfall!$X263*$X$1)*$X264,T$1/$X$1*$X264)</f>
        <v>0.90613305083551832</v>
      </c>
      <c r="U264">
        <f>IF(rainfall!$X263&gt;0,(rainfall!U263*U$1)/(rainfall!$X263*$X$1)*$X264,U$1/$X$1*$X264)</f>
        <v>0.17840948938348666</v>
      </c>
      <c r="V264">
        <f>IF(rainfall!$X263&gt;0,(rainfall!V263*V$1)/(rainfall!$X263*$X$1)*$X264,V$1/$X$1*$X264)</f>
        <v>4.7752737158747709E-3</v>
      </c>
      <c r="W264">
        <f>IF(rainfall!$X263&gt;0,(rainfall!W263*W$1)/(rainfall!$X263*$X$1)*$X264,W$1/$X$1*$X264)</f>
        <v>1.2410968518525538E-2</v>
      </c>
      <c r="X264">
        <f t="shared" si="18"/>
        <v>5.9290523698127924</v>
      </c>
      <c r="Y264" t="str">
        <f t="shared" si="15"/>
        <v/>
      </c>
      <c r="Z264" s="32">
        <f t="shared" si="16"/>
        <v>0.99999999999999989</v>
      </c>
      <c r="AA264">
        <f t="shared" si="17"/>
        <v>0</v>
      </c>
      <c r="AC264">
        <v>14.929052369812792</v>
      </c>
    </row>
    <row r="265" spans="1:29" x14ac:dyDescent="0.25">
      <c r="A265">
        <v>2004</v>
      </c>
      <c r="B265">
        <v>10</v>
      </c>
      <c r="C265">
        <f>IF(rainfall!$X264&gt;0,(rainfall!C264*C$1)/(rainfall!$X264*$X$1)*$X265,C$1/$X$1*$X265)</f>
        <v>0.6014345378308964</v>
      </c>
      <c r="D265">
        <f>IF(rainfall!$X264&gt;0,(rainfall!D264*D$1)/(rainfall!$X264*$X$1)*$X265,D$1/$X$1*$X265)</f>
        <v>2.1182340345121156</v>
      </c>
      <c r="E265">
        <f>IF(rainfall!$X264&gt;0,(rainfall!E264*E$1)/(rainfall!$X264*$X$1)*$X265,E$1/$X$1*$X265)</f>
        <v>1.2676868189652529E-2</v>
      </c>
      <c r="F265">
        <f>IF(rainfall!$X264&gt;0,(rainfall!F264*F$1)/(rainfall!$X264*$X$1)*$X265,F$1/$X$1*$X265)</f>
        <v>9.3571740101734538E-2</v>
      </c>
      <c r="G265">
        <f>IF(rainfall!$X264&gt;0,(rainfall!G264*G$1)/(rainfall!$X264*$X$1)*$X265,G$1/$X$1*$X265)</f>
        <v>1.6957477689729345E-2</v>
      </c>
      <c r="H265">
        <f>IF(rainfall!$X264&gt;0,(rainfall!H264*H$1)/(rainfall!$X264*$X$1)*$X265,H$1/$X$1*$X265)</f>
        <v>4.43413620603757E-2</v>
      </c>
      <c r="I265">
        <f>IF(rainfall!$X264&gt;0,(rainfall!I264*I$1)/(rainfall!$X264*$X$1)*$X265,I$1/$X$1*$X265)</f>
        <v>0.94869228915154991</v>
      </c>
      <c r="J265">
        <f>IF(rainfall!$X264&gt;0,(rainfall!J264*J$1)/(rainfall!$X264*$X$1)*$X265,J$1/$X$1*$X265)</f>
        <v>0.22434283718395678</v>
      </c>
      <c r="K265">
        <f>IF(rainfall!$X264&gt;0,(rainfall!K264*K$1)/(rainfall!$X264*$X$1)*$X265,K$1/$X$1*$X265)</f>
        <v>6.0474302940748195E-2</v>
      </c>
      <c r="L265">
        <f>IF(rainfall!$X264&gt;0,(rainfall!L264*L$1)/(rainfall!$X264*$X$1)*$X265,L$1/$X$1*$X265)</f>
        <v>0.21081582926782977</v>
      </c>
      <c r="M265">
        <f>IF(rainfall!$X264&gt;0,(rainfall!M264*M$1)/(rainfall!$X264*$X$1)*$X265,M$1/$X$1*$X265)</f>
        <v>0.35557177543190976</v>
      </c>
      <c r="N265">
        <f>IF(rainfall!$X264&gt;0,(rainfall!N264*N$1)/(rainfall!$X264*$X$1)*$X265,N$1/$X$1*$X265)</f>
        <v>9.183564963960212E-3</v>
      </c>
      <c r="O265">
        <f>IF(rainfall!$X264&gt;0,(rainfall!O264*O$1)/(rainfall!$X264*$X$1)*$X265,O$1/$X$1*$X265)</f>
        <v>0.17902984802408564</v>
      </c>
      <c r="P265">
        <f>IF(rainfall!$X264&gt;0,(rainfall!P264*P$1)/(rainfall!$X264*$X$1)*$X265,P$1/$X$1*$X265)</f>
        <v>0.31208904983729063</v>
      </c>
      <c r="Q265">
        <f>IF(rainfall!$X264&gt;0,(rainfall!Q264*Q$1)/(rainfall!$X264*$X$1)*$X265,Q$1/$X$1*$X265)</f>
        <v>8.0400611385267797E-3</v>
      </c>
      <c r="R265">
        <f>IF(rainfall!$X264&gt;0,(rainfall!R264*R$1)/(rainfall!$X264*$X$1)*$X265,R$1/$X$1*$X265)</f>
        <v>1.9542946668759314E-2</v>
      </c>
      <c r="S265">
        <f>IF(rainfall!$X264&gt;0,(rainfall!S264*S$1)/(rainfall!$X264*$X$1)*$X265,S$1/$X$1*$X265)</f>
        <v>2.0087007225175663E-2</v>
      </c>
      <c r="T265">
        <f>IF(rainfall!$X264&gt;0,(rainfall!T264*T$1)/(rainfall!$X264*$X$1)*$X265,T$1/$X$1*$X265)</f>
        <v>0.9526011943560172</v>
      </c>
      <c r="U265">
        <f>IF(rainfall!$X264&gt;0,(rainfall!U264*U$1)/(rainfall!$X264*$X$1)*$X265,U$1/$X$1*$X265)</f>
        <v>0.24885359629555032</v>
      </c>
      <c r="V265">
        <f>IF(rainfall!$X264&gt;0,(rainfall!V264*V$1)/(rainfall!$X264*$X$1)*$X265,V$1/$X$1*$X265)</f>
        <v>1.1729595508492986E-2</v>
      </c>
      <c r="W265">
        <f>IF(rainfall!$X264&gt;0,(rainfall!W264*W$1)/(rainfall!$X264*$X$1)*$X265,W$1/$X$1*$X265)</f>
        <v>1.4552063968991615E-2</v>
      </c>
      <c r="X265">
        <f t="shared" si="18"/>
        <v>6.4895876385663609</v>
      </c>
      <c r="Y265" t="str">
        <f t="shared" si="15"/>
        <v/>
      </c>
      <c r="Z265" s="32">
        <f t="shared" si="16"/>
        <v>0.99587559985168406</v>
      </c>
      <c r="AA265">
        <f t="shared" si="17"/>
        <v>-2.6765656219012612E-2</v>
      </c>
      <c r="AC265">
        <v>15.489587638566361</v>
      </c>
    </row>
    <row r="266" spans="1:29" x14ac:dyDescent="0.25">
      <c r="A266">
        <v>2004</v>
      </c>
      <c r="B266">
        <v>11</v>
      </c>
      <c r="C266">
        <f>IF(rainfall!$X265&gt;0,(rainfall!C265*C$1)/(rainfall!$X265*$X$1)*$X266,C$1/$X$1*$X266)</f>
        <v>1.8045127407858879</v>
      </c>
      <c r="D266">
        <f>IF(rainfall!$X265&gt;0,(rainfall!D265*D$1)/(rainfall!$X265*$X$1)*$X266,D$1/$X$1*$X266)</f>
        <v>6.3538530915657008</v>
      </c>
      <c r="E266">
        <f>IF(rainfall!$X265&gt;0,(rainfall!E265*E$1)/(rainfall!$X265*$X$1)*$X266,E$1/$X$1*$X266)</f>
        <v>3.8036368205152202E-2</v>
      </c>
      <c r="F266">
        <f>IF(rainfall!$X265&gt;0,(rainfall!F265*F$1)/(rainfall!$X265*$X$1)*$X266,F$1/$X$1*$X266)</f>
        <v>0.28075180196195637</v>
      </c>
      <c r="G266">
        <f>IF(rainfall!$X265&gt;0,(rainfall!G265*G$1)/(rainfall!$X265*$X$1)*$X266,G$1/$X$1*$X266)</f>
        <v>5.0881275713418862E-2</v>
      </c>
      <c r="H266">
        <f>IF(rainfall!$X265&gt;0,(rainfall!H265*H$1)/(rainfall!$X265*$X$1)*$X266,H$1/$X$1*$X266)</f>
        <v>0.13304555099457543</v>
      </c>
      <c r="I266">
        <f>IF(rainfall!$X265&gt;0,(rainfall!I265*I$1)/(rainfall!$X265*$X$1)*$X266,I$1/$X$1*$X266)</f>
        <v>2.8480171225178834</v>
      </c>
      <c r="J266">
        <f>IF(rainfall!$X265&gt;0,(rainfall!J265*J$1)/(rainfall!$X265*$X$1)*$X266,J$1/$X$1*$X266)</f>
        <v>0.67296460722589235</v>
      </c>
      <c r="K266">
        <f>IF(rainfall!$X265&gt;0,(rainfall!K265*K$1)/(rainfall!$X265*$X$1)*$X266,K$1/$X$1*$X266)</f>
        <v>0.18143454580517598</v>
      </c>
      <c r="L266">
        <f>IF(rainfall!$X265&gt;0,(rainfall!L265*L$1)/(rainfall!$X265*$X$1)*$X266,L$1/$X$1*$X266)</f>
        <v>0.63239904391001212</v>
      </c>
      <c r="M266">
        <f>IF(rainfall!$X265&gt;0,(rainfall!M265*M$1)/(rainfall!$X265*$X$1)*$X266,M$1/$X$1*$X266)</f>
        <v>1.0659258674462373</v>
      </c>
      <c r="N266">
        <f>IF(rainfall!$X265&gt;0,(rainfall!N265*N$1)/(rainfall!$X265*$X$1)*$X266,N$1/$X$1*$X266)</f>
        <v>2.7556213788137506E-2</v>
      </c>
      <c r="O266">
        <f>IF(rainfall!$X265&gt;0,(rainfall!O265*O$1)/(rainfall!$X265*$X$1)*$X266,O$1/$X$1*$X266)</f>
        <v>0.53714855627454361</v>
      </c>
      <c r="P266">
        <f>IF(rainfall!$X265&gt;0,(rainfall!P265*P$1)/(rainfall!$X265*$X$1)*$X266,P$1/$X$1*$X266)</f>
        <v>0.93635704626255067</v>
      </c>
      <c r="Q266">
        <f>IF(rainfall!$X265&gt;0,(rainfall!Q265*Q$1)/(rainfall!$X265*$X$1)*$X266,Q$1/$X$1*$X266)</f>
        <v>2.4124446603708341E-2</v>
      </c>
      <c r="R266">
        <f>IF(rainfall!$X265&gt;0,(rainfall!R265*R$1)/(rainfall!$X265*$X$1)*$X266,R$1/$X$1*$X266)</f>
        <v>5.8638813731065255E-2</v>
      </c>
      <c r="S266">
        <f>IF(rainfall!$X265&gt;0,(rainfall!S265*S$1)/(rainfall!$X265*$X$1)*$X266,S$1/$X$1*$X266)</f>
        <v>6.026687370306727E-2</v>
      </c>
      <c r="T266">
        <f>IF(rainfall!$X265&gt;0,(rainfall!T265*T$1)/(rainfall!$X265*$X$1)*$X266,T$1/$X$1*$X266)</f>
        <v>2.860549097871278</v>
      </c>
      <c r="U266">
        <f>IF(rainfall!$X265&gt;0,(rainfall!U265*U$1)/(rainfall!$X265*$X$1)*$X266,U$1/$X$1*$X266)</f>
        <v>0.74660169266068277</v>
      </c>
      <c r="V266">
        <f>IF(rainfall!$X265&gt;0,(rainfall!V265*V$1)/(rainfall!$X265*$X$1)*$X266,V$1/$X$1*$X266)</f>
        <v>3.5194264860420307E-2</v>
      </c>
      <c r="W266">
        <f>IF(rainfall!$X265&gt;0,(rainfall!W265*W$1)/(rainfall!$X265*$X$1)*$X266,W$1/$X$1*$X266)</f>
        <v>4.3660896811215232E-2</v>
      </c>
      <c r="X266">
        <f t="shared" si="18"/>
        <v>19.373201198475037</v>
      </c>
      <c r="Y266" t="str">
        <f t="shared" si="15"/>
        <v/>
      </c>
      <c r="Z266" s="32">
        <f t="shared" si="16"/>
        <v>1.0009662172003353</v>
      </c>
      <c r="AA266">
        <f t="shared" si="17"/>
        <v>1.8718720223525054E-2</v>
      </c>
      <c r="AC266">
        <v>28.373201198475037</v>
      </c>
    </row>
    <row r="267" spans="1:29" x14ac:dyDescent="0.25">
      <c r="A267">
        <v>2004</v>
      </c>
      <c r="B267">
        <v>12</v>
      </c>
      <c r="C267">
        <f>IF(rainfall!$X266&gt;0,(rainfall!C266*C$1)/(rainfall!$X266*$X$1)*$X267,C$1/$X$1*$X267)</f>
        <v>1.7666765859693652</v>
      </c>
      <c r="D267">
        <f>IF(rainfall!$X266&gt;0,(rainfall!D266*D$1)/(rainfall!$X266*$X$1)*$X267,D$1/$X$1*$X267)</f>
        <v>6.2206486084417598</v>
      </c>
      <c r="E267">
        <f>IF(rainfall!$X266&gt;0,(rainfall!E266*E$1)/(rainfall!$X266*$X$1)*$X267,E$1/$X$1*$X267)</f>
        <v>3.7247611853474742E-2</v>
      </c>
      <c r="F267">
        <f>IF(rainfall!$X266&gt;0,(rainfall!F266*F$1)/(rainfall!$X266*$X$1)*$X267,F$1/$X$1*$X267)</f>
        <v>0.27493660907798662</v>
      </c>
      <c r="G267">
        <f>IF(rainfall!$X266&gt;0,(rainfall!G266*G$1)/(rainfall!$X266*$X$1)*$X267,G$1/$X$1*$X267)</f>
        <v>4.9825026759143694E-2</v>
      </c>
      <c r="H267">
        <f>IF(rainfall!$X266&gt;0,(rainfall!H266*H$1)/(rainfall!$X266*$X$1)*$X267,H$1/$X$1*$X267)</f>
        <v>0.13030878737602586</v>
      </c>
      <c r="I267">
        <f>IF(rainfall!$X266&gt;0,(rainfall!I266*I$1)/(rainfall!$X266*$X$1)*$X267,I$1/$X$1*$X267)</f>
        <v>2.7860554680390042</v>
      </c>
      <c r="J267">
        <f>IF(rainfall!$X266&gt;0,(rainfall!J266*J$1)/(rainfall!$X266*$X$1)*$X267,J$1/$X$1*$X267)</f>
        <v>0.65950867677459557</v>
      </c>
      <c r="K267">
        <f>IF(rainfall!$X266&gt;0,(rainfall!K266*K$1)/(rainfall!$X266*$X$1)*$X267,K$1/$X$1*$X267)</f>
        <v>0.17763228251357241</v>
      </c>
      <c r="L267">
        <f>IF(rainfall!$X266&gt;0,(rainfall!L266*L$1)/(rainfall!$X266*$X$1)*$X267,L$1/$X$1*$X267)</f>
        <v>0.61918105970224468</v>
      </c>
      <c r="M267">
        <f>IF(rainfall!$X266&gt;0,(rainfall!M266*M$1)/(rainfall!$X266*$X$1)*$X267,M$1/$X$1*$X267)</f>
        <v>1.0444076767262094</v>
      </c>
      <c r="N267">
        <f>IF(rainfall!$X266&gt;0,(rainfall!N266*N$1)/(rainfall!$X266*$X$1)*$X267,N$1/$X$1*$X267)</f>
        <v>2.6984754268767987E-2</v>
      </c>
      <c r="O267">
        <f>IF(rainfall!$X266&gt;0,(rainfall!O266*O$1)/(rainfall!$X266*$X$1)*$X267,O$1/$X$1*$X267)</f>
        <v>0.52602726073605743</v>
      </c>
      <c r="P267">
        <f>IF(rainfall!$X266&gt;0,(rainfall!P266*P$1)/(rainfall!$X266*$X$1)*$X267,P$1/$X$1*$X267)</f>
        <v>0.91704704416280247</v>
      </c>
      <c r="Q267">
        <f>IF(rainfall!$X266&gt;0,(rainfall!Q266*Q$1)/(rainfall!$X266*$X$1)*$X267,Q$1/$X$1*$X267)</f>
        <v>2.3624008618674266E-2</v>
      </c>
      <c r="R267">
        <f>IF(rainfall!$X266&gt;0,(rainfall!R266*R$1)/(rainfall!$X266*$X$1)*$X267,R$1/$X$1*$X267)</f>
        <v>5.7411515844520901E-2</v>
      </c>
      <c r="S267">
        <f>IF(rainfall!$X266&gt;0,(rainfall!S266*S$1)/(rainfall!$X266*$X$1)*$X267,S$1/$X$1*$X267)</f>
        <v>5.9016080712793878E-2</v>
      </c>
      <c r="T267">
        <f>IF(rainfall!$X266&gt;0,(rainfall!T266*T$1)/(rainfall!$X266*$X$1)*$X267,T$1/$X$1*$X267)</f>
        <v>2.8026960963119394</v>
      </c>
      <c r="U267">
        <f>IF(rainfall!$X266&gt;0,(rainfall!U266*U$1)/(rainfall!$X266*$X$1)*$X267,U$1/$X$1*$X267)</f>
        <v>0.73106548657659975</v>
      </c>
      <c r="V267">
        <f>IF(rainfall!$X266&gt;0,(rainfall!V266*V$1)/(rainfall!$X266*$X$1)*$X267,V$1/$X$1*$X267)</f>
        <v>3.4466136964251784E-2</v>
      </c>
      <c r="W267">
        <f>IF(rainfall!$X266&gt;0,(rainfall!W266*W$1)/(rainfall!$X266*$X$1)*$X267,W$1/$X$1*$X267)</f>
        <v>4.2758472122721242E-2</v>
      </c>
      <c r="X267">
        <f t="shared" si="18"/>
        <v>18.978824175163393</v>
      </c>
      <c r="Y267">
        <f t="shared" si="15"/>
        <v>331.85395881968179</v>
      </c>
      <c r="Z267" s="32">
        <f t="shared" si="16"/>
        <v>1.0004584622476509</v>
      </c>
      <c r="AA267">
        <f t="shared" si="17"/>
        <v>8.7010743891156039E-3</v>
      </c>
      <c r="AC267">
        <v>27.978824175163393</v>
      </c>
    </row>
    <row r="268" spans="1:29" x14ac:dyDescent="0.25">
      <c r="A268">
        <v>2005</v>
      </c>
      <c r="B268">
        <v>1</v>
      </c>
      <c r="C268">
        <f>IF(rainfall!$X267&gt;0,(rainfall!C267*C$1)/(rainfall!$X267*$X$1)*$X268,C$1/$X$1*$X268)</f>
        <v>2.671767477625242</v>
      </c>
      <c r="D268">
        <f>IF(rainfall!$X267&gt;0,(rainfall!D267*D$1)/(rainfall!$X267*$X$1)*$X268,D$1/$X$1*$X268)</f>
        <v>9.4079146648041014</v>
      </c>
      <c r="E268">
        <f>IF(rainfall!$X267&gt;0,(rainfall!E267*E$1)/(rainfall!$X267*$X$1)*$X268,E$1/$X$1*$X268)</f>
        <v>5.6329615840686492E-2</v>
      </c>
      <c r="F268">
        <f>IF(rainfall!$X267&gt;0,(rainfall!F267*F$1)/(rainfall!$X267*$X$1)*$X268,F$1/$X$1*$X268)</f>
        <v>0.41575287198037569</v>
      </c>
      <c r="G268">
        <f>IF(rainfall!$X267&gt;0,(rainfall!G267*G$1)/(rainfall!$X267*$X$1)*$X268,G$1/$X$1*$X268)</f>
        <v>7.5349535188154015E-2</v>
      </c>
      <c r="H268">
        <f>IF(rainfall!$X267&gt;0,(rainfall!H267*H$1)/(rainfall!$X267*$X$1)*$X268,H$1/$X$1*$X268)</f>
        <v>0.19703971351901423</v>
      </c>
      <c r="I268">
        <f>IF(rainfall!$X267&gt;0,(rainfall!I267*I$1)/(rainfall!$X267*$X$1)*$X268,I$1/$X$1*$X268)</f>
        <v>4.2231542011198933</v>
      </c>
      <c r="J268">
        <f>IF(rainfall!$X267&gt;0,(rainfall!J267*J$1)/(rainfall!$X267*$X$1)*$X268,J$1/$X$1*$X268)</f>
        <v>0.99724241434400973</v>
      </c>
      <c r="K268">
        <f>IF(rainfall!$X267&gt;0,(rainfall!K267*K$1)/(rainfall!$X267*$X$1)*$X268,K$1/$X$1*$X268)</f>
        <v>0.26863055002854536</v>
      </c>
      <c r="L268">
        <f>IF(rainfall!$X267&gt;0,(rainfall!L267*L$1)/(rainfall!$X267*$X$1)*$X268,L$1/$X$1*$X268)</f>
        <v>0.9364277879982178</v>
      </c>
      <c r="M268">
        <f>IF(rainfall!$X267&gt;0,(rainfall!M267*M$1)/(rainfall!$X267*$X$1)*$X268,M$1/$X$1*$X268)</f>
        <v>1.5795454155150335</v>
      </c>
      <c r="N268">
        <f>IF(rainfall!$X267&gt;0,(rainfall!N267*N$1)/(rainfall!$X267*$X$1)*$X268,N$1/$X$1*$X268)</f>
        <v>4.0807571231570264E-2</v>
      </c>
      <c r="O268">
        <f>IF(rainfall!$X267&gt;0,(rainfall!O267*O$1)/(rainfall!$X267*$X$1)*$X268,O$1/$X$1*$X268)</f>
        <v>0.79549288029465315</v>
      </c>
      <c r="P268">
        <f>IF(rainfall!$X267&gt;0,(rainfall!P267*P$1)/(rainfall!$X267*$X$1)*$X268,P$1/$X$1*$X268)</f>
        <v>1.3868385350066323</v>
      </c>
      <c r="Q268">
        <f>IF(rainfall!$X267&gt;0,(rainfall!Q267*Q$1)/(rainfall!$X267*$X$1)*$X268,Q$1/$X$1*$X268)</f>
        <v>3.5724020027954682E-2</v>
      </c>
      <c r="R268">
        <f>IF(rainfall!$X267&gt;0,(rainfall!R267*R$1)/(rainfall!$X267*$X$1)*$X268,R$1/$X$1*$X268)</f>
        <v>8.6838196973458293E-2</v>
      </c>
      <c r="S268">
        <f>IF(rainfall!$X267&gt;0,(rainfall!S267*S$1)/(rainfall!$X267*$X$1)*$X268,S$1/$X$1*$X268)</f>
        <v>8.9256449919595748E-2</v>
      </c>
      <c r="T268">
        <f>IF(rainfall!$X267&gt;0,(rainfall!T267*T$1)/(rainfall!$X267*$X$1)*$X268,T$1/$X$1*$X268)</f>
        <v>4.2309996078182035</v>
      </c>
      <c r="U268">
        <f>IF(rainfall!$X267&gt;0,(rainfall!U267*U$1)/(rainfall!$X267*$X$1)*$X268,U$1/$X$1*$X268)</f>
        <v>1.105537122592533</v>
      </c>
      <c r="V268">
        <f>IF(rainfall!$X267&gt;0,(rainfall!V267*V$1)/(rainfall!$X267*$X$1)*$X268,V$1/$X$1*$X268)</f>
        <v>5.21209627011473E-2</v>
      </c>
      <c r="W268">
        <f>IF(rainfall!$X267&gt;0,(rainfall!W267*W$1)/(rainfall!$X267*$X$1)*$X268,W$1/$X$1*$X268)</f>
        <v>6.4663229370779021E-2</v>
      </c>
      <c r="X268">
        <f t="shared" si="18"/>
        <v>28.653229743939079</v>
      </c>
      <c r="Y268" t="str">
        <f t="shared" si="15"/>
        <v/>
      </c>
      <c r="Z268" s="32">
        <f t="shared" si="16"/>
        <v>1.0022406926037475</v>
      </c>
      <c r="AA268">
        <f t="shared" si="17"/>
        <v>6.4203079960723386E-2</v>
      </c>
      <c r="AC268">
        <v>37.653229743939079</v>
      </c>
    </row>
    <row r="269" spans="1:29" x14ac:dyDescent="0.25">
      <c r="A269">
        <v>2005</v>
      </c>
      <c r="B269">
        <v>2</v>
      </c>
      <c r="C269">
        <f>IF(rainfall!$X268&gt;0,(rainfall!C268*C$1)/(rainfall!$X268*$X$1)*$X269,C$1/$X$1*$X269)</f>
        <v>3.4222431596108374</v>
      </c>
      <c r="D269">
        <f>IF(rainfall!$X268&gt;0,(rainfall!D268*D$1)/(rainfall!$X268*$X$1)*$X269,D$1/$X$1*$X269)</f>
        <v>12.04325064742425</v>
      </c>
      <c r="E269">
        <f>IF(rainfall!$X268&gt;0,(rainfall!E268*E$1)/(rainfall!$X268*$X$1)*$X269,E$1/$X$1*$X269)</f>
        <v>7.2153695719364003E-2</v>
      </c>
      <c r="F269">
        <f>IF(rainfall!$X268&gt;0,(rainfall!F268*F$1)/(rainfall!$X268*$X$1)*$X269,F$1/$X$1*$X269)</f>
        <v>0.53259161433190672</v>
      </c>
      <c r="G269">
        <f>IF(rainfall!$X268&gt;0,(rainfall!G268*G$1)/(rainfall!$X268*$X$1)*$X269,G$1/$X$1*$X269)</f>
        <v>9.6512834651488633E-2</v>
      </c>
      <c r="H269">
        <f>IF(rainfall!$X268&gt;0,(rainfall!H268*H$1)/(rainfall!$X268*$X$1)*$X269,H$1/$X$1*$X269)</f>
        <v>0.25238077456711927</v>
      </c>
      <c r="I269">
        <f>IF(rainfall!$X268&gt;0,(rainfall!I268*I$1)/(rainfall!$X268*$X$1)*$X269,I$1/$X$1*$X269)</f>
        <v>5.3987736045160633</v>
      </c>
      <c r="J269">
        <f>IF(rainfall!$X268&gt;0,(rainfall!J268*J$1)/(rainfall!$X268*$X$1)*$X269,J$1/$X$1*$X269)</f>
        <v>1.276962381391235</v>
      </c>
      <c r="K269">
        <f>IF(rainfall!$X268&gt;0,(rainfall!K268*K$1)/(rainfall!$X268*$X$1)*$X269,K$1/$X$1*$X269)</f>
        <v>0.34421150414553231</v>
      </c>
      <c r="L269">
        <f>IF(rainfall!$X268&gt;0,(rainfall!L268*L$1)/(rainfall!$X268*$X$1)*$X269,L$1/$X$1*$X269)</f>
        <v>1.199922849596641</v>
      </c>
      <c r="M269">
        <f>IF(rainfall!$X268&gt;0,(rainfall!M268*M$1)/(rainfall!$X268*$X$1)*$X269,M$1/$X$1*$X269)</f>
        <v>2.0237855960373849</v>
      </c>
      <c r="N269">
        <f>IF(rainfall!$X268&gt;0,(rainfall!N268*N$1)/(rainfall!$X268*$X$1)*$X269,N$1/$X$1*$X269)</f>
        <v>5.2270658490163456E-2</v>
      </c>
      <c r="O269">
        <f>IF(rainfall!$X268&gt;0,(rainfall!O268*O$1)/(rainfall!$X268*$X$1)*$X269,O$1/$X$1*$X269)</f>
        <v>1.0189773000459195</v>
      </c>
      <c r="P269">
        <f>IF(rainfall!$X268&gt;0,(rainfall!P268*P$1)/(rainfall!$X268*$X$1)*$X269,P$1/$X$1*$X269)</f>
        <v>1.7762962664934483</v>
      </c>
      <c r="Q269">
        <f>IF(rainfall!$X268&gt;0,(rainfall!Q268*Q$1)/(rainfall!$X268*$X$1)*$X269,Q$1/$X$1*$X269)</f>
        <v>4.5760523788354504E-2</v>
      </c>
      <c r="R269">
        <f>IF(rainfall!$X268&gt;0,(rainfall!R268*R$1)/(rainfall!$X268*$X$1)*$X269,R$1/$X$1*$X269)</f>
        <v>0.11123579218075577</v>
      </c>
      <c r="S269">
        <f>IF(rainfall!$X268&gt;0,(rainfall!S268*S$1)/(rainfall!$X268*$X$1)*$X269,S$1/$X$1*$X269)</f>
        <v>0.11433588995673669</v>
      </c>
      <c r="T269">
        <f>IF(rainfall!$X268&gt;0,(rainfall!T268*T$1)/(rainfall!$X268*$X$1)*$X269,T$1/$X$1*$X269)</f>
        <v>5.4207534790925518</v>
      </c>
      <c r="U269">
        <f>IF(rainfall!$X268&gt;0,(rainfall!U268*U$1)/(rainfall!$X268*$X$1)*$X269,U$1/$X$1*$X269)</f>
        <v>1.4163390953823913</v>
      </c>
      <c r="V269">
        <f>IF(rainfall!$X268&gt;0,(rainfall!V268*V$1)/(rainfall!$X268*$X$1)*$X269,V$1/$X$1*$X269)</f>
        <v>6.6761943792442546E-2</v>
      </c>
      <c r="W269">
        <f>IF(rainfall!$X268&gt;0,(rainfall!W268*W$1)/(rainfall!$X268*$X$1)*$X269,W$1/$X$1*$X269)</f>
        <v>8.2824716034510998E-2</v>
      </c>
      <c r="X269">
        <f t="shared" si="18"/>
        <v>36.792312417959685</v>
      </c>
      <c r="Y269" t="str">
        <f t="shared" si="15"/>
        <v/>
      </c>
      <c r="Z269" s="32">
        <f t="shared" si="16"/>
        <v>0.99934855709969228</v>
      </c>
      <c r="AA269">
        <f t="shared" si="17"/>
        <v>-2.3968090710582146E-2</v>
      </c>
      <c r="AC269">
        <v>45.792312417959685</v>
      </c>
    </row>
    <row r="270" spans="1:29" x14ac:dyDescent="0.25">
      <c r="A270">
        <v>2005</v>
      </c>
      <c r="B270">
        <v>3</v>
      </c>
      <c r="C270">
        <f>IF(rainfall!$X269&gt;0,(rainfall!C269*C$1)/(rainfall!$X269*$X$1)*$X270,C$1/$X$1*$X270)</f>
        <v>2.8367697173240236</v>
      </c>
      <c r="D270">
        <f>IF(rainfall!$X269&gt;0,(rainfall!D269*D$1)/(rainfall!$X269*$X$1)*$X270,D$1/$X$1*$X270)</f>
        <v>9.9921273856550563</v>
      </c>
      <c r="E270">
        <f>IF(rainfall!$X269&gt;0,(rainfall!E269*E$1)/(rainfall!$X269*$X$1)*$X270,E$1/$X$1*$X270)</f>
        <v>5.9810926112242591E-2</v>
      </c>
      <c r="F270">
        <f>IF(rainfall!$X269&gt;0,(rainfall!F269*F$1)/(rainfall!$X269*$X$1)*$X270,F$1/$X$1*$X270)</f>
        <v>0.44144186793740992</v>
      </c>
      <c r="G270">
        <f>IF(rainfall!$X269&gt;0,(rainfall!G269*G$1)/(rainfall!$X269*$X$1)*$X270,G$1/$X$1*$X270)</f>
        <v>8.0014329116641567E-2</v>
      </c>
      <c r="H270">
        <f>IF(rainfall!$X269&gt;0,(rainfall!H269*H$1)/(rainfall!$X269*$X$1)*$X270,H$1/$X$1*$X270)</f>
        <v>0.20920201476025757</v>
      </c>
      <c r="I270">
        <f>IF(rainfall!$X269&gt;0,(rainfall!I269*I$1)/(rainfall!$X269*$X$1)*$X270,I$1/$X$1*$X270)</f>
        <v>4.4771803746547798</v>
      </c>
      <c r="J270">
        <f>IF(rainfall!$X269&gt;0,(rainfall!J269*J$1)/(rainfall!$X269*$X$1)*$X270,J$1/$X$1*$X270)</f>
        <v>1.0580123113022408</v>
      </c>
      <c r="K270">
        <f>IF(rainfall!$X269&gt;0,(rainfall!K269*K$1)/(rainfall!$X269*$X$1)*$X270,K$1/$X$1*$X270)</f>
        <v>0.28522954092811387</v>
      </c>
      <c r="L270">
        <f>IF(rainfall!$X269&gt;0,(rainfall!L269*L$1)/(rainfall!$X269*$X$1)*$X270,L$1/$X$1*$X270)</f>
        <v>0.99454218491163848</v>
      </c>
      <c r="M270">
        <f>IF(rainfall!$X269&gt;0,(rainfall!M269*M$1)/(rainfall!$X269*$X$1)*$X270,M$1/$X$1*$X270)</f>
        <v>1.6770581761451069</v>
      </c>
      <c r="N270">
        <f>IF(rainfall!$X269&gt;0,(rainfall!N269*N$1)/(rainfall!$X269*$X$1)*$X270,N$1/$X$1*$X270)</f>
        <v>4.3332335699032616E-2</v>
      </c>
      <c r="O270">
        <f>IF(rainfall!$X269&gt;0,(rainfall!O269*O$1)/(rainfall!$X269*$X$1)*$X270,O$1/$X$1*$X270)</f>
        <v>0.84464124588720702</v>
      </c>
      <c r="P270">
        <f>IF(rainfall!$X269&gt;0,(rainfall!P269*P$1)/(rainfall!$X269*$X$1)*$X270,P$1/$X$1*$X270)</f>
        <v>1.4725126676049705</v>
      </c>
      <c r="Q270">
        <f>IF(rainfall!$X269&gt;0,(rainfall!Q269*Q$1)/(rainfall!$X269*$X$1)*$X270,Q$1/$X$1*$X270)</f>
        <v>3.7933284872849082E-2</v>
      </c>
      <c r="R270">
        <f>IF(rainfall!$X269&gt;0,(rainfall!R269*R$1)/(rainfall!$X269*$X$1)*$X270,R$1/$X$1*$X270)</f>
        <v>9.2214406940339042E-2</v>
      </c>
      <c r="S270">
        <f>IF(rainfall!$X269&gt;0,(rainfall!S269*S$1)/(rainfall!$X269*$X$1)*$X270,S$1/$X$1*$X270)</f>
        <v>9.4761494754729336E-2</v>
      </c>
      <c r="T270">
        <f>IF(rainfall!$X269&gt;0,(rainfall!T269*T$1)/(rainfall!$X269*$X$1)*$X270,T$1/$X$1*$X270)</f>
        <v>4.4926078519460448</v>
      </c>
      <c r="U270">
        <f>IF(rainfall!$X269&gt;0,(rainfall!U269*U$1)/(rainfall!$X269*$X$1)*$X270,U$1/$X$1*$X270)</f>
        <v>1.1739770990066207</v>
      </c>
      <c r="V270">
        <f>IF(rainfall!$X269&gt;0,(rainfall!V269*V$1)/(rainfall!$X269*$X$1)*$X270,V$1/$X$1*$X270)</f>
        <v>5.5342858683448931E-2</v>
      </c>
      <c r="W270">
        <f>IF(rainfall!$X269&gt;0,(rainfall!W269*W$1)/(rainfall!$X269*$X$1)*$X270,W$1/$X$1*$X270)</f>
        <v>6.8658861786304759E-2</v>
      </c>
      <c r="X270">
        <f t="shared" si="18"/>
        <v>30.595334097924614</v>
      </c>
      <c r="Y270" t="str">
        <f t="shared" si="15"/>
        <v/>
      </c>
      <c r="Z270" s="32">
        <f t="shared" si="16"/>
        <v>0.99647125403010783</v>
      </c>
      <c r="AA270">
        <f t="shared" si="17"/>
        <v>-0.10796316189555455</v>
      </c>
      <c r="AC270">
        <v>39.595334097924614</v>
      </c>
    </row>
    <row r="271" spans="1:29" x14ac:dyDescent="0.25">
      <c r="A271">
        <v>2005</v>
      </c>
      <c r="B271">
        <v>4</v>
      </c>
      <c r="C271">
        <f>IF(rainfall!$X270&gt;0,(rainfall!C270*C$1)/(rainfall!$X270*$X$1)*$X271,C$1/$X$1*$X271)</f>
        <v>2.1996664316730969</v>
      </c>
      <c r="D271">
        <f>IF(rainfall!$X270&gt;0,(rainfall!D270*D$1)/(rainfall!$X270*$X$1)*$X271,D$1/$X$1*$X271)</f>
        <v>7.7478213211143174</v>
      </c>
      <c r="E271">
        <f>IF(rainfall!$X270&gt;0,(rainfall!E270*E$1)/(rainfall!$X270*$X$1)*$X271,E$1/$X$1*$X271)</f>
        <v>4.6369575010833081E-2</v>
      </c>
      <c r="F271">
        <f>IF(rainfall!$X270&gt;0,(rainfall!F270*F$1)/(rainfall!$X270*$X$1)*$X271,F$1/$X$1*$X271)</f>
        <v>0.34224715007814088</v>
      </c>
      <c r="G271">
        <f>IF(rainfall!$X270&gt;0,(rainfall!G270*G$1)/(rainfall!$X270*$X$1)*$X271,G$1/$X$1*$X271)</f>
        <v>6.2029324447525382E-2</v>
      </c>
      <c r="H271">
        <f>IF(rainfall!$X270&gt;0,(rainfall!H270*H$1)/(rainfall!$X270*$X$1)*$X271,H$1/$X$1*$X271)</f>
        <v>0.16218972637772208</v>
      </c>
      <c r="I271">
        <f>IF(rainfall!$X270&gt;0,(rainfall!I270*I$1)/(rainfall!$X270*$X$1)*$X271,I$1/$X$1*$X271)</f>
        <v>3.4725675130434639</v>
      </c>
      <c r="J271">
        <f>IF(rainfall!$X270&gt;0,(rainfall!J270*J$1)/(rainfall!$X270*$X$1)*$X271,J$1/$X$1*$X271)</f>
        <v>0.82047587537647437</v>
      </c>
      <c r="K271">
        <f>IF(rainfall!$X270&gt;0,(rainfall!K270*K$1)/(rainfall!$X270*$X$1)*$X271,K$1/$X$1*$X271)</f>
        <v>0.22117278954288497</v>
      </c>
      <c r="L271">
        <f>IF(rainfall!$X270&gt;0,(rainfall!L270*L$1)/(rainfall!$X270*$X$1)*$X271,L$1/$X$1*$X271)</f>
        <v>0.77111115593013635</v>
      </c>
      <c r="M271">
        <f>IF(rainfall!$X270&gt;0,(rainfall!M270*M$1)/(rainfall!$X270*$X$1)*$X271,M$1/$X$1*$X271)</f>
        <v>1.2999913841802622</v>
      </c>
      <c r="N271">
        <f>IF(rainfall!$X270&gt;0,(rainfall!N270*N$1)/(rainfall!$X270*$X$1)*$X271,N$1/$X$1*$X271)</f>
        <v>3.3591245171701194E-2</v>
      </c>
      <c r="O271">
        <f>IF(rainfall!$X270&gt;0,(rainfall!O270*O$1)/(rainfall!$X270*$X$1)*$X271,O$1/$X$1*$X271)</f>
        <v>0.65482514930647062</v>
      </c>
      <c r="P271">
        <f>IF(rainfall!$X270&gt;0,(rainfall!P270*P$1)/(rainfall!$X270*$X$1)*$X271,P$1/$X$1*$X271)</f>
        <v>1.1414815337692963</v>
      </c>
      <c r="Q271">
        <f>IF(rainfall!$X270&gt;0,(rainfall!Q270*Q$1)/(rainfall!$X270*$X$1)*$X271,Q$1/$X$1*$X271)</f>
        <v>2.9409159016288884E-2</v>
      </c>
      <c r="R271">
        <f>IF(rainfall!$X270&gt;0,(rainfall!R270*R$1)/(rainfall!$X270*$X$1)*$X271,R$1/$X$1*$X271)</f>
        <v>7.1488362061434454E-2</v>
      </c>
      <c r="S271">
        <f>IF(rainfall!$X270&gt;0,(rainfall!S270*S$1)/(rainfall!$X270*$X$1)*$X271,S$1/$X$1*$X271)</f>
        <v>7.3469451585833775E-2</v>
      </c>
      <c r="T271">
        <f>IF(rainfall!$X270&gt;0,(rainfall!T270*T$1)/(rainfall!$X270*$X$1)*$X271,T$1/$X$1*$X271)</f>
        <v>3.4793454570798525</v>
      </c>
      <c r="U271">
        <f>IF(rainfall!$X270&gt;0,(rainfall!U270*U$1)/(rainfall!$X270*$X$1)*$X271,U$1/$X$1*$X271)</f>
        <v>0.91024476805736243</v>
      </c>
      <c r="V271">
        <f>IF(rainfall!$X270&gt;0,(rainfall!V270*V$1)/(rainfall!$X270*$X$1)*$X271,V$1/$X$1*$X271)</f>
        <v>4.2906170157946989E-2</v>
      </c>
      <c r="W271">
        <f>IF(rainfall!$X270&gt;0,(rainfall!W270*W$1)/(rainfall!$X270*$X$1)*$X271,W$1/$X$1*$X271)</f>
        <v>5.3227284187548123E-2</v>
      </c>
      <c r="X271">
        <f t="shared" si="18"/>
        <v>23.669891920912335</v>
      </c>
      <c r="Y271" t="str">
        <f t="shared" ref="Y271:Y334" si="19">IF(B271=12,SUM(X260:X271),"")</f>
        <v/>
      </c>
      <c r="Z271" s="32">
        <f t="shared" si="16"/>
        <v>0.99855254540839422</v>
      </c>
      <c r="AA271">
        <f t="shared" si="17"/>
        <v>-3.4261093743737092E-2</v>
      </c>
      <c r="AC271">
        <v>32.669891920912335</v>
      </c>
    </row>
    <row r="272" spans="1:29" x14ac:dyDescent="0.25">
      <c r="A272">
        <v>2005</v>
      </c>
      <c r="B272">
        <v>5</v>
      </c>
      <c r="C272">
        <f>IF(rainfall!$X271&gt;0,(rainfall!C271*C$1)/(rainfall!$X271*$X$1)*$X272,C$1/$X$1*$X272)</f>
        <v>1.6152929777929605</v>
      </c>
      <c r="D272">
        <f>IF(rainfall!$X271&gt;0,(rainfall!D271*D$1)/(rainfall!$X271*$X$1)*$X272,D$1/$X$1*$X272)</f>
        <v>5.689105865787778</v>
      </c>
      <c r="E272">
        <f>IF(rainfall!$X271&gt;0,(rainfall!E271*E$1)/(rainfall!$X271*$X$1)*$X272,E$1/$X$1*$X272)</f>
        <v>3.4049236458637944E-2</v>
      </c>
      <c r="F272">
        <f>IF(rainfall!$X271&gt;0,(rainfall!F271*F$1)/(rainfall!$X271*$X$1)*$X272,F$1/$X$1*$X272)</f>
        <v>0.25131673532312437</v>
      </c>
      <c r="G272">
        <f>IF(rainfall!$X271&gt;0,(rainfall!G271*G$1)/(rainfall!$X271*$X$1)*$X272,G$1/$X$1*$X272)</f>
        <v>4.5553588954596047E-2</v>
      </c>
      <c r="H272">
        <f>IF(rainfall!$X271&gt;0,(rainfall!H271*H$1)/(rainfall!$X271*$X$1)*$X272,H$1/$X$1*$X272)</f>
        <v>0.11911059895272395</v>
      </c>
      <c r="I272">
        <f>IF(rainfall!$X271&gt;0,(rainfall!I271*I$1)/(rainfall!$X271*$X$1)*$X272,I$1/$X$1*$X272)</f>
        <v>2.5504803229203854</v>
      </c>
      <c r="J272">
        <f>IF(rainfall!$X271&gt;0,(rainfall!J271*J$1)/(rainfall!$X271*$X$1)*$X272,J$1/$X$1*$X272)</f>
        <v>0.6026228531447817</v>
      </c>
      <c r="K272">
        <f>IF(rainfall!$X271&gt;0,(rainfall!K271*K$1)/(rainfall!$X271*$X$1)*$X272,K$1/$X$1*$X272)</f>
        <v>0.16239119520735079</v>
      </c>
      <c r="L272">
        <f>IF(rainfall!$X271&gt;0,(rainfall!L271*L$1)/(rainfall!$X271*$X$1)*$X272,L$1/$X$1*$X272)</f>
        <v>0.56616157217205332</v>
      </c>
      <c r="M272">
        <f>IF(rainfall!$X271&gt;0,(rainfall!M271*M$1)/(rainfall!$X271*$X$1)*$X272,M$1/$X$1*$X272)</f>
        <v>0.95504994508720331</v>
      </c>
      <c r="N272">
        <f>IF(rainfall!$X271&gt;0,(rainfall!N271*N$1)/(rainfall!$X271*$X$1)*$X272,N$1/$X$1*$X272)</f>
        <v>2.4666924803515292E-2</v>
      </c>
      <c r="O272">
        <f>IF(rainfall!$X271&gt;0,(rainfall!O271*O$1)/(rainfall!$X271*$X$1)*$X272,O$1/$X$1*$X272)</f>
        <v>0.48086048573404255</v>
      </c>
      <c r="P272">
        <f>IF(rainfall!$X271&gt;0,(rainfall!P271*P$1)/(rainfall!$X271*$X$1)*$X272,P$1/$X$1*$X272)</f>
        <v>0.83825599661220385</v>
      </c>
      <c r="Q272">
        <f>IF(rainfall!$X271&gt;0,(rainfall!Q271*Q$1)/(rainfall!$X271*$X$1)*$X272,Q$1/$X$1*$X272)</f>
        <v>2.1595436846534075E-2</v>
      </c>
      <c r="R272">
        <f>IF(rainfall!$X271&gt;0,(rainfall!R271*R$1)/(rainfall!$X271*$X$1)*$X272,R$1/$X$1*$X272)</f>
        <v>5.2494514972161149E-2</v>
      </c>
      <c r="S272">
        <f>IF(rainfall!$X271&gt;0,(rainfall!S271*S$1)/(rainfall!$X271*$X$1)*$X272,S$1/$X$1*$X272)</f>
        <v>5.3949259390770631E-2</v>
      </c>
      <c r="T272">
        <f>IF(rainfall!$X271&gt;0,(rainfall!T271*T$1)/(rainfall!$X271*$X$1)*$X272,T$1/$X$1*$X272)</f>
        <v>2.560465732726469</v>
      </c>
      <c r="U272">
        <f>IF(rainfall!$X271&gt;0,(rainfall!U271*U$1)/(rainfall!$X271*$X$1)*$X272,U$1/$X$1*$X272)</f>
        <v>0.66828462846742787</v>
      </c>
      <c r="V272">
        <f>IF(rainfall!$X271&gt;0,(rainfall!V271*V$1)/(rainfall!$X271*$X$1)*$X272,V$1/$X$1*$X272)</f>
        <v>3.15055604038499E-2</v>
      </c>
      <c r="W272">
        <f>IF(rainfall!$X271&gt;0,(rainfall!W271*W$1)/(rainfall!$X271*$X$1)*$X272,W$1/$X$1*$X272)</f>
        <v>3.9087256922737054E-2</v>
      </c>
      <c r="X272">
        <f t="shared" si="18"/>
        <v>17.361618693269335</v>
      </c>
      <c r="Y272" t="str">
        <f t="shared" si="19"/>
        <v/>
      </c>
      <c r="Z272" s="32">
        <f t="shared" si="16"/>
        <v>1.0000392817872585</v>
      </c>
      <c r="AA272">
        <f t="shared" si="17"/>
        <v>6.8199541197344615E-4</v>
      </c>
      <c r="AC272">
        <v>26.361618693269335</v>
      </c>
    </row>
    <row r="273" spans="1:29" x14ac:dyDescent="0.25">
      <c r="A273">
        <v>2005</v>
      </c>
      <c r="B273">
        <v>6</v>
      </c>
      <c r="C273">
        <f>IF(rainfall!$X272&gt;0,(rainfall!C272*C$1)/(rainfall!$X272*$X$1)*$X273,C$1/$X$1*$X273)</f>
        <v>1.096766031332282</v>
      </c>
      <c r="D273">
        <f>IF(rainfall!$X272&gt;0,(rainfall!D272*D$1)/(rainfall!$X272*$X$1)*$X273,D$1/$X$1*$X273)</f>
        <v>3.8604144181813123</v>
      </c>
      <c r="E273">
        <f>IF(rainfall!$X272&gt;0,(rainfall!E272*E$1)/(rainfall!$X272*$X$1)*$X273,E$1/$X$1*$X273)</f>
        <v>2.3115201947490328E-2</v>
      </c>
      <c r="F273">
        <f>IF(rainfall!$X272&gt;0,(rainfall!F272*F$1)/(rainfall!$X272*$X$1)*$X273,F$1/$X$1*$X273)</f>
        <v>0.17060587809990468</v>
      </c>
      <c r="G273">
        <f>IF(rainfall!$X272&gt;0,(rainfall!G272*G$1)/(rainfall!$X272*$X$1)*$X273,G$1/$X$1*$X273)</f>
        <v>3.0922899211414025E-2</v>
      </c>
      <c r="H273">
        <f>IF(rainfall!$X272&gt;0,(rainfall!H272*H$1)/(rainfall!$X272*$X$1)*$X273,H$1/$X$1*$X273)</f>
        <v>8.0856893815001857E-2</v>
      </c>
      <c r="I273">
        <f>IF(rainfall!$X272&gt;0,(rainfall!I272*I$1)/(rainfall!$X272*$X$1)*$X273,I$1/$X$1*$X273)</f>
        <v>1.7301649489020956</v>
      </c>
      <c r="J273">
        <f>IF(rainfall!$X272&gt;0,(rainfall!J272*J$1)/(rainfall!$X272*$X$1)*$X273,J$1/$X$1*$X273)</f>
        <v>0.40925975247478508</v>
      </c>
      <c r="K273">
        <f>IF(rainfall!$X272&gt;0,(rainfall!K272*K$1)/(rainfall!$X272*$X$1)*$X273,K$1/$X$1*$X273)</f>
        <v>0.11022509511298173</v>
      </c>
      <c r="L273">
        <f>IF(rainfall!$X272&gt;0,(rainfall!L272*L$1)/(rainfall!$X272*$X$1)*$X273,L$1/$X$1*$X273)</f>
        <v>0.38417760531595485</v>
      </c>
      <c r="M273">
        <f>IF(rainfall!$X272&gt;0,(rainfall!M272*M$1)/(rainfall!$X272*$X$1)*$X273,M$1/$X$1*$X273)</f>
        <v>0.64810603853494198</v>
      </c>
      <c r="N273">
        <f>IF(rainfall!$X272&gt;0,(rainfall!N272*N$1)/(rainfall!$X272*$X$1)*$X273,N$1/$X$1*$X273)</f>
        <v>1.6745335552643251E-2</v>
      </c>
      <c r="O273">
        <f>IF(rainfall!$X272&gt;0,(rainfall!O272*O$1)/(rainfall!$X272*$X$1)*$X273,O$1/$X$1*$X273)</f>
        <v>0.32642082226935742</v>
      </c>
      <c r="P273">
        <f>IF(rainfall!$X272&gt;0,(rainfall!P272*P$1)/(rainfall!$X272*$X$1)*$X273,P$1/$X$1*$X273)</f>
        <v>0.56898776543926177</v>
      </c>
      <c r="Q273">
        <f>IF(rainfall!$X272&gt;0,(rainfall!Q272*Q$1)/(rainfall!$X272*$X$1)*$X273,Q$1/$X$1*$X273)</f>
        <v>1.4659560873370071E-2</v>
      </c>
      <c r="R273">
        <f>IF(rainfall!$X272&gt;0,(rainfall!R272*R$1)/(rainfall!$X272*$X$1)*$X273,R$1/$X$1*$X273)</f>
        <v>3.5634098858093675E-2</v>
      </c>
      <c r="S273">
        <f>IF(rainfall!$X272&gt;0,(rainfall!S272*S$1)/(rainfall!$X272*$X$1)*$X273,S$1/$X$1*$X273)</f>
        <v>3.6619065507500013E-2</v>
      </c>
      <c r="T273">
        <f>IF(rainfall!$X272&gt;0,(rainfall!T272*T$1)/(rainfall!$X272*$X$1)*$X273,T$1/$X$1*$X273)</f>
        <v>1.7365855623807478</v>
      </c>
      <c r="U273">
        <f>IF(rainfall!$X272&gt;0,(rainfall!U272*U$1)/(rainfall!$X272*$X$1)*$X273,U$1/$X$1*$X273)</f>
        <v>0.45367367524419078</v>
      </c>
      <c r="V273">
        <f>IF(rainfall!$X272&gt;0,(rainfall!V272*V$1)/(rainfall!$X272*$X$1)*$X273,V$1/$X$1*$X273)</f>
        <v>2.1387555783790379E-2</v>
      </c>
      <c r="W273">
        <f>IF(rainfall!$X272&gt;0,(rainfall!W272*W$1)/(rainfall!$X272*$X$1)*$X273,W$1/$X$1*$X273)</f>
        <v>2.6536364252048524E-2</v>
      </c>
      <c r="X273">
        <f t="shared" si="18"/>
        <v>11.820740968257024</v>
      </c>
      <c r="Y273" t="str">
        <f t="shared" si="19"/>
        <v/>
      </c>
      <c r="Z273" s="32">
        <f t="shared" si="16"/>
        <v>0.99671117070645165</v>
      </c>
      <c r="AA273">
        <f t="shared" si="17"/>
        <v>-3.8876399167850906E-2</v>
      </c>
      <c r="AC273">
        <v>20.820740968257024</v>
      </c>
    </row>
    <row r="274" spans="1:29" x14ac:dyDescent="0.25">
      <c r="A274">
        <v>2005</v>
      </c>
      <c r="B274">
        <v>7</v>
      </c>
      <c r="C274">
        <f>IF(rainfall!$X273&gt;0,(rainfall!C273*C$1)/(rainfall!$X273*$X$1)*$X274,C$1/$X$1*$X274)</f>
        <v>0.50618119709015874</v>
      </c>
      <c r="D274">
        <f>IF(rainfall!$X273&gt;0,(rainfall!D273*D$1)/(rainfall!$X273*$X$1)*$X274,D$1/$X$1*$X274)</f>
        <v>1.8079091505260689</v>
      </c>
      <c r="E274">
        <f>IF(rainfall!$X273&gt;0,(rainfall!E273*E$1)/(rainfall!$X273*$X$1)*$X274,E$1/$X$1*$X274)</f>
        <v>1.5019575118805818E-2</v>
      </c>
      <c r="F274">
        <f>IF(rainfall!$X273&gt;0,(rainfall!F273*F$1)/(rainfall!$X273*$X$1)*$X274,F$1/$X$1*$X274)</f>
        <v>0.12640777969935041</v>
      </c>
      <c r="G274">
        <f>IF(rainfall!$X273&gt;0,(rainfall!G273*G$1)/(rainfall!$X273*$X$1)*$X274,G$1/$X$1*$X274)</f>
        <v>2.0043411549766198E-2</v>
      </c>
      <c r="H274">
        <f>IF(rainfall!$X273&gt;0,(rainfall!H273*H$1)/(rainfall!$X273*$X$1)*$X274,H$1/$X$1*$X274)</f>
        <v>4.7421200336293129E-2</v>
      </c>
      <c r="I274">
        <f>IF(rainfall!$X273&gt;0,(rainfall!I273*I$1)/(rainfall!$X273*$X$1)*$X274,I$1/$X$1*$X274)</f>
        <v>1.6668495744508545</v>
      </c>
      <c r="J274">
        <f>IF(rainfall!$X273&gt;0,(rainfall!J273*J$1)/(rainfall!$X273*$X$1)*$X274,J$1/$X$1*$X274)</f>
        <v>1.0047906035763552</v>
      </c>
      <c r="K274">
        <f>IF(rainfall!$X273&gt;0,(rainfall!K273*K$1)/(rainfall!$X273*$X$1)*$X274,K$1/$X$1*$X274)</f>
        <v>5.9602413859716687E-2</v>
      </c>
      <c r="L274">
        <f>IF(rainfall!$X273&gt;0,(rainfall!L273*L$1)/(rainfall!$X273*$X$1)*$X274,L$1/$X$1*$X274)</f>
        <v>0.38696683044079311</v>
      </c>
      <c r="M274">
        <f>IF(rainfall!$X273&gt;0,(rainfall!M273*M$1)/(rainfall!$X273*$X$1)*$X274,M$1/$X$1*$X274)</f>
        <v>0.63575696140810423</v>
      </c>
      <c r="N274">
        <f>IF(rainfall!$X273&gt;0,(rainfall!N273*N$1)/(rainfall!$X273*$X$1)*$X274,N$1/$X$1*$X274)</f>
        <v>1.3656568019604329E-2</v>
      </c>
      <c r="O274">
        <f>IF(rainfall!$X273&gt;0,(rainfall!O273*O$1)/(rainfall!$X273*$X$1)*$X274,O$1/$X$1*$X274)</f>
        <v>0.13002939343027692</v>
      </c>
      <c r="P274">
        <f>IF(rainfall!$X273&gt;0,(rainfall!P273*P$1)/(rainfall!$X273*$X$1)*$X274,P$1/$X$1*$X274)</f>
        <v>0.2022327337304341</v>
      </c>
      <c r="Q274">
        <f>IF(rainfall!$X273&gt;0,(rainfall!Q273*Q$1)/(rainfall!$X273*$X$1)*$X274,Q$1/$X$1*$X274)</f>
        <v>1.2008452903540322E-2</v>
      </c>
      <c r="R274">
        <f>IF(rainfall!$X273&gt;0,(rainfall!R273*R$1)/(rainfall!$X273*$X$1)*$X274,R$1/$X$1*$X274)</f>
        <v>2.3192318308496853E-2</v>
      </c>
      <c r="S274">
        <f>IF(rainfall!$X273&gt;0,(rainfall!S273*S$1)/(rainfall!$X273*$X$1)*$X274,S$1/$X$1*$X274)</f>
        <v>2.9820814730274536E-2</v>
      </c>
      <c r="T274">
        <f>IF(rainfall!$X273&gt;0,(rainfall!T273*T$1)/(rainfall!$X273*$X$1)*$X274,T$1/$X$1*$X274)</f>
        <v>1.255378292895335</v>
      </c>
      <c r="U274">
        <f>IF(rainfall!$X273&gt;0,(rainfall!U273*U$1)/(rainfall!$X273*$X$1)*$X274,U$1/$X$1*$X274)</f>
        <v>0.24717275240325082</v>
      </c>
      <c r="V274">
        <f>IF(rainfall!$X273&gt;0,(rainfall!V273*V$1)/(rainfall!$X273*$X$1)*$X274,V$1/$X$1*$X274)</f>
        <v>6.6157778485347483E-3</v>
      </c>
      <c r="W274">
        <f>IF(rainfall!$X273&gt;0,(rainfall!W273*W$1)/(rainfall!$X273*$X$1)*$X274,W$1/$X$1*$X274)</f>
        <v>1.7194451143348159E-2</v>
      </c>
      <c r="X274">
        <f t="shared" si="18"/>
        <v>8.2142502534693627</v>
      </c>
      <c r="Y274" t="str">
        <f t="shared" si="19"/>
        <v/>
      </c>
      <c r="Z274" s="32">
        <f t="shared" si="16"/>
        <v>1</v>
      </c>
      <c r="AA274">
        <f t="shared" si="17"/>
        <v>0</v>
      </c>
      <c r="AC274">
        <v>17.214250253469363</v>
      </c>
    </row>
    <row r="275" spans="1:29" x14ac:dyDescent="0.25">
      <c r="A275">
        <v>2005</v>
      </c>
      <c r="B275">
        <v>8</v>
      </c>
      <c r="C275">
        <f>IF(rainfall!$X274&gt;0,(rainfall!C274*C$1)/(rainfall!$X274*$X$1)*$X275,C$1/$X$1*$X275)</f>
        <v>0.35274483727597589</v>
      </c>
      <c r="D275">
        <f>IF(rainfall!$X274&gt;0,(rainfall!D274*D$1)/(rainfall!$X274*$X$1)*$X275,D$1/$X$1*$X275)</f>
        <v>1.2598860304929034</v>
      </c>
      <c r="E275">
        <f>IF(rainfall!$X274&gt;0,(rainfall!E274*E$1)/(rainfall!$X274*$X$1)*$X275,E$1/$X$1*$X275)</f>
        <v>1.0466760937968592E-2</v>
      </c>
      <c r="F275">
        <f>IF(rainfall!$X274&gt;0,(rainfall!F274*F$1)/(rainfall!$X274*$X$1)*$X275,F$1/$X$1*$X275)</f>
        <v>8.809037541653815E-2</v>
      </c>
      <c r="G275">
        <f>IF(rainfall!$X274&gt;0,(rainfall!G274*G$1)/(rainfall!$X274*$X$1)*$X275,G$1/$X$1*$X275)</f>
        <v>1.3967745120169645E-2</v>
      </c>
      <c r="H275">
        <f>IF(rainfall!$X274&gt;0,(rainfall!H274*H$1)/(rainfall!$X274*$X$1)*$X275,H$1/$X$1*$X275)</f>
        <v>3.3046631704649693E-2</v>
      </c>
      <c r="I275">
        <f>IF(rainfall!$X274&gt;0,(rainfall!I274*I$1)/(rainfall!$X274*$X$1)*$X275,I$1/$X$1*$X275)</f>
        <v>1.16158518981587</v>
      </c>
      <c r="J275">
        <f>IF(rainfall!$X274&gt;0,(rainfall!J274*J$1)/(rainfall!$X274*$X$1)*$X275,J$1/$X$1*$X275)</f>
        <v>0.7002130857338833</v>
      </c>
      <c r="K275">
        <f>IF(rainfall!$X274&gt;0,(rainfall!K274*K$1)/(rainfall!$X274*$X$1)*$X275,K$1/$X$1*$X275)</f>
        <v>4.1535410440100472E-2</v>
      </c>
      <c r="L275">
        <f>IF(rainfall!$X274&gt;0,(rainfall!L274*L$1)/(rainfall!$X274*$X$1)*$X275,L$1/$X$1*$X275)</f>
        <v>0.2696673689574543</v>
      </c>
      <c r="M275">
        <f>IF(rainfall!$X274&gt;0,(rainfall!M274*M$1)/(rainfall!$X274*$X$1)*$X275,M$1/$X$1*$X275)</f>
        <v>0.44304290081922271</v>
      </c>
      <c r="N275">
        <f>IF(rainfall!$X274&gt;0,(rainfall!N274*N$1)/(rainfall!$X274*$X$1)*$X275,N$1/$X$1*$X275)</f>
        <v>9.5169158623756491E-3</v>
      </c>
      <c r="O275">
        <f>IF(rainfall!$X274&gt;0,(rainfall!O274*O$1)/(rainfall!$X274*$X$1)*$X275,O$1/$X$1*$X275)</f>
        <v>9.0614186165605876E-2</v>
      </c>
      <c r="P275">
        <f>IF(rainfall!$X274&gt;0,(rainfall!P274*P$1)/(rainfall!$X274*$X$1)*$X275,P$1/$X$1*$X275)</f>
        <v>0.14093086262726506</v>
      </c>
      <c r="Q275">
        <f>IF(rainfall!$X274&gt;0,(rainfall!Q274*Q$1)/(rainfall!$X274*$X$1)*$X275,Q$1/$X$1*$X275)</f>
        <v>8.3683862414215045E-3</v>
      </c>
      <c r="R275">
        <f>IF(rainfall!$X274&gt;0,(rainfall!R274*R$1)/(rainfall!$X274*$X$1)*$X275,R$1/$X$1*$X275)</f>
        <v>1.6162138370237014E-2</v>
      </c>
      <c r="S275">
        <f>IF(rainfall!$X274&gt;0,(rainfall!S274*S$1)/(rainfall!$X274*$X$1)*$X275,S$1/$X$1*$X275)</f>
        <v>2.0781369398820429E-2</v>
      </c>
      <c r="T275">
        <f>IF(rainfall!$X274&gt;0,(rainfall!T274*T$1)/(rainfall!$X274*$X$1)*$X275,T$1/$X$1*$X275)</f>
        <v>0.87484129041696257</v>
      </c>
      <c r="U275">
        <f>IF(rainfall!$X274&gt;0,(rainfall!U274*U$1)/(rainfall!$X274*$X$1)*$X275,U$1/$X$1*$X275)</f>
        <v>0.17224842176429184</v>
      </c>
      <c r="V275">
        <f>IF(rainfall!$X274&gt;0,(rainfall!V274*V$1)/(rainfall!$X274*$X$1)*$X275,V$1/$X$1*$X275)</f>
        <v>4.6103677774892351E-3</v>
      </c>
      <c r="W275">
        <f>IF(rainfall!$X274&gt;0,(rainfall!W274*W$1)/(rainfall!$X274*$X$1)*$X275,W$1/$X$1*$X275)</f>
        <v>1.1982376875073352E-2</v>
      </c>
      <c r="X275">
        <f t="shared" si="18"/>
        <v>5.7243026522142788</v>
      </c>
      <c r="Y275" t="str">
        <f t="shared" si="19"/>
        <v/>
      </c>
      <c r="Z275" s="32">
        <f t="shared" si="16"/>
        <v>0.99999999999999989</v>
      </c>
      <c r="AA275">
        <f t="shared" si="17"/>
        <v>0</v>
      </c>
      <c r="AC275">
        <v>14.724302652214279</v>
      </c>
    </row>
    <row r="276" spans="1:29" x14ac:dyDescent="0.25">
      <c r="A276">
        <v>2005</v>
      </c>
      <c r="B276">
        <v>9</v>
      </c>
      <c r="C276">
        <f>IF(rainfall!$X275&gt;0,(rainfall!C275*C$1)/(rainfall!$X275*$X$1)*$X276,C$1/$X$1*$X276)</f>
        <v>0.39164316199155125</v>
      </c>
      <c r="D276">
        <f>IF(rainfall!$X275&gt;0,(rainfall!D275*D$1)/(rainfall!$X275*$X$1)*$X276,D$1/$X$1*$X276)</f>
        <v>1.3782628887883959</v>
      </c>
      <c r="E276">
        <f>IF(rainfall!$X275&gt;0,(rainfall!E275*E$1)/(rainfall!$X275*$X$1)*$X276,E$1/$X$1*$X276)</f>
        <v>8.2551229854155826E-3</v>
      </c>
      <c r="F276">
        <f>IF(rainfall!$X275&gt;0,(rainfall!F275*F$1)/(rainfall!$X275*$X$1)*$X276,F$1/$X$1*$X276)</f>
        <v>6.092692964180161E-2</v>
      </c>
      <c r="G276">
        <f>IF(rainfall!$X275&gt;0,(rainfall!G275*G$1)/(rainfall!$X275*$X$1)*$X276,G$1/$X$1*$X276)</f>
        <v>1.1042990735241747E-2</v>
      </c>
      <c r="H276">
        <f>IF(rainfall!$X275&gt;0,(rainfall!H275*H$1)/(rainfall!$X275*$X$1)*$X276,H$1/$X$1*$X276)</f>
        <v>2.8877780199776968E-2</v>
      </c>
      <c r="I276">
        <f>IF(rainfall!$X275&gt;0,(rainfall!I275*I$1)/(rainfall!$X275*$X$1)*$X276,I$1/$X$1*$X276)</f>
        <v>0.61757069051618085</v>
      </c>
      <c r="J276">
        <f>IF(rainfall!$X275&gt;0,(rainfall!J275*J$1)/(rainfall!$X275*$X$1)*$X276,J$1/$X$1*$X276)</f>
        <v>0.14606703671330926</v>
      </c>
      <c r="K276">
        <f>IF(rainfall!$X275&gt;0,(rainfall!K275*K$1)/(rainfall!$X275*$X$1)*$X276,K$1/$X$1*$X276)</f>
        <v>3.9365898628532146E-2</v>
      </c>
      <c r="L276">
        <f>IF(rainfall!$X275&gt;0,(rainfall!L275*L$1)/(rainfall!$X275*$X$1)*$X276,L$1/$X$1*$X276)</f>
        <v>0.13730069926565336</v>
      </c>
      <c r="M276">
        <f>IF(rainfall!$X275&gt;0,(rainfall!M275*M$1)/(rainfall!$X275*$X$1)*$X276,M$1/$X$1*$X276)</f>
        <v>0.23141625057521659</v>
      </c>
      <c r="N276">
        <f>IF(rainfall!$X275&gt;0,(rainfall!N275*N$1)/(rainfall!$X275*$X$1)*$X276,N$1/$X$1*$X276)</f>
        <v>5.9807054841149948E-3</v>
      </c>
      <c r="O276">
        <f>IF(rainfall!$X275&gt;0,(rainfall!O275*O$1)/(rainfall!$X275*$X$1)*$X276,O$1/$X$1*$X276)</f>
        <v>0.11657958980083759</v>
      </c>
      <c r="P276">
        <f>IF(rainfall!$X275&gt;0,(rainfall!P275*P$1)/(rainfall!$X275*$X$1)*$X276,P$1/$X$1*$X276)</f>
        <v>0.20323106379725167</v>
      </c>
      <c r="Q276">
        <f>IF(rainfall!$X275&gt;0,(rainfall!Q275*Q$1)/(rainfall!$X275*$X$1)*$X276,Q$1/$X$1*$X276)</f>
        <v>5.2357391405125631E-3</v>
      </c>
      <c r="R276">
        <f>IF(rainfall!$X275&gt;0,(rainfall!R275*R$1)/(rainfall!$X275*$X$1)*$X276,R$1/$X$1*$X276)</f>
        <v>1.2723790173476371E-2</v>
      </c>
      <c r="S276">
        <f>IF(rainfall!$X275&gt;0,(rainfall!S275*S$1)/(rainfall!$X275*$X$1)*$X276,S$1/$X$1*$X276)</f>
        <v>1.3079224514685954E-2</v>
      </c>
      <c r="T276">
        <f>IF(rainfall!$X275&gt;0,(rainfall!T275*T$1)/(rainfall!$X275*$X$1)*$X276,T$1/$X$1*$X276)</f>
        <v>0.62013862064185366</v>
      </c>
      <c r="U276">
        <f>IF(rainfall!$X275&gt;0,(rainfall!U275*U$1)/(rainfall!$X275*$X$1)*$X276,U$1/$X$1*$X276)</f>
        <v>0.16203173543592725</v>
      </c>
      <c r="V276">
        <f>IF(rainfall!$X275&gt;0,(rainfall!V275*V$1)/(rainfall!$X275*$X$1)*$X276,V$1/$X$1*$X276)</f>
        <v>7.6388493562394577E-3</v>
      </c>
      <c r="W276">
        <f>IF(rainfall!$X275&gt;0,(rainfall!W275*W$1)/(rainfall!$X275*$X$1)*$X276,W$1/$X$1*$X276)</f>
        <v>9.4776111638962268E-3</v>
      </c>
      <c r="X276">
        <f t="shared" si="18"/>
        <v>4.2097211648064299</v>
      </c>
      <c r="Y276" t="str">
        <f t="shared" si="19"/>
        <v/>
      </c>
      <c r="Z276" s="32">
        <f t="shared" si="16"/>
        <v>0.99931710791664941</v>
      </c>
      <c r="AA276">
        <f t="shared" si="17"/>
        <v>-2.8747852565595977E-3</v>
      </c>
      <c r="AC276">
        <v>13.20972116480643</v>
      </c>
    </row>
    <row r="277" spans="1:29" x14ac:dyDescent="0.25">
      <c r="A277">
        <v>2005</v>
      </c>
      <c r="B277">
        <v>10</v>
      </c>
      <c r="C277">
        <f>IF(rainfall!$X276&gt;0,(rainfall!C276*C$1)/(rainfall!$X276*$X$1)*$X277,C$1/$X$1*$X277)</f>
        <v>0.36119681547814442</v>
      </c>
      <c r="D277">
        <f>IF(rainfall!$X276&gt;0,(rainfall!D276*D$1)/(rainfall!$X276*$X$1)*$X277,D$1/$X$1*$X277)</f>
        <v>1.2709075946945079</v>
      </c>
      <c r="E277">
        <f>IF(rainfall!$X276&gt;0,(rainfall!E276*E$1)/(rainfall!$X276*$X$1)*$X277,E$1/$X$1*$X277)</f>
        <v>7.6138989679148021E-3</v>
      </c>
      <c r="F277">
        <f>IF(rainfall!$X276&gt;0,(rainfall!F276*F$1)/(rainfall!$X276*$X$1)*$X277,F$1/$X$1*$X277)</f>
        <v>5.6203777994347878E-2</v>
      </c>
      <c r="G277">
        <f>IF(rainfall!$X276&gt;0,(rainfall!G276*G$1)/(rainfall!$X276*$X$1)*$X277,G$1/$X$1*$X277)</f>
        <v>1.0185700000392385E-2</v>
      </c>
      <c r="H277">
        <f>IF(rainfall!$X276&gt;0,(rainfall!H276*H$1)/(rainfall!$X276*$X$1)*$X277,H$1/$X$1*$X277)</f>
        <v>2.6633396089268381E-2</v>
      </c>
      <c r="I277">
        <f>IF(rainfall!$X276&gt;0,(rainfall!I276*I$1)/(rainfall!$X276*$X$1)*$X277,I$1/$X$1*$X277)</f>
        <v>0.57050082516300693</v>
      </c>
      <c r="J277">
        <f>IF(rainfall!$X276&gt;0,(rainfall!J276*J$1)/(rainfall!$X276*$X$1)*$X277,J$1/$X$1*$X277)</f>
        <v>0.13476418789704533</v>
      </c>
      <c r="K277">
        <f>IF(rainfall!$X276&gt;0,(rainfall!K276*K$1)/(rainfall!$X276*$X$1)*$X277,K$1/$X$1*$X277)</f>
        <v>3.6321103378153814E-2</v>
      </c>
      <c r="L277">
        <f>IF(rainfall!$X276&gt;0,(rainfall!L276*L$1)/(rainfall!$X276*$X$1)*$X277,L$1/$X$1*$X277)</f>
        <v>0.12662248709961954</v>
      </c>
      <c r="M277">
        <f>IF(rainfall!$X276&gt;0,(rainfall!M276*M$1)/(rainfall!$X276*$X$1)*$X277,M$1/$X$1*$X277)</f>
        <v>0.21352391688197594</v>
      </c>
      <c r="N277">
        <f>IF(rainfall!$X276&gt;0,(rainfall!N276*N$1)/(rainfall!$X276*$X$1)*$X277,N$1/$X$1*$X277)</f>
        <v>5.5161173850048033E-3</v>
      </c>
      <c r="O277">
        <f>IF(rainfall!$X276&gt;0,(rainfall!O276*O$1)/(rainfall!$X276*$X$1)*$X277,O$1/$X$1*$X277)</f>
        <v>0.10752585449758435</v>
      </c>
      <c r="P277">
        <f>IF(rainfall!$X276&gt;0,(rainfall!P276*P$1)/(rainfall!$X276*$X$1)*$X277,P$1/$X$1*$X277)</f>
        <v>0.18744752676480808</v>
      </c>
      <c r="Q277">
        <f>IF(rainfall!$X276&gt;0,(rainfall!Q276*Q$1)/(rainfall!$X276*$X$1)*$X277,Q$1/$X$1*$X277)</f>
        <v>4.828885493154373E-3</v>
      </c>
      <c r="R277">
        <f>IF(rainfall!$X276&gt;0,(rainfall!R276*R$1)/(rainfall!$X276*$X$1)*$X277,R$1/$X$1*$X277)</f>
        <v>1.1738876605703849E-2</v>
      </c>
      <c r="S277">
        <f>IF(rainfall!$X276&gt;0,(rainfall!S276*S$1)/(rainfall!$X276*$X$1)*$X277,S$1/$X$1*$X277)</f>
        <v>1.2063012878815104E-2</v>
      </c>
      <c r="T277">
        <f>IF(rainfall!$X276&gt;0,(rainfall!T276*T$1)/(rainfall!$X276*$X$1)*$X277,T$1/$X$1*$X277)</f>
        <v>0.5720655394522618</v>
      </c>
      <c r="U277">
        <f>IF(rainfall!$X276&gt;0,(rainfall!U276*U$1)/(rainfall!$X276*$X$1)*$X277,U$1/$X$1*$X277)</f>
        <v>0.14945883443116845</v>
      </c>
      <c r="V277">
        <f>IF(rainfall!$X276&gt;0,(rainfall!V276*V$1)/(rainfall!$X276*$X$1)*$X277,V$1/$X$1*$X277)</f>
        <v>7.0451482473181306E-3</v>
      </c>
      <c r="W277">
        <f>IF(rainfall!$X276&gt;0,(rainfall!W276*W$1)/(rainfall!$X276*$X$1)*$X277,W$1/$X$1*$X277)</f>
        <v>8.7408118375138337E-3</v>
      </c>
      <c r="X277">
        <f t="shared" si="18"/>
        <v>3.8860890079568424</v>
      </c>
      <c r="Y277" t="str">
        <f t="shared" si="19"/>
        <v/>
      </c>
      <c r="Z277" s="32">
        <f t="shared" si="16"/>
        <v>0.99866583171190437</v>
      </c>
      <c r="AA277">
        <f t="shared" si="17"/>
        <v>-5.1846967191329085E-3</v>
      </c>
      <c r="AC277">
        <v>12.886089007956842</v>
      </c>
    </row>
    <row r="278" spans="1:29" x14ac:dyDescent="0.25">
      <c r="A278">
        <v>2005</v>
      </c>
      <c r="B278">
        <v>11</v>
      </c>
      <c r="C278">
        <f>IF(rainfall!$X277&gt;0,(rainfall!C277*C$1)/(rainfall!$X277*$X$1)*$X278,C$1/$X$1*$X278)</f>
        <v>0.71284039961061518</v>
      </c>
      <c r="D278">
        <f>IF(rainfall!$X277&gt;0,(rainfall!D277*D$1)/(rainfall!$X277*$X$1)*$X278,D$1/$X$1*$X278)</f>
        <v>2.5098182580855002</v>
      </c>
      <c r="E278">
        <f>IF(rainfall!$X277&gt;0,(rainfall!E277*E$1)/(rainfall!$X277*$X$1)*$X278,E$1/$X$1*$X278)</f>
        <v>1.5032117142063013E-2</v>
      </c>
      <c r="F278">
        <f>IF(rainfall!$X277&gt;0,(rainfall!F277*F$1)/(rainfall!$X277*$X$1)*$X278,F$1/$X$1*$X278)</f>
        <v>0.11094637306030906</v>
      </c>
      <c r="G278">
        <f>IF(rainfall!$X277&gt;0,(rainfall!G277*G$1)/(rainfall!$X277*$X$1)*$X278,G$1/$X$1*$X278)</f>
        <v>2.010778759070073E-2</v>
      </c>
      <c r="H278">
        <f>IF(rainfall!$X277&gt;0,(rainfall!H277*H$1)/(rainfall!$X277*$X$1)*$X278,H$1/$X$1*$X278)</f>
        <v>5.2580703793032875E-2</v>
      </c>
      <c r="I278">
        <f>IF(rainfall!$X277&gt;0,(rainfall!I277*I$1)/(rainfall!$X277*$X$1)*$X278,I$1/$X$1*$X278)</f>
        <v>1.1245583647997084</v>
      </c>
      <c r="J278">
        <f>IF(rainfall!$X277&gt;0,(rainfall!J277*J$1)/(rainfall!$X277*$X$1)*$X278,J$1/$X$1*$X278)</f>
        <v>0.26601435848468785</v>
      </c>
      <c r="K278">
        <f>IF(rainfall!$X277&gt;0,(rainfall!K277*K$1)/(rainfall!$X277*$X$1)*$X278,K$1/$X$1*$X278)</f>
        <v>7.1700524946891789E-2</v>
      </c>
      <c r="L278">
        <f>IF(rainfall!$X277&gt;0,(rainfall!L277*L$1)/(rainfall!$X277*$X$1)*$X278,L$1/$X$1*$X278)</f>
        <v>0.24992864151904789</v>
      </c>
      <c r="M278">
        <f>IF(rainfall!$X277&gt;0,(rainfall!M277*M$1)/(rainfall!$X277*$X$1)*$X278,M$1/$X$1*$X278)</f>
        <v>0.42128422268110821</v>
      </c>
      <c r="N278">
        <f>IF(rainfall!$X277&gt;0,(rainfall!N277*N$1)/(rainfall!$X277*$X$1)*$X278,N$1/$X$1*$X278)</f>
        <v>1.0889544752810471E-2</v>
      </c>
      <c r="O278">
        <f>IF(rainfall!$X277&gt;0,(rainfall!O277*O$1)/(rainfall!$X277*$X$1)*$X278,O$1/$X$1*$X278)</f>
        <v>0.21227667258241739</v>
      </c>
      <c r="P278">
        <f>IF(rainfall!$X277&gt;0,(rainfall!P277*P$1)/(rainfall!$X277*$X$1)*$X278,P$1/$X$1*$X278)</f>
        <v>0.37004955539628387</v>
      </c>
      <c r="Q278">
        <f>IF(rainfall!$X277&gt;0,(rainfall!Q277*Q$1)/(rainfall!$X277*$X$1)*$X278,Q$1/$X$1*$X278)</f>
        <v>9.5334618808762712E-3</v>
      </c>
      <c r="R278">
        <f>IF(rainfall!$X277&gt;0,(rainfall!R277*R$1)/(rainfall!$X277*$X$1)*$X278,R$1/$X$1*$X278)</f>
        <v>2.3173626294258984E-2</v>
      </c>
      <c r="S278">
        <f>IF(rainfall!$X277&gt;0,(rainfall!S277*S$1)/(rainfall!$X277*$X$1)*$X278,S$1/$X$1*$X278)</f>
        <v>2.3812564817228484E-2</v>
      </c>
      <c r="T278">
        <f>IF(rainfall!$X277&gt;0,(rainfall!T277*T$1)/(rainfall!$X277*$X$1)*$X278,T$1/$X$1*$X278)</f>
        <v>1.127599182631752</v>
      </c>
      <c r="U278">
        <f>IF(rainfall!$X277&gt;0,(rainfall!U277*U$1)/(rainfall!$X277*$X$1)*$X278,U$1/$X$1*$X278)</f>
        <v>0.29505759772363038</v>
      </c>
      <c r="V278">
        <f>IF(rainfall!$X277&gt;0,(rainfall!V277*V$1)/(rainfall!$X277*$X$1)*$X278,V$1/$X$1*$X278)</f>
        <v>1.3908756288437411E-2</v>
      </c>
      <c r="W278">
        <f>IF(rainfall!$X277&gt;0,(rainfall!W277*W$1)/(rainfall!$X277*$X$1)*$X278,W$1/$X$1*$X278)</f>
        <v>1.7255169536198028E-2</v>
      </c>
      <c r="X278">
        <f t="shared" si="18"/>
        <v>7.6713721030346598</v>
      </c>
      <c r="Y278" t="str">
        <f t="shared" si="19"/>
        <v/>
      </c>
      <c r="Z278" s="32">
        <f t="shared" si="16"/>
        <v>0.99830483787744329</v>
      </c>
      <c r="AA278">
        <f t="shared" si="17"/>
        <v>-1.3004219417102725E-2</v>
      </c>
      <c r="AC278">
        <v>16.67137210303466</v>
      </c>
    </row>
    <row r="279" spans="1:29" x14ac:dyDescent="0.25">
      <c r="A279">
        <v>2005</v>
      </c>
      <c r="B279">
        <v>12</v>
      </c>
      <c r="C279">
        <f>IF(rainfall!$X278&gt;0,(rainfall!C278*C$1)/(rainfall!$X278*$X$1)*$X279,C$1/$X$1*$X279)</f>
        <v>1.0397929560125296</v>
      </c>
      <c r="D279">
        <f>IF(rainfall!$X278&gt;0,(rainfall!D278*D$1)/(rainfall!$X278*$X$1)*$X279,D$1/$X$1*$X279)</f>
        <v>3.6626205585005809</v>
      </c>
      <c r="E279">
        <f>IF(rainfall!$X278&gt;0,(rainfall!E278*E$1)/(rainfall!$X278*$X$1)*$X279,E$1/$X$1*$X279)</f>
        <v>2.1911556704284001E-2</v>
      </c>
      <c r="F279">
        <f>IF(rainfall!$X278&gt;0,(rainfall!F278*F$1)/(rainfall!$X278*$X$1)*$X279,F$1/$X$1*$X279)</f>
        <v>0.16173040903813504</v>
      </c>
      <c r="G279">
        <f>IF(rainfall!$X278&gt;0,(rainfall!G278*G$1)/(rainfall!$X278*$X$1)*$X279,G$1/$X$1*$X279)</f>
        <v>2.9311845298058043E-2</v>
      </c>
      <c r="H279">
        <f>IF(rainfall!$X278&gt;0,(rainfall!H278*H$1)/(rainfall!$X278*$X$1)*$X279,H$1/$X$1*$X279)</f>
        <v>7.6657090607514619E-2</v>
      </c>
      <c r="I279">
        <f>IF(rainfall!$X278&gt;0,(rainfall!I278*I$1)/(rainfall!$X278*$X$1)*$X279,I$1/$X$1*$X279)</f>
        <v>1.6413969528438941</v>
      </c>
      <c r="J279">
        <f>IF(rainfall!$X278&gt;0,(rainfall!J278*J$1)/(rainfall!$X278*$X$1)*$X279,J$1/$X$1*$X279)</f>
        <v>0.38776213490947664</v>
      </c>
      <c r="K279">
        <f>IF(rainfall!$X278&gt;0,(rainfall!K278*K$1)/(rainfall!$X278*$X$1)*$X279,K$1/$X$1*$X279)</f>
        <v>0.10450163545285221</v>
      </c>
      <c r="L279">
        <f>IF(rainfall!$X278&gt;0,(rainfall!L278*L$1)/(rainfall!$X278*$X$1)*$X279,L$1/$X$1*$X279)</f>
        <v>0.36424545682761389</v>
      </c>
      <c r="M279">
        <f>IF(rainfall!$X278&gt;0,(rainfall!M278*M$1)/(rainfall!$X278*$X$1)*$X279,M$1/$X$1*$X279)</f>
        <v>0.61431598601543602</v>
      </c>
      <c r="N279">
        <f>IF(rainfall!$X278&gt;0,(rainfall!N278*N$1)/(rainfall!$X278*$X$1)*$X279,N$1/$X$1*$X279)</f>
        <v>1.5875164074347473E-2</v>
      </c>
      <c r="O279">
        <f>IF(rainfall!$X278&gt;0,(rainfall!O278*O$1)/(rainfall!$X278*$X$1)*$X279,O$1/$X$1*$X279)</f>
        <v>0.30945344187308305</v>
      </c>
      <c r="P279">
        <f>IF(rainfall!$X278&gt;0,(rainfall!P278*P$1)/(rainfall!$X278*$X$1)*$X279,P$1/$X$1*$X279)</f>
        <v>0.53944925552287182</v>
      </c>
      <c r="Q279">
        <f>IF(rainfall!$X278&gt;0,(rainfall!Q278*Q$1)/(rainfall!$X278*$X$1)*$X279,Q$1/$X$1*$X279)</f>
        <v>1.3897533202588261E-2</v>
      </c>
      <c r="R279">
        <f>IF(rainfall!$X278&gt;0,(rainfall!R278*R$1)/(rainfall!$X278*$X$1)*$X279,R$1/$X$1*$X279)</f>
        <v>3.3778572503228778E-2</v>
      </c>
      <c r="S279">
        <f>IF(rainfall!$X278&gt;0,(rainfall!S278*S$1)/(rainfall!$X278*$X$1)*$X279,S$1/$X$1*$X279)</f>
        <v>3.4719646350732207E-2</v>
      </c>
      <c r="T279">
        <f>IF(rainfall!$X278&gt;0,(rainfall!T278*T$1)/(rainfall!$X278*$X$1)*$X279,T$1/$X$1*$X279)</f>
        <v>1.644824224177774</v>
      </c>
      <c r="U279">
        <f>IF(rainfall!$X278&gt;0,(rainfall!U278*U$1)/(rainfall!$X278*$X$1)*$X279,U$1/$X$1*$X279)</f>
        <v>0.43008377488278487</v>
      </c>
      <c r="V279">
        <f>IF(rainfall!$X278&gt;0,(rainfall!V278*V$1)/(rainfall!$X278*$X$1)*$X279,V$1/$X$1*$X279)</f>
        <v>2.0276551701190505E-2</v>
      </c>
      <c r="W279">
        <f>IF(rainfall!$X278&gt;0,(rainfall!W278*W$1)/(rainfall!$X278*$X$1)*$X279,W$1/$X$1*$X279)</f>
        <v>2.5155308628889272E-2</v>
      </c>
      <c r="X279">
        <f t="shared" si="18"/>
        <v>11.173204577779881</v>
      </c>
      <c r="Y279">
        <f t="shared" si="19"/>
        <v>189.77206760152356</v>
      </c>
      <c r="Z279" s="32">
        <f t="shared" si="16"/>
        <v>0.99987071545661232</v>
      </c>
      <c r="AA279">
        <f t="shared" si="17"/>
        <v>-1.4445226520152232E-3</v>
      </c>
      <c r="AC279">
        <v>20.173204577779881</v>
      </c>
    </row>
    <row r="280" spans="1:29" x14ac:dyDescent="0.25">
      <c r="A280">
        <v>2006</v>
      </c>
      <c r="B280">
        <v>1</v>
      </c>
      <c r="C280">
        <f>IF(rainfall!$X279&gt;0,(rainfall!C279*C$1)/(rainfall!$X279*$X$1)*$X280,C$1/$X$1*$X280)</f>
        <v>1.8298958568202321</v>
      </c>
      <c r="D280">
        <f>IF(rainfall!$X279&gt;0,(rainfall!D279*D$1)/(rainfall!$X279*$X$1)*$X280,D$1/$X$1*$X280)</f>
        <v>6.4429195240458252</v>
      </c>
      <c r="E280">
        <f>IF(rainfall!$X279&gt;0,(rainfall!E279*E$1)/(rainfall!$X279*$X$1)*$X280,E$1/$X$1*$X280)</f>
        <v>3.8573088054197728E-2</v>
      </c>
      <c r="F280">
        <f>IF(rainfall!$X279&gt;0,(rainfall!F279*F$1)/(rainfall!$X279*$X$1)*$X280,F$1/$X$1*$X280)</f>
        <v>0.28467916698309159</v>
      </c>
      <c r="G280">
        <f>IF(rainfall!$X279&gt;0,(rainfall!G279*G$1)/(rainfall!$X279*$X$1)*$X280,G$1/$X$1*$X280)</f>
        <v>5.159787444179198E-2</v>
      </c>
      <c r="H280">
        <f>IF(rainfall!$X279&gt;0,(rainfall!H279*H$1)/(rainfall!$X279*$X$1)*$X280,H$1/$X$1*$X280)</f>
        <v>0.13492306866728979</v>
      </c>
      <c r="I280">
        <f>IF(rainfall!$X279&gt;0,(rainfall!I279*I$1)/(rainfall!$X279*$X$1)*$X280,I$1/$X$1*$X280)</f>
        <v>2.8917150379238001</v>
      </c>
      <c r="J280">
        <f>IF(rainfall!$X279&gt;0,(rainfall!J279*J$1)/(rainfall!$X279*$X$1)*$X280,J$1/$X$1*$X280)</f>
        <v>0.68293617827935793</v>
      </c>
      <c r="K280">
        <f>IF(rainfall!$X279&gt;0,(rainfall!K279*K$1)/(rainfall!$X279*$X$1)*$X280,K$1/$X$1*$X280)</f>
        <v>0.1839461088986552</v>
      </c>
      <c r="L280">
        <f>IF(rainfall!$X279&gt;0,(rainfall!L279*L$1)/(rainfall!$X279*$X$1)*$X280,L$1/$X$1*$X280)</f>
        <v>0.64111474246397915</v>
      </c>
      <c r="M280">
        <f>IF(rainfall!$X279&gt;0,(rainfall!M279*M$1)/(rainfall!$X279*$X$1)*$X280,M$1/$X$1*$X280)</f>
        <v>1.081664417460237</v>
      </c>
      <c r="N280">
        <f>IF(rainfall!$X279&gt;0,(rainfall!N279*N$1)/(rainfall!$X279*$X$1)*$X280,N$1/$X$1*$X280)</f>
        <v>2.7943007453174105E-2</v>
      </c>
      <c r="O280">
        <f>IF(rainfall!$X279&gt;0,(rainfall!O279*O$1)/(rainfall!$X279*$X$1)*$X280,O$1/$X$1*$X280)</f>
        <v>0.54469550067335892</v>
      </c>
      <c r="P280">
        <f>IF(rainfall!$X279&gt;0,(rainfall!P279*P$1)/(rainfall!$X279*$X$1)*$X280,P$1/$X$1*$X280)</f>
        <v>0.94944576652802448</v>
      </c>
      <c r="Q280">
        <f>IF(rainfall!$X279&gt;0,(rainfall!Q279*Q$1)/(rainfall!$X279*$X$1)*$X280,Q$1/$X$1*$X280)</f>
        <v>2.446279101441547E-2</v>
      </c>
      <c r="R280">
        <f>IF(rainfall!$X279&gt;0,(rainfall!R279*R$1)/(rainfall!$X279*$X$1)*$X280,R$1/$X$1*$X280)</f>
        <v>5.9454330229713921E-2</v>
      </c>
      <c r="S280">
        <f>IF(rainfall!$X279&gt;0,(rainfall!S279*S$1)/(rainfall!$X279*$X$1)*$X280,S$1/$X$1*$X280)</f>
        <v>6.1106906510837763E-2</v>
      </c>
      <c r="T280">
        <f>IF(rainfall!$X279&gt;0,(rainfall!T279*T$1)/(rainfall!$X279*$X$1)*$X280,T$1/$X$1*$X280)</f>
        <v>2.8967872412168263</v>
      </c>
      <c r="U280">
        <f>IF(rainfall!$X279&gt;0,(rainfall!U279*U$1)/(rainfall!$X279*$X$1)*$X280,U$1/$X$1*$X280)</f>
        <v>0.75707062434578165</v>
      </c>
      <c r="V280">
        <f>IF(rainfall!$X279&gt;0,(rainfall!V279*V$1)/(rainfall!$X279*$X$1)*$X280,V$1/$X$1*$X280)</f>
        <v>3.5690193109080885E-2</v>
      </c>
      <c r="W280">
        <f>IF(rainfall!$X279&gt;0,(rainfall!W279*W$1)/(rainfall!$X279*$X$1)*$X280,W$1/$X$1*$X280)</f>
        <v>4.4282042324055852E-2</v>
      </c>
      <c r="X280">
        <f t="shared" si="18"/>
        <v>19.619886789722997</v>
      </c>
      <c r="Y280" t="str">
        <f t="shared" si="19"/>
        <v/>
      </c>
      <c r="Z280" s="32">
        <f t="shared" si="16"/>
        <v>1.0022944412576484</v>
      </c>
      <c r="AA280">
        <f t="shared" si="17"/>
        <v>4.5016677720731479E-2</v>
      </c>
      <c r="AC280">
        <v>28.619886789722997</v>
      </c>
    </row>
    <row r="281" spans="1:29" x14ac:dyDescent="0.25">
      <c r="A281">
        <v>2006</v>
      </c>
      <c r="B281">
        <v>2</v>
      </c>
      <c r="C281">
        <f>IF(rainfall!$X280&gt;0,(rainfall!C280*C$1)/(rainfall!$X280*$X$1)*$X281,C$1/$X$1*$X281)</f>
        <v>2.4045926542018297</v>
      </c>
      <c r="D281">
        <f>IF(rainfall!$X280&gt;0,(rainfall!D280*D$1)/(rainfall!$X280*$X$1)*$X281,D$1/$X$1*$X281)</f>
        <v>8.456876972451532</v>
      </c>
      <c r="E281">
        <f>IF(rainfall!$X280&gt;0,(rainfall!E280*E$1)/(rainfall!$X280*$X$1)*$X281,E$1/$X$1*$X281)</f>
        <v>5.0660825330420572E-2</v>
      </c>
      <c r="F281">
        <f>IF(rainfall!$X280&gt;0,(rainfall!F280*F$1)/(rainfall!$X280*$X$1)*$X281,F$1/$X$1*$X281)</f>
        <v>0.37398263353102607</v>
      </c>
      <c r="G281">
        <f>IF(rainfall!$X280&gt;0,(rainfall!G280*G$1)/(rainfall!$X280*$X$1)*$X281,G$1/$X$1*$X281)</f>
        <v>6.7761108673811646E-2</v>
      </c>
      <c r="H281">
        <f>IF(rainfall!$X280&gt;0,(rainfall!H280*H$1)/(rainfall!$X280*$X$1)*$X281,H$1/$X$1*$X281)</f>
        <v>0.17722408742459173</v>
      </c>
      <c r="I281">
        <f>IF(rainfall!$X280&gt;0,(rainfall!I280*I$1)/(rainfall!$X280*$X$1)*$X281,I$1/$X$1*$X281)</f>
        <v>3.78813204652683</v>
      </c>
      <c r="J281">
        <f>IF(rainfall!$X280&gt;0,(rainfall!J280*J$1)/(rainfall!$X280*$X$1)*$X281,J$1/$X$1*$X281)</f>
        <v>0.89693446831240431</v>
      </c>
      <c r="K281">
        <f>IF(rainfall!$X280&gt;0,(rainfall!K280*K$1)/(rainfall!$X280*$X$1)*$X281,K$1/$X$1*$X281)</f>
        <v>0.24164602741619856</v>
      </c>
      <c r="L281">
        <f>IF(rainfall!$X280&gt;0,(rainfall!L280*L$1)/(rainfall!$X280*$X$1)*$X281,L$1/$X$1*$X281)</f>
        <v>0.84205392399912982</v>
      </c>
      <c r="M281">
        <f>IF(rainfall!$X280&gt;0,(rainfall!M280*M$1)/(rainfall!$X280*$X$1)*$X281,M$1/$X$1*$X281)</f>
        <v>1.4205649189027456</v>
      </c>
      <c r="N281">
        <f>IF(rainfall!$X280&gt;0,(rainfall!N280*N$1)/(rainfall!$X280*$X$1)*$X281,N$1/$X$1*$X281)</f>
        <v>3.6705222268324636E-2</v>
      </c>
      <c r="O281">
        <f>IF(rainfall!$X280&gt;0,(rainfall!O280*O$1)/(rainfall!$X280*$X$1)*$X281,O$1/$X$1*$X281)</f>
        <v>0.71545621943874826</v>
      </c>
      <c r="P281">
        <f>IF(rainfall!$X280&gt;0,(rainfall!P280*P$1)/(rainfall!$X280*$X$1)*$X281,P$1/$X$1*$X281)</f>
        <v>1.2472548901629743</v>
      </c>
      <c r="Q281">
        <f>IF(rainfall!$X280&gt;0,(rainfall!Q280*Q$1)/(rainfall!$X280*$X$1)*$X281,Q$1/$X$1*$X281)</f>
        <v>3.2131929859562709E-2</v>
      </c>
      <c r="R281">
        <f>IF(rainfall!$X280&gt;0,(rainfall!R280*R$1)/(rainfall!$X280*$X$1)*$X281,R$1/$X$1*$X281)</f>
        <v>7.8094484499251451E-2</v>
      </c>
      <c r="S281">
        <f>IF(rainfall!$X280&gt;0,(rainfall!S280*S$1)/(rainfall!$X280*$X$1)*$X281,S$1/$X$1*$X281)</f>
        <v>8.0261262347171597E-2</v>
      </c>
      <c r="T281">
        <f>IF(rainfall!$X280&gt;0,(rainfall!T280*T$1)/(rainfall!$X280*$X$1)*$X281,T$1/$X$1*$X281)</f>
        <v>3.8051838726450624</v>
      </c>
      <c r="U281">
        <f>IF(rainfall!$X280&gt;0,(rainfall!U280*U$1)/(rainfall!$X280*$X$1)*$X281,U$1/$X$1*$X281)</f>
        <v>0.99445152498454459</v>
      </c>
      <c r="V281">
        <f>IF(rainfall!$X280&gt;0,(rainfall!V280*V$1)/(rainfall!$X280*$X$1)*$X281,V$1/$X$1*$X281)</f>
        <v>4.6878931827883108E-2</v>
      </c>
      <c r="W281">
        <f>IF(rainfall!$X280&gt;0,(rainfall!W280*W$1)/(rainfall!$X280*$X$1)*$X281,W$1/$X$1*$X281)</f>
        <v>5.8156871207773672E-2</v>
      </c>
      <c r="X281">
        <f t="shared" si="18"/>
        <v>25.91009408450622</v>
      </c>
      <c r="Y281" t="str">
        <f t="shared" si="19"/>
        <v/>
      </c>
      <c r="Z281" s="32">
        <f t="shared" si="16"/>
        <v>0.99633003229612882</v>
      </c>
      <c r="AA281">
        <f t="shared" si="17"/>
        <v>-9.5089208494400168E-2</v>
      </c>
      <c r="AC281">
        <v>34.91009408450622</v>
      </c>
    </row>
    <row r="282" spans="1:29" x14ac:dyDescent="0.25">
      <c r="A282">
        <v>2006</v>
      </c>
      <c r="B282">
        <v>3</v>
      </c>
      <c r="C282">
        <f>IF(rainfall!$X281&gt;0,(rainfall!C281*C$1)/(rainfall!$X281*$X$1)*$X282,C$1/$X$1*$X282)</f>
        <v>1.7603399550957872</v>
      </c>
      <c r="D282">
        <f>IF(rainfall!$X281&gt;0,(rainfall!D281*D$1)/(rainfall!$X281*$X$1)*$X282,D$1/$X$1*$X282)</f>
        <v>6.1969512384900485</v>
      </c>
      <c r="E282">
        <f>IF(rainfall!$X281&gt;0,(rainfall!E281*E$1)/(rainfall!$X281*$X$1)*$X282,E$1/$X$1*$X282)</f>
        <v>3.7108792413323773E-2</v>
      </c>
      <c r="F282">
        <f>IF(rainfall!$X281&gt;0,(rainfall!F281*F$1)/(rainfall!$X281*$X$1)*$X282,F$1/$X$1*$X282)</f>
        <v>0.27391224964015914</v>
      </c>
      <c r="G282">
        <f>IF(rainfall!$X281&gt;0,(rainfall!G281*G$1)/(rainfall!$X281*$X$1)*$X282,G$1/$X$1*$X282)</f>
        <v>4.963537093526877E-2</v>
      </c>
      <c r="H282">
        <f>IF(rainfall!$X281&gt;0,(rainfall!H281*H$1)/(rainfall!$X281*$X$1)*$X282,H$1/$X$1*$X282)</f>
        <v>0.12980755061521815</v>
      </c>
      <c r="I282">
        <f>IF(rainfall!$X281&gt;0,(rainfall!I281*I$1)/(rainfall!$X281*$X$1)*$X282,I$1/$X$1*$X282)</f>
        <v>2.7782409679247562</v>
      </c>
      <c r="J282">
        <f>IF(rainfall!$X281&gt;0,(rainfall!J281*J$1)/(rainfall!$X281*$X$1)*$X282,J$1/$X$1*$X282)</f>
        <v>0.65696544367144194</v>
      </c>
      <c r="K282">
        <f>IF(rainfall!$X281&gt;0,(rainfall!K281*K$1)/(rainfall!$X281*$X$1)*$X282,K$1/$X$1*$X282)</f>
        <v>0.17697484177767539</v>
      </c>
      <c r="L282">
        <f>IF(rainfall!$X281&gt;0,(rainfall!L281*L$1)/(rainfall!$X281*$X$1)*$X282,L$1/$X$1*$X282)</f>
        <v>0.61684467798636522</v>
      </c>
      <c r="M282">
        <f>IF(rainfall!$X281&gt;0,(rainfall!M281*M$1)/(rainfall!$X281*$X$1)*$X282,M$1/$X$1*$X282)</f>
        <v>1.0405142192539996</v>
      </c>
      <c r="N282">
        <f>IF(rainfall!$X281&gt;0,(rainfall!N281*N$1)/(rainfall!$X281*$X$1)*$X282,N$1/$X$1*$X282)</f>
        <v>2.6884584976364534E-2</v>
      </c>
      <c r="O282">
        <f>IF(rainfall!$X281&gt;0,(rainfall!O281*O$1)/(rainfall!$X281*$X$1)*$X282,O$1/$X$1*$X282)</f>
        <v>0.52407996751747732</v>
      </c>
      <c r="P282">
        <f>IF(rainfall!$X281&gt;0,(rainfall!P281*P$1)/(rainfall!$X281*$X$1)*$X282,P$1/$X$1*$X282)</f>
        <v>0.91358861742088526</v>
      </c>
      <c r="Q282">
        <f>IF(rainfall!$X281&gt;0,(rainfall!Q281*Q$1)/(rainfall!$X281*$X$1)*$X282,Q$1/$X$1*$X282)</f>
        <v>2.3536149463357088E-2</v>
      </c>
      <c r="R282">
        <f>IF(rainfall!$X281&gt;0,(rainfall!R281*R$1)/(rainfall!$X281*$X$1)*$X282,R$1/$X$1*$X282)</f>
        <v>5.7202786735221237E-2</v>
      </c>
      <c r="S282">
        <f>IF(rainfall!$X281&gt;0,(rainfall!S281*S$1)/(rainfall!$X281*$X$1)*$X282,S$1/$X$1*$X282)</f>
        <v>5.8804262172804468E-2</v>
      </c>
      <c r="T282">
        <f>IF(rainfall!$X281&gt;0,(rainfall!T281*T$1)/(rainfall!$X281*$X$1)*$X282,T$1/$X$1*$X282)</f>
        <v>2.7879243581556219</v>
      </c>
      <c r="U282">
        <f>IF(rainfall!$X281&gt;0,(rainfall!U281*U$1)/(rainfall!$X281*$X$1)*$X282,U$1/$X$1*$X282)</f>
        <v>0.72839111082716657</v>
      </c>
      <c r="V282">
        <f>IF(rainfall!$X281&gt;0,(rainfall!V281*V$1)/(rainfall!$X281*$X$1)*$X282,V$1/$X$1*$X282)</f>
        <v>3.4337292205781383E-2</v>
      </c>
      <c r="W282">
        <f>IF(rainfall!$X281&gt;0,(rainfall!W281*W$1)/(rainfall!$X281*$X$1)*$X282,W$1/$X$1*$X282)</f>
        <v>4.2601965831237203E-2</v>
      </c>
      <c r="X282">
        <f t="shared" si="18"/>
        <v>18.998679009023213</v>
      </c>
      <c r="Y282" t="str">
        <f t="shared" si="19"/>
        <v/>
      </c>
      <c r="Z282" s="32">
        <f t="shared" si="16"/>
        <v>0.99557692374962803</v>
      </c>
      <c r="AA282">
        <f t="shared" si="17"/>
        <v>-8.4032605913250791E-2</v>
      </c>
      <c r="AC282">
        <v>27.998679009023213</v>
      </c>
    </row>
    <row r="283" spans="1:29" x14ac:dyDescent="0.25">
      <c r="A283">
        <v>2006</v>
      </c>
      <c r="B283">
        <v>4</v>
      </c>
      <c r="C283">
        <f>IF(rainfall!$X282&gt;0,(rainfall!C282*C$1)/(rainfall!$X282*$X$1)*$X283,C$1/$X$1*$X283)</f>
        <v>2.7616494876508599</v>
      </c>
      <c r="D283">
        <f>IF(rainfall!$X282&gt;0,(rainfall!D282*D$1)/(rainfall!$X282*$X$1)*$X283,D$1/$X$1*$X283)</f>
        <v>9.7208161153623323</v>
      </c>
      <c r="E283">
        <f>IF(rainfall!$X282&gt;0,(rainfall!E282*E$1)/(rainfall!$X282*$X$1)*$X283,E$1/$X$1*$X283)</f>
        <v>5.8191042869444494E-2</v>
      </c>
      <c r="F283">
        <f>IF(rainfall!$X282&gt;0,(rainfall!F282*F$1)/(rainfall!$X282*$X$1)*$X283,F$1/$X$1*$X283)</f>
        <v>0.42955559741471155</v>
      </c>
      <c r="G283">
        <f>IF(rainfall!$X282&gt;0,(rainfall!G282*G$1)/(rainfall!$X282*$X$1)*$X283,G$1/$X$1*$X283)</f>
        <v>7.7849445679144716E-2</v>
      </c>
      <c r="H283">
        <f>IF(rainfall!$X282&gt;0,(rainfall!H282*H$1)/(rainfall!$X282*$X$1)*$X283,H$1/$X$1*$X283)</f>
        <v>0.20358485116671843</v>
      </c>
      <c r="I283">
        <f>IF(rainfall!$X282&gt;0,(rainfall!I282*I$1)/(rainfall!$X282*$X$1)*$X283,I$1/$X$1*$X283)</f>
        <v>4.357429301928299</v>
      </c>
      <c r="J283">
        <f>IF(rainfall!$X282&gt;0,(rainfall!J282*J$1)/(rainfall!$X282*$X$1)*$X283,J$1/$X$1*$X283)</f>
        <v>1.0298292624985814</v>
      </c>
      <c r="K283">
        <f>IF(rainfall!$X282&gt;0,(rainfall!K282*K$1)/(rainfall!$X282*$X$1)*$X283,K$1/$X$1*$X283)</f>
        <v>0.2775724888240016</v>
      </c>
      <c r="L283">
        <f>IF(rainfall!$X282&gt;0,(rainfall!L282*L$1)/(rainfall!$X282*$X$1)*$X283,L$1/$X$1*$X283)</f>
        <v>0.96748533427984029</v>
      </c>
      <c r="M283">
        <f>IF(rainfall!$X282&gt;0,(rainfall!M282*M$1)/(rainfall!$X282*$X$1)*$X283,M$1/$X$1*$X283)</f>
        <v>1.6311850779088446</v>
      </c>
      <c r="N283">
        <f>IF(rainfall!$X282&gt;0,(rainfall!N282*N$1)/(rainfall!$X282*$X$1)*$X283,N$1/$X$1*$X283)</f>
        <v>4.2159555965420703E-2</v>
      </c>
      <c r="O283">
        <f>IF(rainfall!$X282&gt;0,(rainfall!O282*O$1)/(rainfall!$X282*$X$1)*$X283,O$1/$X$1*$X283)</f>
        <v>0.82180539113915085</v>
      </c>
      <c r="P283">
        <f>IF(rainfall!$X282&gt;0,(rainfall!P282*P$1)/(rainfall!$X282*$X$1)*$X283,P$1/$X$1*$X283)</f>
        <v>1.4328001334785636</v>
      </c>
      <c r="Q283">
        <f>IF(rainfall!$X282&gt;0,(rainfall!Q282*Q$1)/(rainfall!$X282*$X$1)*$X283,Q$1/$X$1*$X283)</f>
        <v>3.6907594795908903E-2</v>
      </c>
      <c r="R283">
        <f>IF(rainfall!$X282&gt;0,(rainfall!R282*R$1)/(rainfall!$X282*$X$1)*$X283,R$1/$X$1*$X283)</f>
        <v>8.9717977496279536E-2</v>
      </c>
      <c r="S283">
        <f>IF(rainfall!$X282&gt;0,(rainfall!S282*S$1)/(rainfall!$X282*$X$1)*$X283,S$1/$X$1*$X283)</f>
        <v>9.221649808886262E-2</v>
      </c>
      <c r="T283">
        <f>IF(rainfall!$X282&gt;0,(rainfall!T282*T$1)/(rainfall!$X282*$X$1)*$X283,T$1/$X$1*$X283)</f>
        <v>4.366103502365358</v>
      </c>
      <c r="U283">
        <f>IF(rainfall!$X282&gt;0,(rainfall!U282*U$1)/(rainfall!$X282*$X$1)*$X283,U$1/$X$1*$X283)</f>
        <v>1.1422221870995255</v>
      </c>
      <c r="V283">
        <f>IF(rainfall!$X282&gt;0,(rainfall!V282*V$1)/(rainfall!$X282*$X$1)*$X283,V$1/$X$1*$X283)</f>
        <v>5.3845884254327674E-2</v>
      </c>
      <c r="W283">
        <f>IF(rainfall!$X282&gt;0,(rainfall!W282*W$1)/(rainfall!$X282*$X$1)*$X283,W$1/$X$1*$X283)</f>
        <v>6.6801927654766058E-2</v>
      </c>
      <c r="X283">
        <f t="shared" si="18"/>
        <v>29.699879665939122</v>
      </c>
      <c r="Y283" t="str">
        <f t="shared" si="19"/>
        <v/>
      </c>
      <c r="Z283" s="32">
        <f t="shared" si="16"/>
        <v>0.99864810873074938</v>
      </c>
      <c r="AA283">
        <f t="shared" si="17"/>
        <v>-4.0151008018177947E-2</v>
      </c>
      <c r="AC283">
        <v>38.699879665939122</v>
      </c>
    </row>
    <row r="284" spans="1:29" x14ac:dyDescent="0.25">
      <c r="A284">
        <v>2006</v>
      </c>
      <c r="B284">
        <v>5</v>
      </c>
      <c r="C284">
        <f>IF(rainfall!$X283&gt;0,(rainfall!C283*C$1)/(rainfall!$X283*$X$1)*$X284,C$1/$X$1*$X284)</f>
        <v>1.6748848612532772</v>
      </c>
      <c r="D284">
        <f>IF(rainfall!$X283&gt;0,(rainfall!D283*D$1)/(rainfall!$X283*$X$1)*$X284,D$1/$X$1*$X284)</f>
        <v>5.8968991156330448</v>
      </c>
      <c r="E284">
        <f>IF(rainfall!$X283&gt;0,(rainfall!E283*E$1)/(rainfall!$X283*$X$1)*$X284,E$1/$X$1*$X284)</f>
        <v>3.5305884048398781E-2</v>
      </c>
      <c r="F284">
        <f>IF(rainfall!$X283&gt;0,(rainfall!F283*F$1)/(rainfall!$X283*$X$1)*$X284,F$1/$X$1*$X284)</f>
        <v>0.26061475631494252</v>
      </c>
      <c r="G284">
        <f>IF(rainfall!$X283&gt;0,(rainfall!G283*G$1)/(rainfall!$X283*$X$1)*$X284,G$1/$X$1*$X284)</f>
        <v>4.7234405468496464E-2</v>
      </c>
      <c r="H284">
        <f>IF(rainfall!$X283&gt;0,(rainfall!H283*H$1)/(rainfall!$X283*$X$1)*$X284,H$1/$X$1*$X284)</f>
        <v>0.12351060763584924</v>
      </c>
      <c r="I284">
        <f>IF(rainfall!$X283&gt;0,(rainfall!I283*I$1)/(rainfall!$X283*$X$1)*$X284,I$1/$X$1*$X284)</f>
        <v>2.6423715194013799</v>
      </c>
      <c r="J284">
        <f>IF(rainfall!$X283&gt;0,(rainfall!J283*J$1)/(rainfall!$X283*$X$1)*$X284,J$1/$X$1*$X284)</f>
        <v>0.62481003594487949</v>
      </c>
      <c r="K284">
        <f>IF(rainfall!$X283&gt;0,(rainfall!K283*K$1)/(rainfall!$X283*$X$1)*$X284,K$1/$X$1*$X284)</f>
        <v>0.16840280860883161</v>
      </c>
      <c r="L284">
        <f>IF(rainfall!$X283&gt;0,(rainfall!L283*L$1)/(rainfall!$X283*$X$1)*$X284,L$1/$X$1*$X284)</f>
        <v>0.58703202779845542</v>
      </c>
      <c r="M284">
        <f>IF(rainfall!$X283&gt;0,(rainfall!M283*M$1)/(rainfall!$X283*$X$1)*$X284,M$1/$X$1*$X284)</f>
        <v>0.99013794570003077</v>
      </c>
      <c r="N284">
        <f>IF(rainfall!$X283&gt;0,(rainfall!N283*N$1)/(rainfall!$X283*$X$1)*$X284,N$1/$X$1*$X284)</f>
        <v>2.5577526088567729E-2</v>
      </c>
      <c r="O284">
        <f>IF(rainfall!$X283&gt;0,(rainfall!O283*O$1)/(rainfall!$X283*$X$1)*$X284,O$1/$X$1*$X284)</f>
        <v>0.4986219132716419</v>
      </c>
      <c r="P284">
        <f>IF(rainfall!$X283&gt;0,(rainfall!P283*P$1)/(rainfall!$X283*$X$1)*$X284,P$1/$X$1*$X284)</f>
        <v>0.86924772006390782</v>
      </c>
      <c r="Q284">
        <f>IF(rainfall!$X283&gt;0,(rainfall!Q283*Q$1)/(rainfall!$X283*$X$1)*$X284,Q$1/$X$1*$X284)</f>
        <v>2.2391986289881972E-2</v>
      </c>
      <c r="R284">
        <f>IF(rainfall!$X283&gt;0,(rainfall!R283*R$1)/(rainfall!$X283*$X$1)*$X284,R$1/$X$1*$X284)</f>
        <v>5.4433753091203574E-2</v>
      </c>
      <c r="S284">
        <f>IF(rainfall!$X283&gt;0,(rainfall!S283*S$1)/(rainfall!$X283*$X$1)*$X284,S$1/$X$1*$X284)</f>
        <v>5.5942289788068256E-2</v>
      </c>
      <c r="T284">
        <f>IF(rainfall!$X283&gt;0,(rainfall!T283*T$1)/(rainfall!$X283*$X$1)*$X284,T$1/$X$1*$X284)</f>
        <v>2.6524782628088603</v>
      </c>
      <c r="U284">
        <f>IF(rainfall!$X283&gt;0,(rainfall!U283*U$1)/(rainfall!$X283*$X$1)*$X284,U$1/$X$1*$X284)</f>
        <v>0.69299232899463981</v>
      </c>
      <c r="V284">
        <f>IF(rainfall!$X283&gt;0,(rainfall!V283*V$1)/(rainfall!$X283*$X$1)*$X284,V$1/$X$1*$X284)</f>
        <v>3.2668239027978579E-2</v>
      </c>
      <c r="W284">
        <f>IF(rainfall!$X283&gt;0,(rainfall!W283*W$1)/(rainfall!$X283*$X$1)*$X284,W$1/$X$1*$X284)</f>
        <v>4.0527010533349797E-2</v>
      </c>
      <c r="X284">
        <f t="shared" si="18"/>
        <v>18.052839558087925</v>
      </c>
      <c r="Y284" t="str">
        <f t="shared" si="19"/>
        <v/>
      </c>
      <c r="Z284" s="32">
        <f t="shared" si="16"/>
        <v>0.99685619760040411</v>
      </c>
      <c r="AA284">
        <f t="shared" si="17"/>
        <v>-5.6754560322236358E-2</v>
      </c>
      <c r="AC284">
        <v>27.052839558087925</v>
      </c>
    </row>
    <row r="285" spans="1:29" x14ac:dyDescent="0.25">
      <c r="A285">
        <v>2006</v>
      </c>
      <c r="B285">
        <v>6</v>
      </c>
      <c r="C285">
        <f>IF(rainfall!$X284&gt;0,(rainfall!C284*C$1)/(rainfall!$X284*$X$1)*$X285,C$1/$X$1*$X285)</f>
        <v>1.1054198007797138</v>
      </c>
      <c r="D285">
        <f>IF(rainfall!$X284&gt;0,(rainfall!D284*D$1)/(rainfall!$X284*$X$1)*$X285,D$1/$X$1*$X285)</f>
        <v>3.8903967437738571</v>
      </c>
      <c r="E285">
        <f>IF(rainfall!$X284&gt;0,(rainfall!E284*E$1)/(rainfall!$X284*$X$1)*$X285,E$1/$X$1*$X285)</f>
        <v>2.3303403080459837E-2</v>
      </c>
      <c r="F285">
        <f>IF(rainfall!$X284&gt;0,(rainfall!F284*F$1)/(rainfall!$X284*$X$1)*$X285,F$1/$X$1*$X285)</f>
        <v>0.17200855088650502</v>
      </c>
      <c r="G285">
        <f>IF(rainfall!$X284&gt;0,(rainfall!G284*G$1)/(rainfall!$X284*$X$1)*$X285,G$1/$X$1*$X285)</f>
        <v>3.1174082595100003E-2</v>
      </c>
      <c r="H285">
        <f>IF(rainfall!$X284&gt;0,(rainfall!H284*H$1)/(rainfall!$X284*$X$1)*$X285,H$1/$X$1*$X285)</f>
        <v>8.1510220976244108E-2</v>
      </c>
      <c r="I285">
        <f>IF(rainfall!$X284&gt;0,(rainfall!I284*I$1)/(rainfall!$X284*$X$1)*$X285,I$1/$X$1*$X285)</f>
        <v>1.7430743449402881</v>
      </c>
      <c r="J285">
        <f>IF(rainfall!$X284&gt;0,(rainfall!J284*J$1)/(rainfall!$X284*$X$1)*$X285,J$1/$X$1*$X285)</f>
        <v>0.41240428180112265</v>
      </c>
      <c r="K285">
        <f>IF(rainfall!$X284&gt;0,(rainfall!K284*K$1)/(rainfall!$X284*$X$1)*$X285,K$1/$X$1*$X285)</f>
        <v>0.11115122041045604</v>
      </c>
      <c r="L285">
        <f>IF(rainfall!$X284&gt;0,(rainfall!L284*L$1)/(rainfall!$X284*$X$1)*$X285,L$1/$X$1*$X285)</f>
        <v>0.3874995744260431</v>
      </c>
      <c r="M285">
        <f>IF(rainfall!$X284&gt;0,(rainfall!M284*M$1)/(rainfall!$X284*$X$1)*$X285,M$1/$X$1*$X285)</f>
        <v>0.65355779587010554</v>
      </c>
      <c r="N285">
        <f>IF(rainfall!$X284&gt;0,(rainfall!N284*N$1)/(rainfall!$X284*$X$1)*$X285,N$1/$X$1*$X285)</f>
        <v>1.6881869894478662E-2</v>
      </c>
      <c r="O285">
        <f>IF(rainfall!$X284&gt;0,(rainfall!O284*O$1)/(rainfall!$X284*$X$1)*$X285,O$1/$X$1*$X285)</f>
        <v>0.32907729822059523</v>
      </c>
      <c r="P285">
        <f>IF(rainfall!$X284&gt;0,(rainfall!P284*P$1)/(rainfall!$X284*$X$1)*$X285,P$1/$X$1*$X285)</f>
        <v>0.57366651342328379</v>
      </c>
      <c r="Q285">
        <f>IF(rainfall!$X284&gt;0,(rainfall!Q284*Q$1)/(rainfall!$X284*$X$1)*$X285,Q$1/$X$1*$X285)</f>
        <v>1.4778866577821473E-2</v>
      </c>
      <c r="R285">
        <f>IF(rainfall!$X284&gt;0,(rainfall!R284*R$1)/(rainfall!$X284*$X$1)*$X285,R$1/$X$1*$X285)</f>
        <v>3.5925069338563098E-2</v>
      </c>
      <c r="S285">
        <f>IF(rainfall!$X284&gt;0,(rainfall!S284*S$1)/(rainfall!$X284*$X$1)*$X285,S$1/$X$1*$X285)</f>
        <v>3.6916137956515598E-2</v>
      </c>
      <c r="T285">
        <f>IF(rainfall!$X284&gt;0,(rainfall!T284*T$1)/(rainfall!$X284*$X$1)*$X285,T$1/$X$1*$X285)</f>
        <v>1.7488603653224644</v>
      </c>
      <c r="U285">
        <f>IF(rainfall!$X284&gt;0,(rainfall!U284*U$1)/(rainfall!$X284*$X$1)*$X285,U$1/$X$1*$X285)</f>
        <v>0.45740609764350165</v>
      </c>
      <c r="V285">
        <f>IF(rainfall!$X284&gt;0,(rainfall!V284*V$1)/(rainfall!$X284*$X$1)*$X285,V$1/$X$1*$X285)</f>
        <v>2.1561336810486473E-2</v>
      </c>
      <c r="W285">
        <f>IF(rainfall!$X284&gt;0,(rainfall!W284*W$1)/(rainfall!$X284*$X$1)*$X285,W$1/$X$1*$X285)</f>
        <v>2.6750279328082927E-2</v>
      </c>
      <c r="X285">
        <f t="shared" si="18"/>
        <v>11.94903751796932</v>
      </c>
      <c r="Y285" t="str">
        <f t="shared" si="19"/>
        <v/>
      </c>
      <c r="Z285" s="32">
        <f t="shared" si="16"/>
        <v>0.99366361819520821</v>
      </c>
      <c r="AA285">
        <f t="shared" si="17"/>
        <v>-7.5713663913635543E-2</v>
      </c>
      <c r="AC285">
        <v>20.94903751796932</v>
      </c>
    </row>
    <row r="286" spans="1:29" x14ac:dyDescent="0.25">
      <c r="A286">
        <v>2006</v>
      </c>
      <c r="B286">
        <v>7</v>
      </c>
      <c r="C286">
        <f>IF(rainfall!$X285&gt;0,(rainfall!C285*C$1)/(rainfall!$X285*$X$1)*$X286,C$1/$X$1*$X286)</f>
        <v>0.49693612048338859</v>
      </c>
      <c r="D286">
        <f>IF(rainfall!$X285&gt;0,(rainfall!D285*D$1)/(rainfall!$X285*$X$1)*$X286,D$1/$X$1*$X286)</f>
        <v>1.7748888433894585</v>
      </c>
      <c r="E286">
        <f>IF(rainfall!$X285&gt;0,(rainfall!E285*E$1)/(rainfall!$X285*$X$1)*$X286,E$1/$X$1*$X286)</f>
        <v>1.4745252162179348E-2</v>
      </c>
      <c r="F286">
        <f>IF(rainfall!$X285&gt;0,(rainfall!F285*F$1)/(rainfall!$X285*$X$1)*$X286,F$1/$X$1*$X286)</f>
        <v>0.12409902225492075</v>
      </c>
      <c r="G286">
        <f>IF(rainfall!$X285&gt;0,(rainfall!G285*G$1)/(rainfall!$X285*$X$1)*$X286,G$1/$X$1*$X286)</f>
        <v>1.9677331426079574E-2</v>
      </c>
      <c r="H286">
        <f>IF(rainfall!$X285&gt;0,(rainfall!H285*H$1)/(rainfall!$X285*$X$1)*$X286,H$1/$X$1*$X286)</f>
        <v>4.65550823682329E-2</v>
      </c>
      <c r="I286">
        <f>IF(rainfall!$X285&gt;0,(rainfall!I285*I$1)/(rainfall!$X285*$X$1)*$X286,I$1/$X$1*$X286)</f>
        <v>1.6364056304712138</v>
      </c>
      <c r="J286">
        <f>IF(rainfall!$X285&gt;0,(rainfall!J285*J$1)/(rainfall!$X285*$X$1)*$X286,J$1/$X$1*$X286)</f>
        <v>0.98643874428717737</v>
      </c>
      <c r="K286">
        <f>IF(rainfall!$X285&gt;0,(rainfall!K285*K$1)/(rainfall!$X285*$X$1)*$X286,K$1/$X$1*$X286)</f>
        <v>5.8513813798613763E-2</v>
      </c>
      <c r="L286">
        <f>IF(rainfall!$X285&gt;0,(rainfall!L285*L$1)/(rainfall!$X285*$X$1)*$X286,L$1/$X$1*$X286)</f>
        <v>0.37989912817869798</v>
      </c>
      <c r="M286">
        <f>IF(rainfall!$X285&gt;0,(rainfall!M285*M$1)/(rainfall!$X285*$X$1)*$X286,M$1/$X$1*$X286)</f>
        <v>0.62414526613911059</v>
      </c>
      <c r="N286">
        <f>IF(rainfall!$X285&gt;0,(rainfall!N285*N$1)/(rainfall!$X285*$X$1)*$X286,N$1/$X$1*$X286)</f>
        <v>1.3407139518007262E-2</v>
      </c>
      <c r="O286">
        <f>IF(rainfall!$X285&gt;0,(rainfall!O285*O$1)/(rainfall!$X285*$X$1)*$X286,O$1/$X$1*$X286)</f>
        <v>0.12765448952174505</v>
      </c>
      <c r="P286">
        <f>IF(rainfall!$X285&gt;0,(rainfall!P285*P$1)/(rainfall!$X285*$X$1)*$X286,P$1/$X$1*$X286)</f>
        <v>0.19853908187911615</v>
      </c>
      <c r="Q286">
        <f>IF(rainfall!$X285&gt;0,(rainfall!Q285*Q$1)/(rainfall!$X285*$X$1)*$X286,Q$1/$X$1*$X286)</f>
        <v>1.1789126172993578E-2</v>
      </c>
      <c r="R286">
        <f>IF(rainfall!$X285&gt;0,(rainfall!R285*R$1)/(rainfall!$X285*$X$1)*$X286,R$1/$X$1*$X286)</f>
        <v>2.2768725411954592E-2</v>
      </c>
      <c r="S286">
        <f>IF(rainfall!$X285&gt;0,(rainfall!S285*S$1)/(rainfall!$X285*$X$1)*$X286,S$1/$X$1*$X286)</f>
        <v>2.927615657575881E-2</v>
      </c>
      <c r="T286">
        <f>IF(rainfall!$X285&gt;0,(rainfall!T285*T$1)/(rainfall!$X285*$X$1)*$X286,T$1/$X$1*$X286)</f>
        <v>1.232449609342859</v>
      </c>
      <c r="U286">
        <f>IF(rainfall!$X285&gt;0,(rainfall!U285*U$1)/(rainfall!$X285*$X$1)*$X286,U$1/$X$1*$X286)</f>
        <v>0.24265829978389114</v>
      </c>
      <c r="V286">
        <f>IF(rainfall!$X285&gt;0,(rainfall!V285*V$1)/(rainfall!$X285*$X$1)*$X286,V$1/$X$1*$X286)</f>
        <v>6.4949448871867545E-3</v>
      </c>
      <c r="W286">
        <f>IF(rainfall!$X285&gt;0,(rainfall!W285*W$1)/(rainfall!$X285*$X$1)*$X286,W$1/$X$1*$X286)</f>
        <v>1.6880405463766533E-2</v>
      </c>
      <c r="X286">
        <f t="shared" si="18"/>
        <v>8.0642222135163522</v>
      </c>
      <c r="Y286" t="str">
        <f t="shared" si="19"/>
        <v/>
      </c>
      <c r="Z286" s="32">
        <f t="shared" si="16"/>
        <v>0.99999999999999978</v>
      </c>
      <c r="AA286">
        <f t="shared" si="17"/>
        <v>0</v>
      </c>
      <c r="AC286">
        <v>17.064222213516352</v>
      </c>
    </row>
    <row r="287" spans="1:29" x14ac:dyDescent="0.25">
      <c r="A287">
        <v>2006</v>
      </c>
      <c r="B287">
        <v>8</v>
      </c>
      <c r="C287">
        <f>IF(rainfall!$X286&gt;0,(rainfall!C286*C$1)/(rainfall!$X286*$X$1)*$X287,C$1/$X$1*$X287)</f>
        <v>0.57520258851370365</v>
      </c>
      <c r="D287">
        <f>IF(rainfall!$X286&gt;0,(rainfall!D286*D$1)/(rainfall!$X286*$X$1)*$X287,D$1/$X$1*$X287)</f>
        <v>2.0235952190349842</v>
      </c>
      <c r="E287">
        <f>IF(rainfall!$X286&gt;0,(rainfall!E286*E$1)/(rainfall!$X286*$X$1)*$X287,E$1/$X$1*$X287)</f>
        <v>1.2122604404437052E-2</v>
      </c>
      <c r="F287">
        <f>IF(rainfall!$X286&gt;0,(rainfall!F286*F$1)/(rainfall!$X286*$X$1)*$X287,F$1/$X$1*$X287)</f>
        <v>8.9477836468772401E-2</v>
      </c>
      <c r="G287">
        <f>IF(rainfall!$X286&gt;0,(rainfall!G286*G$1)/(rainfall!$X286*$X$1)*$X287,G$1/$X$1*$X287)</f>
        <v>1.6217155229686406E-2</v>
      </c>
      <c r="H287">
        <f>IF(rainfall!$X286&gt;0,(rainfall!H286*H$1)/(rainfall!$X286*$X$1)*$X287,H$1/$X$1*$X287)</f>
        <v>4.2405774631390038E-2</v>
      </c>
      <c r="I287">
        <f>IF(rainfall!$X286&gt;0,(rainfall!I286*I$1)/(rainfall!$X286*$X$1)*$X287,I$1/$X$1*$X287)</f>
        <v>0.90634420207355826</v>
      </c>
      <c r="J287">
        <f>IF(rainfall!$X286&gt;0,(rainfall!J286*J$1)/(rainfall!$X286*$X$1)*$X287,J$1/$X$1*$X287)</f>
        <v>0.21449693721969981</v>
      </c>
      <c r="K287">
        <f>IF(rainfall!$X286&gt;0,(rainfall!K286*K$1)/(rainfall!$X286*$X$1)*$X287,K$1/$X$1*$X287)</f>
        <v>5.7815499779806323E-2</v>
      </c>
      <c r="L287">
        <f>IF(rainfall!$X286&gt;0,(rainfall!L286*L$1)/(rainfall!$X286*$X$1)*$X287,L$1/$X$1*$X287)</f>
        <v>0.20152669947742394</v>
      </c>
      <c r="M287">
        <f>IF(rainfall!$X286&gt;0,(rainfall!M286*M$1)/(rainfall!$X286*$X$1)*$X287,M$1/$X$1*$X287)</f>
        <v>0.33995726147058031</v>
      </c>
      <c r="N287">
        <f>IF(rainfall!$X286&gt;0,(rainfall!N286*N$1)/(rainfall!$X286*$X$1)*$X287,N$1/$X$1*$X287)</f>
        <v>8.7824194691864185E-3</v>
      </c>
      <c r="O287">
        <f>IF(rainfall!$X286&gt;0,(rainfall!O286*O$1)/(rainfall!$X286*$X$1)*$X287,O$1/$X$1*$X287)</f>
        <v>0.17120568974803263</v>
      </c>
      <c r="P287">
        <f>IF(rainfall!$X286&gt;0,(rainfall!P286*P$1)/(rainfall!$X286*$X$1)*$X287,P$1/$X$1*$X287)</f>
        <v>0.29844678626899823</v>
      </c>
      <c r="Q287">
        <f>IF(rainfall!$X286&gt;0,(rainfall!Q286*Q$1)/(rainfall!$X286*$X$1)*$X287,Q$1/$X$1*$X287)</f>
        <v>7.6886379696357535E-3</v>
      </c>
      <c r="R287">
        <f>IF(rainfall!$X286&gt;0,(rainfall!R286*R$1)/(rainfall!$X286*$X$1)*$X287,R$1/$X$1*$X287)</f>
        <v>1.869050494591714E-2</v>
      </c>
      <c r="S287">
        <f>IF(rainfall!$X286&gt;0,(rainfall!S286*S$1)/(rainfall!$X286*$X$1)*$X287,S$1/$X$1*$X287)</f>
        <v>1.9205705810669702E-2</v>
      </c>
      <c r="T287">
        <f>IF(rainfall!$X286&gt;0,(rainfall!T286*T$1)/(rainfall!$X286*$X$1)*$X287,T$1/$X$1*$X287)</f>
        <v>0.91171872634597517</v>
      </c>
      <c r="U287">
        <f>IF(rainfall!$X286&gt;0,(rainfall!U286*U$1)/(rainfall!$X286*$X$1)*$X287,U$1/$X$1*$X287)</f>
        <v>0.23794526234915861</v>
      </c>
      <c r="V287">
        <f>IF(rainfall!$X286&gt;0,(rainfall!V286*V$1)/(rainfall!$X286*$X$1)*$X287,V$1/$X$1*$X287)</f>
        <v>1.1217376905097307E-2</v>
      </c>
      <c r="W287">
        <f>IF(rainfall!$X286&gt;0,(rainfall!W286*W$1)/(rainfall!$X286*$X$1)*$X287,W$1/$X$1*$X287)</f>
        <v>1.3915490951962666E-2</v>
      </c>
      <c r="X287">
        <f t="shared" si="18"/>
        <v>6.1807374165011328</v>
      </c>
      <c r="Y287" t="str">
        <f t="shared" si="19"/>
        <v/>
      </c>
      <c r="Z287" s="32">
        <f t="shared" si="16"/>
        <v>0.99955360707848706</v>
      </c>
      <c r="AA287">
        <f t="shared" si="17"/>
        <v>-2.7590374324564237E-3</v>
      </c>
      <c r="AC287">
        <v>15.180737416501133</v>
      </c>
    </row>
    <row r="288" spans="1:29" x14ac:dyDescent="0.25">
      <c r="A288">
        <v>2006</v>
      </c>
      <c r="B288">
        <v>9</v>
      </c>
      <c r="C288">
        <f>IF(rainfall!$X287&gt;0,(rainfall!C287*C$1)/(rainfall!$X287*$X$1)*$X288,C$1/$X$1*$X288)</f>
        <v>0.39405715249121642</v>
      </c>
      <c r="D288">
        <f>IF(rainfall!$X287&gt;0,(rainfall!D287*D$1)/(rainfall!$X287*$X$1)*$X288,D$1/$X$1*$X288)</f>
        <v>1.3878581314655691</v>
      </c>
      <c r="E288">
        <f>IF(rainfall!$X287&gt;0,(rainfall!E287*E$1)/(rainfall!$X287*$X$1)*$X288,E$1/$X$1*$X288)</f>
        <v>8.3069600959576172E-3</v>
      </c>
      <c r="F288">
        <f>IF(rainfall!$X287&gt;0,(rainfall!F287*F$1)/(rainfall!$X287*$X$1)*$X288,F$1/$X$1*$X288)</f>
        <v>6.1318649068134307E-2</v>
      </c>
      <c r="G288">
        <f>IF(rainfall!$X287&gt;0,(rainfall!G287*G$1)/(rainfall!$X287*$X$1)*$X288,G$1/$X$1*$X288)</f>
        <v>1.1111683775198961E-2</v>
      </c>
      <c r="H288">
        <f>IF(rainfall!$X287&gt;0,(rainfall!H287*H$1)/(rainfall!$X287*$X$1)*$X288,H$1/$X$1*$X288)</f>
        <v>2.9056643305539094E-2</v>
      </c>
      <c r="I288">
        <f>IF(rainfall!$X287&gt;0,(rainfall!I287*I$1)/(rainfall!$X287*$X$1)*$X288,I$1/$X$1*$X288)</f>
        <v>0.62140048975205642</v>
      </c>
      <c r="J288">
        <f>IF(rainfall!$X287&gt;0,(rainfall!J287*J$1)/(rainfall!$X287*$X$1)*$X288,J$1/$X$1*$X288)</f>
        <v>0.14696857275283176</v>
      </c>
      <c r="K288">
        <f>IF(rainfall!$X287&gt;0,(rainfall!K287*K$1)/(rainfall!$X287*$X$1)*$X288,K$1/$X$1*$X288)</f>
        <v>3.9617836083651187E-2</v>
      </c>
      <c r="L288">
        <f>IF(rainfall!$X287&gt;0,(rainfall!L287*L$1)/(rainfall!$X287*$X$1)*$X288,L$1/$X$1*$X288)</f>
        <v>0.138093487149267</v>
      </c>
      <c r="M288">
        <f>IF(rainfall!$X287&gt;0,(rainfall!M287*M$1)/(rainfall!$X287*$X$1)*$X288,M$1/$X$1*$X288)</f>
        <v>0.23287983210030203</v>
      </c>
      <c r="N288">
        <f>IF(rainfall!$X287&gt;0,(rainfall!N287*N$1)/(rainfall!$X287*$X$1)*$X288,N$1/$X$1*$X288)</f>
        <v>6.0181868415351203E-3</v>
      </c>
      <c r="O288">
        <f>IF(rainfall!$X287&gt;0,(rainfall!O287*O$1)/(rainfall!$X287*$X$1)*$X288,O$1/$X$1*$X288)</f>
        <v>0.11731420364605288</v>
      </c>
      <c r="P288">
        <f>IF(rainfall!$X287&gt;0,(rainfall!P287*P$1)/(rainfall!$X287*$X$1)*$X288,P$1/$X$1*$X288)</f>
        <v>0.20450855649766575</v>
      </c>
      <c r="Q288">
        <f>IF(rainfall!$X287&gt;0,(rainfall!Q287*Q$1)/(rainfall!$X287*$X$1)*$X288,Q$1/$X$1*$X288)</f>
        <v>5.2684750368227245E-3</v>
      </c>
      <c r="R288">
        <f>IF(rainfall!$X287&gt;0,(rainfall!R287*R$1)/(rainfall!$X287*$X$1)*$X288,R$1/$X$1*$X288)</f>
        <v>1.2805565496292776E-2</v>
      </c>
      <c r="S288">
        <f>IF(rainfall!$X287&gt;0,(rainfall!S287*S$1)/(rainfall!$X287*$X$1)*$X288,S$1/$X$1*$X288)</f>
        <v>1.3161882717265223E-2</v>
      </c>
      <c r="T288">
        <f>IF(rainfall!$X287&gt;0,(rainfall!T287*T$1)/(rainfall!$X287*$X$1)*$X288,T$1/$X$1*$X288)</f>
        <v>0.62311816760213334</v>
      </c>
      <c r="U288">
        <f>IF(rainfall!$X287&gt;0,(rainfall!U287*U$1)/(rainfall!$X287*$X$1)*$X288,U$1/$X$1*$X288)</f>
        <v>0.16305092821268943</v>
      </c>
      <c r="V288">
        <f>IF(rainfall!$X287&gt;0,(rainfall!V287*V$1)/(rainfall!$X287*$X$1)*$X288,V$1/$X$1*$X288)</f>
        <v>7.6867303778890995E-3</v>
      </c>
      <c r="W288">
        <f>IF(rainfall!$X287&gt;0,(rainfall!W287*W$1)/(rainfall!$X287*$X$1)*$X288,W$1/$X$1*$X288)</f>
        <v>9.5367430001307377E-3</v>
      </c>
      <c r="X288">
        <f t="shared" si="18"/>
        <v>4.2574875742674543</v>
      </c>
      <c r="Y288" t="str">
        <f t="shared" si="19"/>
        <v/>
      </c>
      <c r="Z288" s="32">
        <f t="shared" si="16"/>
        <v>0.99428097055493037</v>
      </c>
      <c r="AA288">
        <f t="shared" si="17"/>
        <v>-2.4348696799253666E-2</v>
      </c>
      <c r="AC288">
        <v>13.257487574267454</v>
      </c>
    </row>
    <row r="289" spans="1:29" x14ac:dyDescent="0.25">
      <c r="A289">
        <v>2006</v>
      </c>
      <c r="B289">
        <v>10</v>
      </c>
      <c r="C289">
        <f>IF(rainfall!$X288&gt;0,(rainfall!C288*C$1)/(rainfall!$X288*$X$1)*$X289,C$1/$X$1*$X289)</f>
        <v>0.80045034168664897</v>
      </c>
      <c r="D289">
        <f>IF(rainfall!$X288&gt;0,(rainfall!D288*D$1)/(rainfall!$X288*$X$1)*$X289,D$1/$X$1*$X289)</f>
        <v>2.8185307557765951</v>
      </c>
      <c r="E289">
        <f>IF(rainfall!$X288&gt;0,(rainfall!E288*E$1)/(rainfall!$X288*$X$1)*$X289,E$1/$X$1*$X289)</f>
        <v>1.6872478101588172E-2</v>
      </c>
      <c r="F289">
        <f>IF(rainfall!$X288&gt;0,(rainfall!F288*F$1)/(rainfall!$X288*$X$1)*$X289,F$1/$X$1*$X289)</f>
        <v>0.12454070111280137</v>
      </c>
      <c r="G289">
        <f>IF(rainfall!$X288&gt;0,(rainfall!G288*G$1)/(rainfall!$X288*$X$1)*$X289,G$1/$X$1*$X289)</f>
        <v>2.256901772327383E-2</v>
      </c>
      <c r="H289">
        <f>IF(rainfall!$X288&gt;0,(rainfall!H288*H$1)/(rainfall!$X288*$X$1)*$X289,H$1/$X$1*$X289)</f>
        <v>5.9028138384471122E-2</v>
      </c>
      <c r="I289">
        <f>IF(rainfall!$X288&gt;0,(rainfall!I288*I$1)/(rainfall!$X288*$X$1)*$X289,I$1/$X$1*$X289)</f>
        <v>1.2634859872785391</v>
      </c>
      <c r="J289">
        <f>IF(rainfall!$X288&gt;0,(rainfall!J288*J$1)/(rainfall!$X288*$X$1)*$X289,J$1/$X$1*$X289)</f>
        <v>0.29853943520201642</v>
      </c>
      <c r="K289">
        <f>IF(rainfall!$X288&gt;0,(rainfall!K288*K$1)/(rainfall!$X288*$X$1)*$X289,K$1/$X$1*$X289)</f>
        <v>8.0481904699101298E-2</v>
      </c>
      <c r="L289">
        <f>IF(rainfall!$X288&gt;0,(rainfall!L288*L$1)/(rainfall!$X288*$X$1)*$X289,L$1/$X$1*$X289)</f>
        <v>0.28057535492277419</v>
      </c>
      <c r="M289">
        <f>IF(rainfall!$X288&gt;0,(rainfall!M288*M$1)/(rainfall!$X288*$X$1)*$X289,M$1/$X$1*$X289)</f>
        <v>0.47284682011609858</v>
      </c>
      <c r="N289">
        <f>IF(rainfall!$X288&gt;0,(rainfall!N288*N$1)/(rainfall!$X288*$X$1)*$X289,N$1/$X$1*$X289)</f>
        <v>1.2223010352700519E-2</v>
      </c>
      <c r="O289">
        <f>IF(rainfall!$X288&gt;0,(rainfall!O288*O$1)/(rainfall!$X288*$X$1)*$X289,O$1/$X$1*$X289)</f>
        <v>0.23827875662480627</v>
      </c>
      <c r="P289">
        <f>IF(rainfall!$X288&gt;0,(rainfall!P288*P$1)/(rainfall!$X288*$X$1)*$X289,P$1/$X$1*$X289)</f>
        <v>0.41539665210041443</v>
      </c>
      <c r="Q289">
        <f>IF(rainfall!$X288&gt;0,(rainfall!Q288*Q$1)/(rainfall!$X288*$X$1)*$X289,Q$1/$X$1*$X289)</f>
        <v>1.0701031146420965E-2</v>
      </c>
      <c r="R289">
        <f>IF(rainfall!$X288&gt;0,(rainfall!R288*R$1)/(rainfall!$X288*$X$1)*$X289,R$1/$X$1*$X289)</f>
        <v>2.6010647420241704E-2</v>
      </c>
      <c r="S289">
        <f>IF(rainfall!$X288&gt;0,(rainfall!S288*S$1)/(rainfall!$X288*$X$1)*$X289,S$1/$X$1*$X289)</f>
        <v>2.6735264654119083E-2</v>
      </c>
      <c r="T289">
        <f>IF(rainfall!$X288&gt;0,(rainfall!T288*T$1)/(rainfall!$X288*$X$1)*$X289,T$1/$X$1*$X289)</f>
        <v>1.2696581149433783</v>
      </c>
      <c r="U289">
        <f>IF(rainfall!$X288&gt;0,(rainfall!U288*U$1)/(rainfall!$X288*$X$1)*$X289,U$1/$X$1*$X289)</f>
        <v>0.33119698548859478</v>
      </c>
      <c r="V289">
        <f>IF(rainfall!$X288&gt;0,(rainfall!V288*V$1)/(rainfall!$X288*$X$1)*$X289,V$1/$X$1*$X289)</f>
        <v>1.5611986586920824E-2</v>
      </c>
      <c r="W289">
        <f>IF(rainfall!$X288&gt;0,(rainfall!W288*W$1)/(rainfall!$X288*$X$1)*$X289,W$1/$X$1*$X289)</f>
        <v>1.9367744397694356E-2</v>
      </c>
      <c r="X289">
        <f t="shared" si="18"/>
        <v>8.5909479722374478</v>
      </c>
      <c r="Y289" t="str">
        <f t="shared" si="19"/>
        <v/>
      </c>
      <c r="Z289" s="32">
        <f t="shared" si="16"/>
        <v>1.0014146467329361</v>
      </c>
      <c r="AA289">
        <f t="shared" si="17"/>
        <v>1.2153156481749861E-2</v>
      </c>
      <c r="AC289">
        <v>17.590947972237448</v>
      </c>
    </row>
    <row r="290" spans="1:29" x14ac:dyDescent="0.25">
      <c r="A290">
        <v>2006</v>
      </c>
      <c r="B290">
        <v>11</v>
      </c>
      <c r="C290">
        <f>IF(rainfall!$X289&gt;0,(rainfall!C289*C$1)/(rainfall!$X289*$X$1)*$X290,C$1/$X$1*$X290)</f>
        <v>0.81027667650598989</v>
      </c>
      <c r="D290">
        <f>IF(rainfall!$X289&gt;0,(rainfall!D289*D$1)/(rainfall!$X289*$X$1)*$X290,D$1/$X$1*$X290)</f>
        <v>2.8501221831180112</v>
      </c>
      <c r="E290">
        <f>IF(rainfall!$X289&gt;0,(rainfall!E289*E$1)/(rainfall!$X289*$X$1)*$X290,E$1/$X$1*$X290)</f>
        <v>1.7074622293852402E-2</v>
      </c>
      <c r="F290">
        <f>IF(rainfall!$X289&gt;0,(rainfall!F289*F$1)/(rainfall!$X289*$X$1)*$X290,F$1/$X$1*$X290)</f>
        <v>0.12602906422902682</v>
      </c>
      <c r="G290">
        <f>IF(rainfall!$X289&gt;0,(rainfall!G289*G$1)/(rainfall!$X289*$X$1)*$X290,G$1/$X$1*$X290)</f>
        <v>2.2841245037179807E-2</v>
      </c>
      <c r="H290">
        <f>IF(rainfall!$X289&gt;0,(rainfall!H289*H$1)/(rainfall!$X289*$X$1)*$X290,H$1/$X$1*$X290)</f>
        <v>5.9725881545688746E-2</v>
      </c>
      <c r="I290">
        <f>IF(rainfall!$X289&gt;0,(rainfall!I289*I$1)/(rainfall!$X289*$X$1)*$X290,I$1/$X$1*$X290)</f>
        <v>1.2767507846464348</v>
      </c>
      <c r="J290">
        <f>IF(rainfall!$X289&gt;0,(rainfall!J289*J$1)/(rainfall!$X289*$X$1)*$X290,J$1/$X$1*$X290)</f>
        <v>0.30224038911079132</v>
      </c>
      <c r="K290">
        <f>IF(rainfall!$X289&gt;0,(rainfall!K289*K$1)/(rainfall!$X289*$X$1)*$X290,K$1/$X$1*$X290)</f>
        <v>8.1434816482564149E-2</v>
      </c>
      <c r="L290">
        <f>IF(rainfall!$X289&gt;0,(rainfall!L289*L$1)/(rainfall!$X289*$X$1)*$X290,L$1/$X$1*$X290)</f>
        <v>0.28389705305852092</v>
      </c>
      <c r="M290">
        <f>IF(rainfall!$X289&gt;0,(rainfall!M289*M$1)/(rainfall!$X289*$X$1)*$X290,M$1/$X$1*$X290)</f>
        <v>0.47885518523328496</v>
      </c>
      <c r="N290">
        <f>IF(rainfall!$X289&gt;0,(rainfall!N289*N$1)/(rainfall!$X289*$X$1)*$X290,N$1/$X$1*$X290)</f>
        <v>1.2369423380850108E-2</v>
      </c>
      <c r="O290">
        <f>IF(rainfall!$X289&gt;0,(rainfall!O289*O$1)/(rainfall!$X289*$X$1)*$X290,O$1/$X$1*$X290)</f>
        <v>0.24112753258946321</v>
      </c>
      <c r="P290">
        <f>IF(rainfall!$X289&gt;0,(rainfall!P289*P$1)/(rainfall!$X289*$X$1)*$X290,P$1/$X$1*$X290)</f>
        <v>0.42034506667634058</v>
      </c>
      <c r="Q290">
        <f>IF(rainfall!$X289&gt;0,(rainfall!Q289*Q$1)/(rainfall!$X289*$X$1)*$X290,Q$1/$X$1*$X290)</f>
        <v>1.0829900341758373E-2</v>
      </c>
      <c r="R290">
        <f>IF(rainfall!$X289&gt;0,(rainfall!R289*R$1)/(rainfall!$X289*$X$1)*$X290,R$1/$X$1*$X290)</f>
        <v>2.632475644209905E-2</v>
      </c>
      <c r="S290">
        <f>IF(rainfall!$X289&gt;0,(rainfall!S289*S$1)/(rainfall!$X289*$X$1)*$X290,S$1/$X$1*$X290)</f>
        <v>2.7053905657780895E-2</v>
      </c>
      <c r="T290">
        <f>IF(rainfall!$X289&gt;0,(rainfall!T289*T$1)/(rainfall!$X289*$X$1)*$X290,T$1/$X$1*$X290)</f>
        <v>1.282633815100731</v>
      </c>
      <c r="U290">
        <f>IF(rainfall!$X289&gt;0,(rainfall!U289*U$1)/(rainfall!$X289*$X$1)*$X290,U$1/$X$1*$X290)</f>
        <v>0.3351651061361634</v>
      </c>
      <c r="V290">
        <f>IF(rainfall!$X289&gt;0,(rainfall!V289*V$1)/(rainfall!$X289*$X$1)*$X290,V$1/$X$1*$X290)</f>
        <v>1.579867852960597E-2</v>
      </c>
      <c r="W290">
        <f>IF(rainfall!$X289&gt;0,(rainfall!W289*W$1)/(rainfall!$X289*$X$1)*$X290,W$1/$X$1*$X290)</f>
        <v>1.9600207885869716E-2</v>
      </c>
      <c r="X290">
        <f t="shared" si="18"/>
        <v>8.7099969746409549</v>
      </c>
      <c r="Y290" t="str">
        <f t="shared" si="19"/>
        <v/>
      </c>
      <c r="Z290" s="32">
        <f t="shared" si="16"/>
        <v>0.99890922113215308</v>
      </c>
      <c r="AA290">
        <f t="shared" si="17"/>
        <v>-9.5006806389488219E-3</v>
      </c>
      <c r="AC290">
        <v>17.709996974640955</v>
      </c>
    </row>
    <row r="291" spans="1:29" x14ac:dyDescent="0.25">
      <c r="A291">
        <v>2006</v>
      </c>
      <c r="B291">
        <v>12</v>
      </c>
      <c r="C291">
        <f>IF(rainfall!$X290&gt;0,(rainfall!C290*C$1)/(rainfall!$X290*$X$1)*$X291,C$1/$X$1*$X291)</f>
        <v>1.1854489400016321</v>
      </c>
      <c r="D291">
        <f>IF(rainfall!$X290&gt;0,(rainfall!D290*D$1)/(rainfall!$X290*$X$1)*$X291,D$1/$X$1*$X291)</f>
        <v>4.1747988507240095</v>
      </c>
      <c r="E291">
        <f>IF(rainfall!$X290&gt;0,(rainfall!E290*E$1)/(rainfall!$X290*$X$1)*$X291,E$1/$X$1*$X291)</f>
        <v>2.4987271463202045E-2</v>
      </c>
      <c r="F291">
        <f>IF(rainfall!$X290&gt;0,(rainfall!F290*F$1)/(rainfall!$X290*$X$1)*$X291,F$1/$X$1*$X291)</f>
        <v>0.18442175204715938</v>
      </c>
      <c r="G291">
        <f>IF(rainfall!$X290&gt;0,(rainfall!G290*G$1)/(rainfall!$X290*$X$1)*$X291,G$1/$X$1*$X291)</f>
        <v>3.3424002976920039E-2</v>
      </c>
      <c r="H291">
        <f>IF(rainfall!$X290&gt;0,(rainfall!H290*H$1)/(rainfall!$X290*$X$1)*$X291,H$1/$X$1*$X291)</f>
        <v>8.7409160529100291E-2</v>
      </c>
      <c r="I291">
        <f>IF(rainfall!$X290&gt;0,(rainfall!I290*I$1)/(rainfall!$X290*$X$1)*$X291,I$1/$X$1*$X291)</f>
        <v>1.8712587102597718</v>
      </c>
      <c r="J291">
        <f>IF(rainfall!$X290&gt;0,(rainfall!J290*J$1)/(rainfall!$X290*$X$1)*$X291,J$1/$X$1*$X291)</f>
        <v>0.44216668780992974</v>
      </c>
      <c r="K291">
        <f>IF(rainfall!$X290&gt;0,(rainfall!K290*K$1)/(rainfall!$X290*$X$1)*$X291,K$1/$X$1*$X291)</f>
        <v>0.11919625127498573</v>
      </c>
      <c r="L291">
        <f>IF(rainfall!$X290&gt;0,(rainfall!L290*L$1)/(rainfall!$X290*$X$1)*$X291,L$1/$X$1*$X291)</f>
        <v>0.41551018471409107</v>
      </c>
      <c r="M291">
        <f>IF(rainfall!$X290&gt;0,(rainfall!M290*M$1)/(rainfall!$X290*$X$1)*$X291,M$1/$X$1*$X291)</f>
        <v>0.70051697362968657</v>
      </c>
      <c r="N291">
        <f>IF(rainfall!$X290&gt;0,(rainfall!N290*N$1)/(rainfall!$X290*$X$1)*$X291,N$1/$X$1*$X291)</f>
        <v>1.8102912499060569E-2</v>
      </c>
      <c r="O291">
        <f>IF(rainfall!$X290&gt;0,(rainfall!O290*O$1)/(rainfall!$X290*$X$1)*$X291,O$1/$X$1*$X291)</f>
        <v>0.35287244768593534</v>
      </c>
      <c r="P291">
        <f>IF(rainfall!$X290&gt;0,(rainfall!P290*P$1)/(rainfall!$X290*$X$1)*$X291,P$1/$X$1*$X291)</f>
        <v>0.61521220983527913</v>
      </c>
      <c r="Q291">
        <f>IF(rainfall!$X290&gt;0,(rainfall!Q290*Q$1)/(rainfall!$X290*$X$1)*$X291,Q$1/$X$1*$X291)</f>
        <v>1.5848474898704536E-2</v>
      </c>
      <c r="R291">
        <f>IF(rainfall!$X290&gt;0,(rainfall!R290*R$1)/(rainfall!$X290*$X$1)*$X291,R$1/$X$1*$X291)</f>
        <v>3.8514483191548758E-2</v>
      </c>
      <c r="S291">
        <f>IF(rainfall!$X290&gt;0,(rainfall!S290*S$1)/(rainfall!$X290*$X$1)*$X291,S$1/$X$1*$X291)</f>
        <v>3.9582881421927077E-2</v>
      </c>
      <c r="T291">
        <f>IF(rainfall!$X290&gt;0,(rainfall!T290*T$1)/(rainfall!$X290*$X$1)*$X291,T$1/$X$1*$X291)</f>
        <v>1.8747993546132444</v>
      </c>
      <c r="U291">
        <f>IF(rainfall!$X290&gt;0,(rainfall!U290*U$1)/(rainfall!$X290*$X$1)*$X291,U$1/$X$1*$X291)</f>
        <v>0.49051781628859048</v>
      </c>
      <c r="V291">
        <f>IF(rainfall!$X290&gt;0,(rainfall!V290*V$1)/(rainfall!$X290*$X$1)*$X291,V$1/$X$1*$X291)</f>
        <v>2.3121049221241669E-2</v>
      </c>
      <c r="W291">
        <f>IF(rainfall!$X290&gt;0,(rainfall!W290*W$1)/(rainfall!$X290*$X$1)*$X291,W$1/$X$1*$X291)</f>
        <v>2.8687954978632663E-2</v>
      </c>
      <c r="X291">
        <f t="shared" si="18"/>
        <v>12.75420835446582</v>
      </c>
      <c r="Y291">
        <f t="shared" si="19"/>
        <v>172.78801713087793</v>
      </c>
      <c r="Z291" s="32">
        <f t="shared" si="16"/>
        <v>0.99860359938412557</v>
      </c>
      <c r="AA291">
        <f t="shared" si="17"/>
        <v>-1.7809984401166545E-2</v>
      </c>
      <c r="AC291">
        <v>21.75420835446582</v>
      </c>
    </row>
    <row r="292" spans="1:29" x14ac:dyDescent="0.25">
      <c r="A292">
        <v>2007</v>
      </c>
      <c r="B292">
        <v>1</v>
      </c>
      <c r="C292">
        <f>IF(rainfall!$X291&gt;0,(rainfall!C291*C$1)/(rainfall!$X291*$X$1)*$X292,C$1/$X$1*$X292)</f>
        <v>1.7921614112270199</v>
      </c>
      <c r="D292">
        <f>IF(rainfall!$X291&gt;0,(rainfall!D291*D$1)/(rainfall!$X291*$X$1)*$X292,D$1/$X$1*$X292)</f>
        <v>6.3103448664302668</v>
      </c>
      <c r="E292">
        <f>IF(rainfall!$X291&gt;0,(rainfall!E291*E$1)/(rainfall!$X291*$X$1)*$X292,E$1/$X$1*$X292)</f>
        <v>3.7780561221254415E-2</v>
      </c>
      <c r="F292">
        <f>IF(rainfall!$X291&gt;0,(rainfall!F291*F$1)/(rainfall!$X291*$X$1)*$X292,F$1/$X$1*$X292)</f>
        <v>0.27886720314392044</v>
      </c>
      <c r="G292">
        <f>IF(rainfall!$X291&gt;0,(rainfall!G291*G$1)/(rainfall!$X291*$X$1)*$X292,G$1/$X$1*$X292)</f>
        <v>5.0537838951519136E-2</v>
      </c>
      <c r="H292">
        <f>IF(rainfall!$X291&gt;0,(rainfall!H291*H$1)/(rainfall!$X291*$X$1)*$X292,H$1/$X$1*$X292)</f>
        <v>0.13217119950333781</v>
      </c>
      <c r="I292">
        <f>IF(rainfall!$X291&gt;0,(rainfall!I291*I$1)/(rainfall!$X291*$X$1)*$X292,I$1/$X$1*$X292)</f>
        <v>2.8281906734989679</v>
      </c>
      <c r="J292">
        <f>IF(rainfall!$X291&gt;0,(rainfall!J291*J$1)/(rainfall!$X291*$X$1)*$X292,J$1/$X$1*$X292)</f>
        <v>0.66895200517944342</v>
      </c>
      <c r="K292">
        <f>IF(rainfall!$X291&gt;0,(rainfall!K291*K$1)/(rainfall!$X291*$X$1)*$X292,K$1/$X$1*$X292)</f>
        <v>0.18023253379908419</v>
      </c>
      <c r="L292">
        <f>IF(rainfall!$X291&gt;0,(rainfall!L291*L$1)/(rainfall!$X291*$X$1)*$X292,L$1/$X$1*$X292)</f>
        <v>0.62814716661371051</v>
      </c>
      <c r="M292">
        <f>IF(rainfall!$X291&gt;0,(rainfall!M291*M$1)/(rainfall!$X291*$X$1)*$X292,M$1/$X$1*$X292)</f>
        <v>1.0594006817205661</v>
      </c>
      <c r="N292">
        <f>IF(rainfall!$X291&gt;0,(rainfall!N291*N$1)/(rainfall!$X291*$X$1)*$X292,N$1/$X$1*$X292)</f>
        <v>2.7371345560934617E-2</v>
      </c>
      <c r="O292">
        <f>IF(rainfall!$X291&gt;0,(rainfall!O291*O$1)/(rainfall!$X291*$X$1)*$X292,O$1/$X$1*$X292)</f>
        <v>0.53354828861688275</v>
      </c>
      <c r="P292">
        <f>IF(rainfall!$X291&gt;0,(rainfall!P291*P$1)/(rainfall!$X291*$X$1)*$X292,P$1/$X$1*$X292)</f>
        <v>0.93008201947441849</v>
      </c>
      <c r="Q292">
        <f>IF(rainfall!$X291&gt;0,(rainfall!Q291*Q$1)/(rainfall!$X291*$X$1)*$X292,Q$1/$X$1*$X292)</f>
        <v>2.3961413336337428E-2</v>
      </c>
      <c r="R292">
        <f>IF(rainfall!$X291&gt;0,(rainfall!R291*R$1)/(rainfall!$X291*$X$1)*$X292,R$1/$X$1*$X292)</f>
        <v>5.8238400198300441E-2</v>
      </c>
      <c r="S292">
        <f>IF(rainfall!$X291&gt;0,(rainfall!S291*S$1)/(rainfall!$X291*$X$1)*$X292,S$1/$X$1*$X292)</f>
        <v>5.9867260246507389E-2</v>
      </c>
      <c r="T292">
        <f>IF(rainfall!$X291&gt;0,(rainfall!T291*T$1)/(rainfall!$X291*$X$1)*$X292,T$1/$X$1*$X292)</f>
        <v>2.8376115453400663</v>
      </c>
      <c r="U292">
        <f>IF(rainfall!$X291&gt;0,(rainfall!U291*U$1)/(rainfall!$X291*$X$1)*$X292,U$1/$X$1*$X292)</f>
        <v>0.74163835037097259</v>
      </c>
      <c r="V292">
        <f>IF(rainfall!$X291&gt;0,(rainfall!V291*V$1)/(rainfall!$X291*$X$1)*$X292,V$1/$X$1*$X292)</f>
        <v>3.4959347635465113E-2</v>
      </c>
      <c r="W292">
        <f>IF(rainfall!$X291&gt;0,(rainfall!W291*W$1)/(rainfall!$X291*$X$1)*$X292,W$1/$X$1*$X292)</f>
        <v>4.3370031677975672E-2</v>
      </c>
      <c r="X292">
        <f t="shared" si="18"/>
        <v>19.285897242436093</v>
      </c>
      <c r="Y292" t="str">
        <f t="shared" si="19"/>
        <v/>
      </c>
      <c r="Z292" s="32">
        <f t="shared" si="16"/>
        <v>0.9985241496243944</v>
      </c>
      <c r="AA292">
        <f t="shared" si="17"/>
        <v>-2.8463098689140764E-2</v>
      </c>
      <c r="AC292">
        <v>28.285897242436093</v>
      </c>
    </row>
    <row r="293" spans="1:29" x14ac:dyDescent="0.25">
      <c r="A293">
        <v>2007</v>
      </c>
      <c r="B293">
        <v>2</v>
      </c>
      <c r="C293">
        <f>IF(rainfall!$X292&gt;0,(rainfall!C292*C$1)/(rainfall!$X292*$X$1)*$X293,C$1/$X$1*$X293)</f>
        <v>2.8313017100526539</v>
      </c>
      <c r="D293">
        <f>IF(rainfall!$X292&gt;0,(rainfall!D292*D$1)/(rainfall!$X292*$X$1)*$X293,D$1/$X$1*$X293)</f>
        <v>9.9803059242061352</v>
      </c>
      <c r="E293">
        <f>IF(rainfall!$X292&gt;0,(rainfall!E292*E$1)/(rainfall!$X292*$X$1)*$X293,E$1/$X$1*$X293)</f>
        <v>5.9673654141713127E-2</v>
      </c>
      <c r="F293">
        <f>IF(rainfall!$X292&gt;0,(rainfall!F292*F$1)/(rainfall!$X292*$X$1)*$X293,F$1/$X$1*$X293)</f>
        <v>0.44041515055930569</v>
      </c>
      <c r="G293">
        <f>IF(rainfall!$X292&gt;0,(rainfall!G292*G$1)/(rainfall!$X292*$X$1)*$X293,G$1/$X$1*$X293)</f>
        <v>7.9814104649600121E-2</v>
      </c>
      <c r="H293">
        <f>IF(rainfall!$X292&gt;0,(rainfall!H292*H$1)/(rainfall!$X292*$X$1)*$X293,H$1/$X$1*$X293)</f>
        <v>0.20873779920919888</v>
      </c>
      <c r="I293">
        <f>IF(rainfall!$X292&gt;0,(rainfall!I292*I$1)/(rainfall!$X292*$X$1)*$X293,I$1/$X$1*$X293)</f>
        <v>4.4645908421275218</v>
      </c>
      <c r="J293">
        <f>IF(rainfall!$X292&gt;0,(rainfall!J292*J$1)/(rainfall!$X292*$X$1)*$X293,J$1/$X$1*$X293)</f>
        <v>1.0555035485227231</v>
      </c>
      <c r="K293">
        <f>IF(rainfall!$X292&gt;0,(rainfall!K292*K$1)/(rainfall!$X292*$X$1)*$X293,K$1/$X$1*$X293)</f>
        <v>0.28465791511727356</v>
      </c>
      <c r="L293">
        <f>IF(rainfall!$X292&gt;0,(rainfall!L292*L$1)/(rainfall!$X292*$X$1)*$X293,L$1/$X$1*$X293)</f>
        <v>0.99239061445500243</v>
      </c>
      <c r="M293">
        <f>IF(rainfall!$X292&gt;0,(rainfall!M292*M$1)/(rainfall!$X292*$X$1)*$X293,M$1/$X$1*$X293)</f>
        <v>1.6725911518237291</v>
      </c>
      <c r="N293">
        <f>IF(rainfall!$X292&gt;0,(rainfall!N292*N$1)/(rainfall!$X292*$X$1)*$X293,N$1/$X$1*$X293)</f>
        <v>4.3231772659779927E-2</v>
      </c>
      <c r="O293">
        <f>IF(rainfall!$X292&gt;0,(rainfall!O292*O$1)/(rainfall!$X292*$X$1)*$X293,O$1/$X$1*$X293)</f>
        <v>0.84269991099026986</v>
      </c>
      <c r="P293">
        <f>IF(rainfall!$X292&gt;0,(rainfall!P292*P$1)/(rainfall!$X292*$X$1)*$X293,P$1/$X$1*$X293)</f>
        <v>1.4688964956827366</v>
      </c>
      <c r="Q293">
        <f>IF(rainfall!$X292&gt;0,(rainfall!Q292*Q$1)/(rainfall!$X292*$X$1)*$X293,Q$1/$X$1*$X293)</f>
        <v>3.7846492954416319E-2</v>
      </c>
      <c r="R293">
        <f>IF(rainfall!$X292&gt;0,(rainfall!R292*R$1)/(rainfall!$X292*$X$1)*$X293,R$1/$X$1*$X293)</f>
        <v>9.1969305785481209E-2</v>
      </c>
      <c r="S293">
        <f>IF(rainfall!$X292&gt;0,(rainfall!S292*S$1)/(rainfall!$X292*$X$1)*$X293,S$1/$X$1*$X293)</f>
        <v>9.4548346385607981E-2</v>
      </c>
      <c r="T293">
        <f>IF(rainfall!$X292&gt;0,(rainfall!T292*T$1)/(rainfall!$X292*$X$1)*$X293,T$1/$X$1*$X293)</f>
        <v>4.4837161843238942</v>
      </c>
      <c r="U293">
        <f>IF(rainfall!$X292&gt;0,(rainfall!U292*U$1)/(rainfall!$X292*$X$1)*$X293,U$1/$X$1*$X293)</f>
        <v>1.171406887701729</v>
      </c>
      <c r="V293">
        <f>IF(rainfall!$X292&gt;0,(rainfall!V292*V$1)/(rainfall!$X292*$X$1)*$X293,V$1/$X$1*$X293)</f>
        <v>5.5214448923466705E-2</v>
      </c>
      <c r="W293">
        <f>IF(rainfall!$X292&gt;0,(rainfall!W292*W$1)/(rainfall!$X292*$X$1)*$X293,W$1/$X$1*$X293)</f>
        <v>6.8500450196843171E-2</v>
      </c>
      <c r="X293">
        <f t="shared" si="18"/>
        <v>30.397153658909033</v>
      </c>
      <c r="Y293" t="str">
        <f t="shared" si="19"/>
        <v/>
      </c>
      <c r="Z293" s="32">
        <f t="shared" si="16"/>
        <v>1.0010151954326487</v>
      </c>
      <c r="AA293">
        <f t="shared" si="17"/>
        <v>3.0859051560042872E-2</v>
      </c>
      <c r="AC293">
        <v>39.397153658909033</v>
      </c>
    </row>
    <row r="294" spans="1:29" x14ac:dyDescent="0.25">
      <c r="A294">
        <v>2007</v>
      </c>
      <c r="B294">
        <v>3</v>
      </c>
      <c r="C294">
        <f>IF(rainfall!$X293&gt;0,(rainfall!C293*C$1)/(rainfall!$X293*$X$1)*$X294,C$1/$X$1*$X294)</f>
        <v>2.6002367836942888</v>
      </c>
      <c r="D294">
        <f>IF(rainfall!$X293&gt;0,(rainfall!D293*D$1)/(rainfall!$X293*$X$1)*$X294,D$1/$X$1*$X294)</f>
        <v>9.1640404359482126</v>
      </c>
      <c r="E294">
        <f>IF(rainfall!$X293&gt;0,(rainfall!E293*E$1)/(rainfall!$X293*$X$1)*$X294,E$1/$X$1*$X294)</f>
        <v>5.4803399263507371E-2</v>
      </c>
      <c r="F294">
        <f>IF(rainfall!$X293&gt;0,(rainfall!F293*F$1)/(rainfall!$X293*$X$1)*$X294,F$1/$X$1*$X294)</f>
        <v>0.40453615038028307</v>
      </c>
      <c r="G294">
        <f>IF(rainfall!$X293&gt;0,(rainfall!G293*G$1)/(rainfall!$X293*$X$1)*$X294,G$1/$X$1*$X294)</f>
        <v>7.3310391375845871E-2</v>
      </c>
      <c r="H294">
        <f>IF(rainfall!$X293&gt;0,(rainfall!H293*H$1)/(rainfall!$X293*$X$1)*$X294,H$1/$X$1*$X294)</f>
        <v>0.19170944032679207</v>
      </c>
      <c r="I294">
        <f>IF(rainfall!$X293&gt;0,(rainfall!I293*I$1)/(rainfall!$X293*$X$1)*$X294,I$1/$X$1*$X294)</f>
        <v>4.1027994260828153</v>
      </c>
      <c r="J294">
        <f>IF(rainfall!$X293&gt;0,(rainfall!J293*J$1)/(rainfall!$X293*$X$1)*$X294,J$1/$X$1*$X294)</f>
        <v>0.96950104073909005</v>
      </c>
      <c r="K294">
        <f>IF(rainfall!$X293&gt;0,(rainfall!K293*K$1)/(rainfall!$X293*$X$1)*$X294,K$1/$X$1*$X294)</f>
        <v>0.26142238074772006</v>
      </c>
      <c r="L294">
        <f>IF(rainfall!$X293&gt;0,(rainfall!L293*L$1)/(rainfall!$X293*$X$1)*$X294,L$1/$X$1*$X294)</f>
        <v>0.91115667467230177</v>
      </c>
      <c r="M294">
        <f>IF(rainfall!$X293&gt;0,(rainfall!M293*M$1)/(rainfall!$X293*$X$1)*$X294,M$1/$X$1*$X294)</f>
        <v>1.535809486179438</v>
      </c>
      <c r="N294">
        <f>IF(rainfall!$X293&gt;0,(rainfall!N293*N$1)/(rainfall!$X293*$X$1)*$X294,N$1/$X$1*$X294)</f>
        <v>3.9706175503086867E-2</v>
      </c>
      <c r="O294">
        <f>IF(rainfall!$X293&gt;0,(rainfall!O293*O$1)/(rainfall!$X293*$X$1)*$X294,O$1/$X$1*$X294)</f>
        <v>0.77399997453942038</v>
      </c>
      <c r="P294">
        <f>IF(rainfall!$X293&gt;0,(rainfall!P293*P$1)/(rainfall!$X293*$X$1)*$X294,P$1/$X$1*$X294)</f>
        <v>1.3492800318917868</v>
      </c>
      <c r="Q294">
        <f>IF(rainfall!$X293&gt;0,(rainfall!Q293*Q$1)/(rainfall!$X293*$X$1)*$X294,Q$1/$X$1*$X294)</f>
        <v>3.476089887741951E-2</v>
      </c>
      <c r="R294">
        <f>IF(rainfall!$X293&gt;0,(rainfall!R293*R$1)/(rainfall!$X293*$X$1)*$X294,R$1/$X$1*$X294)</f>
        <v>8.4484807453455824E-2</v>
      </c>
      <c r="S294">
        <f>IF(rainfall!$X293&gt;0,(rainfall!S293*S$1)/(rainfall!$X293*$X$1)*$X294,S$1/$X$1*$X294)</f>
        <v>8.6840652879938238E-2</v>
      </c>
      <c r="T294">
        <f>IF(rainfall!$X293&gt;0,(rainfall!T293*T$1)/(rainfall!$X293*$X$1)*$X294,T$1/$X$1*$X294)</f>
        <v>4.1204643222616149</v>
      </c>
      <c r="U294">
        <f>IF(rainfall!$X293&gt;0,(rainfall!U293*U$1)/(rainfall!$X293*$X$1)*$X294,U$1/$X$1*$X294)</f>
        <v>1.0757404443766638</v>
      </c>
      <c r="V294">
        <f>IF(rainfall!$X293&gt;0,(rainfall!V293*V$1)/(rainfall!$X293*$X$1)*$X294,V$1/$X$1*$X294)</f>
        <v>5.0712242040626639E-2</v>
      </c>
      <c r="W294">
        <f>IF(rainfall!$X293&gt;0,(rainfall!W293*W$1)/(rainfall!$X293*$X$1)*$X294,W$1/$X$1*$X294)</f>
        <v>6.2913580466072358E-2</v>
      </c>
      <c r="X294">
        <f t="shared" si="18"/>
        <v>27.931538246181596</v>
      </c>
      <c r="Y294" t="str">
        <f t="shared" si="19"/>
        <v/>
      </c>
      <c r="Z294" s="32">
        <f t="shared" si="16"/>
        <v>1.0005975501016695</v>
      </c>
      <c r="AA294">
        <f t="shared" si="17"/>
        <v>1.6690493518790817E-2</v>
      </c>
      <c r="AC294">
        <v>36.931538246181596</v>
      </c>
    </row>
    <row r="295" spans="1:29" x14ac:dyDescent="0.25">
      <c r="A295">
        <v>2007</v>
      </c>
      <c r="B295">
        <v>4</v>
      </c>
      <c r="C295">
        <f>IF(rainfall!$X294&gt;0,(rainfall!C294*C$1)/(rainfall!$X294*$X$1)*$X295,C$1/$X$1*$X295)</f>
        <v>1.9420300142082429</v>
      </c>
      <c r="D295">
        <f>IF(rainfall!$X294&gt;0,(rainfall!D294*D$1)/(rainfall!$X294*$X$1)*$X295,D$1/$X$1*$X295)</f>
        <v>6.8391271035534196</v>
      </c>
      <c r="E295">
        <f>IF(rainfall!$X294&gt;0,(rainfall!E294*E$1)/(rainfall!$X294*$X$1)*$X295,E$1/$X$1*$X295)</f>
        <v>4.0918519595512341E-2</v>
      </c>
      <c r="F295">
        <f>IF(rainfall!$X294&gt;0,(rainfall!F294*F$1)/(rainfall!$X294*$X$1)*$X295,F$1/$X$1*$X295)</f>
        <v>0.30204975994641259</v>
      </c>
      <c r="G295">
        <f>IF(rainfall!$X294&gt;0,(rainfall!G294*G$1)/(rainfall!$X294*$X$1)*$X295,G$1/$X$1*$X295)</f>
        <v>5.4735807906588843E-2</v>
      </c>
      <c r="H295">
        <f>IF(rainfall!$X294&gt;0,(rainfall!H294*H$1)/(rainfall!$X294*$X$1)*$X295,H$1/$X$1*$X295)</f>
        <v>0.14314229159021405</v>
      </c>
      <c r="I295">
        <f>IF(rainfall!$X294&gt;0,(rainfall!I294*I$1)/(rainfall!$X294*$X$1)*$X295,I$1/$X$1*$X295)</f>
        <v>3.064937353093621</v>
      </c>
      <c r="J295">
        <f>IF(rainfall!$X294&gt;0,(rainfall!J294*J$1)/(rainfall!$X294*$X$1)*$X295,J$1/$X$1*$X295)</f>
        <v>0.72424173900685762</v>
      </c>
      <c r="K295">
        <f>IF(rainfall!$X294&gt;0,(rainfall!K294*K$1)/(rainfall!$X294*$X$1)*$X295,K$1/$X$1*$X295)</f>
        <v>0.19514793723205853</v>
      </c>
      <c r="L295">
        <f>IF(rainfall!$X294&gt;0,(rainfall!L294*L$1)/(rainfall!$X294*$X$1)*$X295,L$1/$X$1*$X295)</f>
        <v>0.68012629971157201</v>
      </c>
      <c r="M295">
        <f>IF(rainfall!$X294&gt;0,(rainfall!M294*M$1)/(rainfall!$X294*$X$1)*$X295,M$1/$X$1*$X295)</f>
        <v>1.1476879425013635</v>
      </c>
      <c r="N295">
        <f>IF(rainfall!$X294&gt;0,(rainfall!N294*N$1)/(rainfall!$X294*$X$1)*$X295,N$1/$X$1*$X295)</f>
        <v>2.9644284442552904E-2</v>
      </c>
      <c r="O295">
        <f>IF(rainfall!$X294&gt;0,(rainfall!O294*O$1)/(rainfall!$X294*$X$1)*$X295,O$1/$X$1*$X295)</f>
        <v>0.57786132390816769</v>
      </c>
      <c r="P295">
        <f>IF(rainfall!$X294&gt;0,(rainfall!P294*P$1)/(rainfall!$X294*$X$1)*$X295,P$1/$X$1*$X295)</f>
        <v>1.0072500713069967</v>
      </c>
      <c r="Q295">
        <f>IF(rainfall!$X294&gt;0,(rainfall!Q294*Q$1)/(rainfall!$X294*$X$1)*$X295,Q$1/$X$1*$X295)</f>
        <v>2.5951679517973315E-2</v>
      </c>
      <c r="R295">
        <f>IF(rainfall!$X294&gt;0,(rainfall!R294*R$1)/(rainfall!$X294*$X$1)*$X295,R$1/$X$1*$X295)</f>
        <v>6.3081637627379283E-2</v>
      </c>
      <c r="S295">
        <f>IF(rainfall!$X294&gt;0,(rainfall!S294*S$1)/(rainfall!$X294*$X$1)*$X295,S$1/$X$1*$X295)</f>
        <v>6.4832849744058341E-2</v>
      </c>
      <c r="T295">
        <f>IF(rainfall!$X294&gt;0,(rainfall!T294*T$1)/(rainfall!$X294*$X$1)*$X295,T$1/$X$1*$X295)</f>
        <v>3.0768722142143052</v>
      </c>
      <c r="U295">
        <f>IF(rainfall!$X294&gt;0,(rainfall!U294*U$1)/(rainfall!$X294*$X$1)*$X295,U$1/$X$1*$X295)</f>
        <v>0.80313603189788996</v>
      </c>
      <c r="V295">
        <f>IF(rainfall!$X294&gt;0,(rainfall!V294*V$1)/(rainfall!$X294*$X$1)*$X295,V$1/$X$1*$X295)</f>
        <v>3.7862268646106437E-2</v>
      </c>
      <c r="W295">
        <f>IF(rainfall!$X294&gt;0,(rainfall!W294*W$1)/(rainfall!$X294*$X$1)*$X295,W$1/$X$1*$X295)</f>
        <v>4.6970368956297116E-2</v>
      </c>
      <c r="X295">
        <f t="shared" si="18"/>
        <v>20.821675866527421</v>
      </c>
      <c r="Y295" t="str">
        <f t="shared" si="19"/>
        <v/>
      </c>
      <c r="Z295" s="32">
        <f t="shared" si="16"/>
        <v>1.0022059526992255</v>
      </c>
      <c r="AA295">
        <f t="shared" si="17"/>
        <v>4.5931632080165485E-2</v>
      </c>
      <c r="AC295">
        <v>29.821675866527421</v>
      </c>
    </row>
    <row r="296" spans="1:29" x14ac:dyDescent="0.25">
      <c r="A296">
        <v>2007</v>
      </c>
      <c r="B296">
        <v>5</v>
      </c>
      <c r="C296">
        <f>IF(rainfall!$X295&gt;0,(rainfall!C295*C$1)/(rainfall!$X295*$X$1)*$X296,C$1/$X$1*$X296)</f>
        <v>1.8638103345560875</v>
      </c>
      <c r="D296">
        <f>IF(rainfall!$X295&gt;0,(rainfall!D295*D$1)/(rainfall!$X295*$X$1)*$X296,D$1/$X$1*$X296)</f>
        <v>6.5632920611547387</v>
      </c>
      <c r="E296">
        <f>IF(rainfall!$X295&gt;0,(rainfall!E295*E$1)/(rainfall!$X295*$X$1)*$X296,E$1/$X$1*$X296)</f>
        <v>3.93010149968454E-2</v>
      </c>
      <c r="F296">
        <f>IF(rainfall!$X295&gt;0,(rainfall!F295*F$1)/(rainfall!$X295*$X$1)*$X296,F$1/$X$1*$X296)</f>
        <v>0.29011796600800555</v>
      </c>
      <c r="G296">
        <f>IF(rainfall!$X295&gt;0,(rainfall!G295*G$1)/(rainfall!$X295*$X$1)*$X296,G$1/$X$1*$X296)</f>
        <v>5.2576794726884528E-2</v>
      </c>
      <c r="H296">
        <f>IF(rainfall!$X295&gt;0,(rainfall!H295*H$1)/(rainfall!$X295*$X$1)*$X296,H$1/$X$1*$X296)</f>
        <v>0.13747314939332755</v>
      </c>
      <c r="I296">
        <f>IF(rainfall!$X295&gt;0,(rainfall!I295*I$1)/(rainfall!$X295*$X$1)*$X296,I$1/$X$1*$X296)</f>
        <v>2.944950042688856</v>
      </c>
      <c r="J296">
        <f>IF(rainfall!$X295&gt;0,(rainfall!J295*J$1)/(rainfall!$X295*$X$1)*$X296,J$1/$X$1*$X296)</f>
        <v>0.69531840133539524</v>
      </c>
      <c r="K296">
        <f>IF(rainfall!$X295&gt;0,(rainfall!K295*K$1)/(rainfall!$X295*$X$1)*$X296,K$1/$X$1*$X296)</f>
        <v>0.18745060623689813</v>
      </c>
      <c r="L296">
        <f>IF(rainfall!$X295&gt;0,(rainfall!L295*L$1)/(rainfall!$X295*$X$1)*$X296,L$1/$X$1*$X296)</f>
        <v>0.65332494850771805</v>
      </c>
      <c r="M296">
        <f>IF(rainfall!$X295&gt;0,(rainfall!M295*M$1)/(rainfall!$X295*$X$1)*$X296,M$1/$X$1*$X296)</f>
        <v>1.1014089555053543</v>
      </c>
      <c r="N296">
        <f>IF(rainfall!$X295&gt;0,(rainfall!N295*N$1)/(rainfall!$X295*$X$1)*$X296,N$1/$X$1*$X296)</f>
        <v>2.8471462854754451E-2</v>
      </c>
      <c r="O296">
        <f>IF(rainfall!$X295&gt;0,(rainfall!O295*O$1)/(rainfall!$X295*$X$1)*$X296,O$1/$X$1*$X296)</f>
        <v>0.55504531875127394</v>
      </c>
      <c r="P296">
        <f>IF(rainfall!$X295&gt;0,(rainfall!P295*P$1)/(rainfall!$X295*$X$1)*$X296,P$1/$X$1*$X296)</f>
        <v>0.96751619200723771</v>
      </c>
      <c r="Q296">
        <f>IF(rainfall!$X295&gt;0,(rainfall!Q295*Q$1)/(rainfall!$X295*$X$1)*$X296,Q$1/$X$1*$X296)</f>
        <v>2.4925070428481744E-2</v>
      </c>
      <c r="R296">
        <f>IF(rainfall!$X295&gt;0,(rainfall!R295*R$1)/(rainfall!$X295*$X$1)*$X296,R$1/$X$1*$X296)</f>
        <v>6.0595029850361311E-2</v>
      </c>
      <c r="S296">
        <f>IF(rainfall!$X295&gt;0,(rainfall!S295*S$1)/(rainfall!$X295*$X$1)*$X296,S$1/$X$1*$X296)</f>
        <v>6.2266970906133458E-2</v>
      </c>
      <c r="T296">
        <f>IF(rainfall!$X295&gt;0,(rainfall!T295*T$1)/(rainfall!$X295*$X$1)*$X296,T$1/$X$1*$X296)</f>
        <v>2.9499058307479156</v>
      </c>
      <c r="U296">
        <f>IF(rainfall!$X295&gt;0,(rainfall!U295*U$1)/(rainfall!$X295*$X$1)*$X296,U$1/$X$1*$X296)</f>
        <v>0.77142858973999773</v>
      </c>
      <c r="V296">
        <f>IF(rainfall!$X295&gt;0,(rainfall!V295*V$1)/(rainfall!$X295*$X$1)*$X296,V$1/$X$1*$X296)</f>
        <v>3.6366067301348781E-2</v>
      </c>
      <c r="W296">
        <f>IF(rainfall!$X295&gt;0,(rainfall!W295*W$1)/(rainfall!$X295*$X$1)*$X296,W$1/$X$1*$X296)</f>
        <v>4.5119380267124677E-2</v>
      </c>
      <c r="X296">
        <f t="shared" si="18"/>
        <v>20.135759665378004</v>
      </c>
      <c r="Y296" t="str">
        <f t="shared" si="19"/>
        <v/>
      </c>
      <c r="Z296" s="32">
        <f t="shared" si="16"/>
        <v>0.99478065495616885</v>
      </c>
      <c r="AA296">
        <f t="shared" si="17"/>
        <v>-0.10509547741326486</v>
      </c>
      <c r="AC296">
        <v>29.135759665378004</v>
      </c>
    </row>
    <row r="297" spans="1:29" x14ac:dyDescent="0.25">
      <c r="A297">
        <v>2007</v>
      </c>
      <c r="B297">
        <v>6</v>
      </c>
      <c r="C297">
        <f>IF(rainfall!$X296&gt;0,(rainfall!C296*C$1)/(rainfall!$X296*$X$1)*$X297,C$1/$X$1*$X297)</f>
        <v>1.2072281477458069</v>
      </c>
      <c r="D297">
        <f>IF(rainfall!$X296&gt;0,(rainfall!D296*D$1)/(rainfall!$X296*$X$1)*$X297,D$1/$X$1*$X297)</f>
        <v>4.2454656072302503</v>
      </c>
      <c r="E297">
        <f>IF(rainfall!$X296&gt;0,(rainfall!E296*E$1)/(rainfall!$X296*$X$1)*$X297,E$1/$X$1*$X297)</f>
        <v>2.5441044357189829E-2</v>
      </c>
      <c r="F297">
        <f>IF(rainfall!$X296&gt;0,(rainfall!F296*F$1)/(rainfall!$X296*$X$1)*$X297,F$1/$X$1*$X297)</f>
        <v>0.1878027402539858</v>
      </c>
      <c r="G297">
        <f>IF(rainfall!$X296&gt;0,(rainfall!G296*G$1)/(rainfall!$X296*$X$1)*$X297,G$1/$X$1*$X297)</f>
        <v>3.4030429074304237E-2</v>
      </c>
      <c r="H297">
        <f>IF(rainfall!$X296&gt;0,(rainfall!H296*H$1)/(rainfall!$X296*$X$1)*$X297,H$1/$X$1*$X297)</f>
        <v>8.8999936040060956E-2</v>
      </c>
      <c r="I297">
        <f>IF(rainfall!$X296&gt;0,(rainfall!I296*I$1)/(rainfall!$X296*$X$1)*$X297,I$1/$X$1*$X297)</f>
        <v>1.9037503918617253</v>
      </c>
      <c r="J297">
        <f>IF(rainfall!$X296&gt;0,(rainfall!J296*J$1)/(rainfall!$X296*$X$1)*$X297,J$1/$X$1*$X297)</f>
        <v>0.45037868917376972</v>
      </c>
      <c r="K297">
        <f>IF(rainfall!$X296&gt;0,(rainfall!K296*K$1)/(rainfall!$X296*$X$1)*$X297,K$1/$X$1*$X297)</f>
        <v>0.12134841257494752</v>
      </c>
      <c r="L297">
        <f>IF(rainfall!$X296&gt;0,(rainfall!L296*L$1)/(rainfall!$X296*$X$1)*$X297,L$1/$X$1*$X297)</f>
        <v>0.42300596144563446</v>
      </c>
      <c r="M297">
        <f>IF(rainfall!$X296&gt;0,(rainfall!M296*M$1)/(rainfall!$X296*$X$1)*$X297,M$1/$X$1*$X297)</f>
        <v>0.713097933689397</v>
      </c>
      <c r="N297">
        <f>IF(rainfall!$X296&gt;0,(rainfall!N296*N$1)/(rainfall!$X296*$X$1)*$X297,N$1/$X$1*$X297)</f>
        <v>1.8430730989711677E-2</v>
      </c>
      <c r="O297">
        <f>IF(rainfall!$X296&gt;0,(rainfall!O296*O$1)/(rainfall!$X296*$X$1)*$X297,O$1/$X$1*$X297)</f>
        <v>0.35929215372368434</v>
      </c>
      <c r="P297">
        <f>IF(rainfall!$X296&gt;0,(rainfall!P296*P$1)/(rainfall!$X296*$X$1)*$X297,P$1/$X$1*$X297)</f>
        <v>0.62639385089179767</v>
      </c>
      <c r="Q297">
        <f>IF(rainfall!$X296&gt;0,(rainfall!Q296*Q$1)/(rainfall!$X296*$X$1)*$X297,Q$1/$X$1*$X297)</f>
        <v>1.6136495069994941E-2</v>
      </c>
      <c r="R297">
        <f>IF(rainfall!$X296&gt;0,(rainfall!R296*R$1)/(rainfall!$X296*$X$1)*$X297,R$1/$X$1*$X297)</f>
        <v>3.9218931106233777E-2</v>
      </c>
      <c r="S297">
        <f>IF(rainfall!$X296&gt;0,(rainfall!S296*S$1)/(rainfall!$X296*$X$1)*$X297,S$1/$X$1*$X297)</f>
        <v>4.0303486788878712E-2</v>
      </c>
      <c r="T297">
        <f>IF(rainfall!$X296&gt;0,(rainfall!T296*T$1)/(rainfall!$X296*$X$1)*$X297,T$1/$X$1*$X297)</f>
        <v>1.9116714995330868</v>
      </c>
      <c r="U297">
        <f>IF(rainfall!$X296&gt;0,(rainfall!U296*U$1)/(rainfall!$X296*$X$1)*$X297,U$1/$X$1*$X297)</f>
        <v>0.49939212816546347</v>
      </c>
      <c r="V297">
        <f>IF(rainfall!$X296&gt;0,(rainfall!V296*V$1)/(rainfall!$X296*$X$1)*$X297,V$1/$X$1*$X297)</f>
        <v>2.3541762523784149E-2</v>
      </c>
      <c r="W297">
        <f>IF(rainfall!$X296&gt;0,(rainfall!W296*W$1)/(rainfall!$X296*$X$1)*$X297,W$1/$X$1*$X297)</f>
        <v>2.9208390587800552E-2</v>
      </c>
      <c r="X297">
        <f t="shared" si="18"/>
        <v>13.048293016727076</v>
      </c>
      <c r="Y297" t="str">
        <f t="shared" si="19"/>
        <v/>
      </c>
      <c r="Z297" s="32">
        <f t="shared" si="16"/>
        <v>0.9935505514942311</v>
      </c>
      <c r="AA297">
        <f t="shared" si="17"/>
        <v>-8.4154293899565857E-2</v>
      </c>
      <c r="AC297">
        <v>22.048293016727076</v>
      </c>
    </row>
    <row r="298" spans="1:29" x14ac:dyDescent="0.25">
      <c r="A298">
        <v>2007</v>
      </c>
      <c r="B298">
        <v>7</v>
      </c>
      <c r="C298">
        <f>IF(rainfall!$X297&gt;0,(rainfall!C297*C$1)/(rainfall!$X297*$X$1)*$X298,C$1/$X$1*$X298)</f>
        <v>0.90256498148002517</v>
      </c>
      <c r="D298">
        <f>IF(rainfall!$X297&gt;0,(rainfall!D297*D$1)/(rainfall!$X297*$X$1)*$X298,D$1/$X$1*$X298)</f>
        <v>3.1752044926646112</v>
      </c>
      <c r="E298">
        <f>IF(rainfall!$X297&gt;0,(rainfall!E297*E$1)/(rainfall!$X297*$X$1)*$X298,E$1/$X$1*$X298)</f>
        <v>1.9020799291148069E-2</v>
      </c>
      <c r="F298">
        <f>IF(rainfall!$X297&gt;0,(rainfall!F297*F$1)/(rainfall!$X297*$X$1)*$X298,F$1/$X$1*$X298)</f>
        <v>0.14040553613639847</v>
      </c>
      <c r="G298">
        <f>IF(rainfall!$X297&gt;0,(rainfall!G297*G$1)/(rainfall!$X297*$X$1)*$X298,G$1/$X$1*$X298)</f>
        <v>2.544589268312767E-2</v>
      </c>
      <c r="H298">
        <f>IF(rainfall!$X297&gt;0,(rainfall!H297*H$1)/(rainfall!$X297*$X$1)*$X298,H$1/$X$1*$X298)</f>
        <v>6.6535343632237107E-2</v>
      </c>
      <c r="I298">
        <f>IF(rainfall!$X297&gt;0,(rainfall!I297*I$1)/(rainfall!$X297*$X$1)*$X298,I$1/$X$1*$X298)</f>
        <v>1.4226963746692174</v>
      </c>
      <c r="J298">
        <f>IF(rainfall!$X297&gt;0,(rainfall!J297*J$1)/(rainfall!$X297*$X$1)*$X298,J$1/$X$1*$X298)</f>
        <v>0.33660540786469456</v>
      </c>
      <c r="K298">
        <f>IF(rainfall!$X297&gt;0,(rainfall!K297*K$1)/(rainfall!$X297*$X$1)*$X298,K$1/$X$1*$X298)</f>
        <v>9.0727578748088025E-2</v>
      </c>
      <c r="L298">
        <f>IF(rainfall!$X297&gt;0,(rainfall!L297*L$1)/(rainfall!$X297*$X$1)*$X298,L$1/$X$1*$X298)</f>
        <v>0.31638301260804119</v>
      </c>
      <c r="M298">
        <f>IF(rainfall!$X297&gt;0,(rainfall!M297*M$1)/(rainfall!$X297*$X$1)*$X298,M$1/$X$1*$X298)</f>
        <v>0.53321950933499851</v>
      </c>
      <c r="N298">
        <f>IF(rainfall!$X297&gt;0,(rainfall!N297*N$1)/(rainfall!$X297*$X$1)*$X298,N$1/$X$1*$X298)</f>
        <v>1.3780241340109623E-2</v>
      </c>
      <c r="O298">
        <f>IF(rainfall!$X297&gt;0,(rainfall!O297*O$1)/(rainfall!$X297*$X$1)*$X298,O$1/$X$1*$X298)</f>
        <v>0.2686289004046572</v>
      </c>
      <c r="P298">
        <f>IF(rainfall!$X297&gt;0,(rainfall!P297*P$1)/(rainfall!$X297*$X$1)*$X298,P$1/$X$1*$X298)</f>
        <v>0.46825687112635389</v>
      </c>
      <c r="Q298">
        <f>IF(rainfall!$X297&gt;0,(rainfall!Q297*Q$1)/(rainfall!$X297*$X$1)*$X298,Q$1/$X$1*$X298)</f>
        <v>1.2064305552368378E-2</v>
      </c>
      <c r="R298">
        <f>IF(rainfall!$X297&gt;0,(rainfall!R297*R$1)/(rainfall!$X297*$X$1)*$X298,R$1/$X$1*$X298)</f>
        <v>2.932610391428541E-2</v>
      </c>
      <c r="S298">
        <f>IF(rainfall!$X297&gt;0,(rainfall!S297*S$1)/(rainfall!$X297*$X$1)*$X298,S$1/$X$1*$X298)</f>
        <v>3.0140439249017978E-2</v>
      </c>
      <c r="T298">
        <f>IF(rainfall!$X297&gt;0,(rainfall!T297*T$1)/(rainfall!$X297*$X$1)*$X298,T$1/$X$1*$X298)</f>
        <v>1.4293871154214666</v>
      </c>
      <c r="U298">
        <f>IF(rainfall!$X297&gt;0,(rainfall!U297*U$1)/(rainfall!$X297*$X$1)*$X298,U$1/$X$1*$X298)</f>
        <v>0.37338975878203329</v>
      </c>
      <c r="V298">
        <f>IF(rainfall!$X297&gt;0,(rainfall!V297*V$1)/(rainfall!$X297*$X$1)*$X298,V$1/$X$1*$X298)</f>
        <v>1.7600492052570992E-2</v>
      </c>
      <c r="W298">
        <f>IF(rainfall!$X297&gt;0,(rainfall!W297*W$1)/(rainfall!$X297*$X$1)*$X298,W$1/$X$1*$X298)</f>
        <v>2.1834859865784938E-2</v>
      </c>
      <c r="X298">
        <f t="shared" si="18"/>
        <v>9.6985526693554576</v>
      </c>
      <c r="Y298" t="str">
        <f t="shared" si="19"/>
        <v/>
      </c>
      <c r="Z298" s="32">
        <f t="shared" si="16"/>
        <v>0.99944995374917378</v>
      </c>
      <c r="AA298">
        <f t="shared" si="17"/>
        <v>-5.3346525342199413E-3</v>
      </c>
      <c r="AC298">
        <v>18.698552669355458</v>
      </c>
    </row>
    <row r="299" spans="1:29" x14ac:dyDescent="0.25">
      <c r="A299">
        <v>2007</v>
      </c>
      <c r="B299">
        <v>8</v>
      </c>
      <c r="C299">
        <f>IF(rainfall!$X298&gt;0,(rainfall!C298*C$1)/(rainfall!$X298*$X$1)*$X299,C$1/$X$1*$X299)</f>
        <v>0.41253458330574461</v>
      </c>
      <c r="D299">
        <f>IF(rainfall!$X298&gt;0,(rainfall!D298*D$1)/(rainfall!$X298*$X$1)*$X299,D$1/$X$1*$X299)</f>
        <v>1.4734349129410107</v>
      </c>
      <c r="E299">
        <f>IF(rainfall!$X298&gt;0,(rainfall!E298*E$1)/(rainfall!$X298*$X$1)*$X299,E$1/$X$1*$X299)</f>
        <v>1.224086196540854E-2</v>
      </c>
      <c r="F299">
        <f>IF(rainfall!$X298&gt;0,(rainfall!F298*F$1)/(rainfall!$X298*$X$1)*$X299,F$1/$X$1*$X299)</f>
        <v>0.10302156821441076</v>
      </c>
      <c r="G299">
        <f>IF(rainfall!$X298&gt;0,(rainfall!G298*G$1)/(rainfall!$X298*$X$1)*$X299,G$1/$X$1*$X299)</f>
        <v>1.6335257965411114E-2</v>
      </c>
      <c r="H299">
        <f>IF(rainfall!$X298&gt;0,(rainfall!H298*H$1)/(rainfall!$X298*$X$1)*$X299,H$1/$X$1*$X299)</f>
        <v>3.8647988572176203E-2</v>
      </c>
      <c r="I299">
        <f>IF(rainfall!$X298&gt;0,(rainfall!I298*I$1)/(rainfall!$X298*$X$1)*$X299,I$1/$X$1*$X299)</f>
        <v>1.3584722201898838</v>
      </c>
      <c r="J299">
        <f>IF(rainfall!$X298&gt;0,(rainfall!J298*J$1)/(rainfall!$X298*$X$1)*$X299,J$1/$X$1*$X299)</f>
        <v>0.81889820352625331</v>
      </c>
      <c r="K299">
        <f>IF(rainfall!$X298&gt;0,(rainfall!K298*K$1)/(rainfall!$X298*$X$1)*$X299,K$1/$X$1*$X299)</f>
        <v>4.8575603177245734E-2</v>
      </c>
      <c r="L299">
        <f>IF(rainfall!$X298&gt;0,(rainfall!L298*L$1)/(rainfall!$X298*$X$1)*$X299,L$1/$X$1*$X299)</f>
        <v>0.3153756027816329</v>
      </c>
      <c r="M299">
        <f>IF(rainfall!$X298&gt;0,(rainfall!M298*M$1)/(rainfall!$X298*$X$1)*$X299,M$1/$X$1*$X299)</f>
        <v>0.51813803963070559</v>
      </c>
      <c r="N299">
        <f>IF(rainfall!$X298&gt;0,(rainfall!N298*N$1)/(rainfall!$X298*$X$1)*$X299,N$1/$X$1*$X299)</f>
        <v>1.1130019506336112E-2</v>
      </c>
      <c r="O299">
        <f>IF(rainfall!$X298&gt;0,(rainfall!O298*O$1)/(rainfall!$X298*$X$1)*$X299,O$1/$X$1*$X299)</f>
        <v>0.1059731612802354</v>
      </c>
      <c r="P299">
        <f>IF(rainfall!$X298&gt;0,(rainfall!P298*P$1)/(rainfall!$X298*$X$1)*$X299,P$1/$X$1*$X299)</f>
        <v>0.16481844252584202</v>
      </c>
      <c r="Q299">
        <f>IF(rainfall!$X298&gt;0,(rainfall!Q298*Q$1)/(rainfall!$X298*$X$1)*$X299,Q$1/$X$1*$X299)</f>
        <v>9.7868157552804137E-3</v>
      </c>
      <c r="R299">
        <f>IF(rainfall!$X298&gt;0,(rainfall!R298*R$1)/(rainfall!$X298*$X$1)*$X299,R$1/$X$1*$X299)</f>
        <v>1.8901597736720746E-2</v>
      </c>
      <c r="S299">
        <f>IF(rainfall!$X298&gt;0,(rainfall!S298*S$1)/(rainfall!$X298*$X$1)*$X299,S$1/$X$1*$X299)</f>
        <v>2.4303781826175617E-2</v>
      </c>
      <c r="T299">
        <f>IF(rainfall!$X298&gt;0,(rainfall!T298*T$1)/(rainfall!$X298*$X$1)*$X299,T$1/$X$1*$X299)</f>
        <v>1.0231256394504324</v>
      </c>
      <c r="U299">
        <f>IF(rainfall!$X298&gt;0,(rainfall!U298*U$1)/(rainfall!$X298*$X$1)*$X299,U$1/$X$1*$X299)</f>
        <v>0.20144428320012667</v>
      </c>
      <c r="V299">
        <f>IF(rainfall!$X298&gt;0,(rainfall!V298*V$1)/(rainfall!$X298*$X$1)*$X299,V$1/$X$1*$X299)</f>
        <v>5.3918185299611961E-3</v>
      </c>
      <c r="W299">
        <f>IF(rainfall!$X298&gt;0,(rainfall!W298*W$1)/(rainfall!$X298*$X$1)*$X299,W$1/$X$1*$X299)</f>
        <v>1.4013372638827376E-2</v>
      </c>
      <c r="X299">
        <f t="shared" si="18"/>
        <v>6.6945637747198212</v>
      </c>
      <c r="Y299" t="str">
        <f t="shared" si="19"/>
        <v/>
      </c>
      <c r="Z299" s="32">
        <f t="shared" si="16"/>
        <v>1.0000000000000002</v>
      </c>
      <c r="AA299">
        <f t="shared" si="17"/>
        <v>0</v>
      </c>
      <c r="AC299">
        <v>15.694563774719821</v>
      </c>
    </row>
    <row r="300" spans="1:29" x14ac:dyDescent="0.25">
      <c r="A300">
        <v>2007</v>
      </c>
      <c r="B300">
        <v>9</v>
      </c>
      <c r="C300">
        <f>IF(rainfall!$X299&gt;0,(rainfall!C299*C$1)/(rainfall!$X299*$X$1)*$X300,C$1/$X$1*$X300)</f>
        <v>0.45321102214164483</v>
      </c>
      <c r="D300">
        <f>IF(rainfall!$X299&gt;0,(rainfall!D299*D$1)/(rainfall!$X299*$X$1)*$X300,D$1/$X$1*$X300)</f>
        <v>1.5967349247611247</v>
      </c>
      <c r="E300">
        <f>IF(rainfall!$X299&gt;0,(rainfall!E299*E$1)/(rainfall!$X299*$X$1)*$X300,E$1/$X$1*$X300)</f>
        <v>9.5538623110304182E-3</v>
      </c>
      <c r="F300">
        <f>IF(rainfall!$X299&gt;0,(rainfall!F299*F$1)/(rainfall!$X299*$X$1)*$X300,F$1/$X$1*$X300)</f>
        <v>7.0509510966936723E-2</v>
      </c>
      <c r="G300">
        <f>IF(rainfall!$X299&gt;0,(rainfall!G299*G$1)/(rainfall!$X299*$X$1)*$X300,G$1/$X$1*$X300)</f>
        <v>1.2779719959347333E-2</v>
      </c>
      <c r="H300">
        <f>IF(rainfall!$X299&gt;0,(rainfall!H299*H$1)/(rainfall!$X299*$X$1)*$X300,H$1/$X$1*$X300)</f>
        <v>3.341689159285794E-2</v>
      </c>
      <c r="I300">
        <f>IF(rainfall!$X299&gt;0,(rainfall!I299*I$1)/(rainfall!$X299*$X$1)*$X300,I$1/$X$1*$X300)</f>
        <v>0.71569431426219177</v>
      </c>
      <c r="J300">
        <f>IF(rainfall!$X299&gt;0,(rainfall!J299*J$1)/(rainfall!$X299*$X$1)*$X300,J$1/$X$1*$X300)</f>
        <v>0.16902545047157377</v>
      </c>
      <c r="K300">
        <f>IF(rainfall!$X299&gt;0,(rainfall!K299*K$1)/(rainfall!$X299*$X$1)*$X300,K$1/$X$1*$X300)</f>
        <v>4.5559346380251553E-2</v>
      </c>
      <c r="L300">
        <f>IF(rainfall!$X299&gt;0,(rainfall!L299*L$1)/(rainfall!$X299*$X$1)*$X300,L$1/$X$1*$X300)</f>
        <v>0.15878850321134866</v>
      </c>
      <c r="M300">
        <f>IF(rainfall!$X299&gt;0,(rainfall!M299*M$1)/(rainfall!$X299*$X$1)*$X300,M$1/$X$1*$X300)</f>
        <v>0.26779050154720302</v>
      </c>
      <c r="N300">
        <f>IF(rainfall!$X299&gt;0,(rainfall!N299*N$1)/(rainfall!$X299*$X$1)*$X300,N$1/$X$1*$X300)</f>
        <v>6.9209203826310064E-3</v>
      </c>
      <c r="O300">
        <f>IF(rainfall!$X299&gt;0,(rainfall!O299*O$1)/(rainfall!$X299*$X$1)*$X300,O$1/$X$1*$X300)</f>
        <v>0.13491032396589181</v>
      </c>
      <c r="P300">
        <f>IF(rainfall!$X299&gt;0,(rainfall!P299*P$1)/(rainfall!$X299*$X$1)*$X300,P$1/$X$1*$X300)</f>
        <v>0.23519713111999099</v>
      </c>
      <c r="Q300">
        <f>IF(rainfall!$X299&gt;0,(rainfall!Q299*Q$1)/(rainfall!$X299*$X$1)*$X300,Q$1/$X$1*$X300)</f>
        <v>6.0587168034130119E-3</v>
      </c>
      <c r="R300">
        <f>IF(rainfall!$X299&gt;0,(rainfall!R299*R$1)/(rainfall!$X299*$X$1)*$X300,R$1/$X$1*$X300)</f>
        <v>1.4728644969676897E-2</v>
      </c>
      <c r="S300">
        <f>IF(rainfall!$X299&gt;0,(rainfall!S299*S$1)/(rainfall!$X299*$X$1)*$X300,S$1/$X$1*$X300)</f>
        <v>1.5135402594065433E-2</v>
      </c>
      <c r="T300">
        <f>IF(rainfall!$X299&gt;0,(rainfall!T299*T$1)/(rainfall!$X299*$X$1)*$X300,T$1/$X$1*$X300)</f>
        <v>0.71717654524256391</v>
      </c>
      <c r="U300">
        <f>IF(rainfall!$X299&gt;0,(rainfall!U299*U$1)/(rainfall!$X299*$X$1)*$X300,U$1/$X$1*$X300)</f>
        <v>0.18750091755271001</v>
      </c>
      <c r="V300">
        <f>IF(rainfall!$X299&gt;0,(rainfall!V299*V$1)/(rainfall!$X299*$X$1)*$X300,V$1/$X$1*$X300)</f>
        <v>8.8395938377683961E-3</v>
      </c>
      <c r="W300">
        <f>IF(rainfall!$X299&gt;0,(rainfall!W299*W$1)/(rainfall!$X299*$X$1)*$X300,W$1/$X$1*$X300)</f>
        <v>1.0966881676687804E-2</v>
      </c>
      <c r="X300">
        <f t="shared" si="18"/>
        <v>4.8463683473098342</v>
      </c>
      <c r="Y300" t="str">
        <f t="shared" si="19"/>
        <v/>
      </c>
      <c r="Z300" s="32">
        <f t="shared" si="16"/>
        <v>1.0049791465922049</v>
      </c>
      <c r="AA300">
        <f t="shared" si="17"/>
        <v>2.4130778441077361E-2</v>
      </c>
      <c r="AC300">
        <v>13.846368347309834</v>
      </c>
    </row>
    <row r="301" spans="1:29" x14ac:dyDescent="0.25">
      <c r="A301">
        <v>2007</v>
      </c>
      <c r="B301">
        <v>10</v>
      </c>
      <c r="C301">
        <f>IF(rainfall!$X300&gt;0,(rainfall!C300*C$1)/(rainfall!$X300*$X$1)*$X301,C$1/$X$1*$X301)</f>
        <v>0.34638148289835841</v>
      </c>
      <c r="D301">
        <f>IF(rainfall!$X300&gt;0,(rainfall!D300*D$1)/(rainfall!$X300*$X$1)*$X301,D$1/$X$1*$X301)</f>
        <v>1.2190258733442934</v>
      </c>
      <c r="E301">
        <f>IF(rainfall!$X300&gt;0,(rainfall!E300*E$1)/(rainfall!$X300*$X$1)*$X301,E$1/$X$1*$X301)</f>
        <v>7.3015880051510032E-3</v>
      </c>
      <c r="F301">
        <f>IF(rainfall!$X300&gt;0,(rainfall!F300*F$1)/(rainfall!$X300*$X$1)*$X301,F$1/$X$1*$X301)</f>
        <v>5.3888703010738698E-2</v>
      </c>
      <c r="G301">
        <f>IF(rainfall!$X300&gt;0,(rainfall!G300*G$1)/(rainfall!$X300*$X$1)*$X301,G$1/$X$1*$X301)</f>
        <v>9.7674097381774457E-3</v>
      </c>
      <c r="H301">
        <f>IF(rainfall!$X300&gt;0,(rainfall!H300*H$1)/(rainfall!$X300*$X$1)*$X301,H$1/$X$1*$X301)</f>
        <v>2.5542809322640383E-2</v>
      </c>
      <c r="I301">
        <f>IF(rainfall!$X300&gt;0,(rainfall!I300*I$1)/(rainfall!$X300*$X$1)*$X301,I$1/$X$1*$X301)</f>
        <v>0.54633014868837759</v>
      </c>
      <c r="J301">
        <f>IF(rainfall!$X300&gt;0,(rainfall!J300*J$1)/(rainfall!$X300*$X$1)*$X301,J$1/$X$1*$X301)</f>
        <v>0.12922609454105441</v>
      </c>
      <c r="K301">
        <f>IF(rainfall!$X300&gt;0,(rainfall!K300*K$1)/(rainfall!$X300*$X$1)*$X301,K$1/$X$1*$X301)</f>
        <v>3.4835074280623386E-2</v>
      </c>
      <c r="L301">
        <f>IF(rainfall!$X300&gt;0,(rainfall!L300*L$1)/(rainfall!$X300*$X$1)*$X301,L$1/$X$1*$X301)</f>
        <v>0.12141688617881861</v>
      </c>
      <c r="M301">
        <f>IF(rainfall!$X300&gt;0,(rainfall!M300*M$1)/(rainfall!$X300*$X$1)*$X301,M$1/$X$1*$X301)</f>
        <v>0.20480401061221623</v>
      </c>
      <c r="N301">
        <f>IF(rainfall!$X300&gt;0,(rainfall!N300*N$1)/(rainfall!$X300*$X$1)*$X301,N$1/$X$1*$X301)</f>
        <v>5.289852726344726E-3</v>
      </c>
      <c r="O301">
        <f>IF(rainfall!$X300&gt;0,(rainfall!O300*O$1)/(rainfall!$X300*$X$1)*$X301,O$1/$X$1*$X301)</f>
        <v>0.10311344818195571</v>
      </c>
      <c r="P301">
        <f>IF(rainfall!$X300&gt;0,(rainfall!P300*P$1)/(rainfall!$X300*$X$1)*$X301,P$1/$X$1*$X301)</f>
        <v>0.17976081938905561</v>
      </c>
      <c r="Q301">
        <f>IF(rainfall!$X300&gt;0,(rainfall!Q300*Q$1)/(rainfall!$X300*$X$1)*$X301,Q$1/$X$1*$X301)</f>
        <v>4.6308729901970999E-3</v>
      </c>
      <c r="R301">
        <f>IF(rainfall!$X300&gt;0,(rainfall!R300*R$1)/(rainfall!$X300*$X$1)*$X301,R$1/$X$1*$X301)</f>
        <v>1.1254227572181441E-2</v>
      </c>
      <c r="S301">
        <f>IF(rainfall!$X300&gt;0,(rainfall!S300*S$1)/(rainfall!$X300*$X$1)*$X301,S$1/$X$1*$X301)</f>
        <v>1.1568234197201288E-2</v>
      </c>
      <c r="T301">
        <f>IF(rainfall!$X300&gt;0,(rainfall!T300*T$1)/(rainfall!$X300*$X$1)*$X301,T$1/$X$1*$X301)</f>
        <v>0.54848574945971806</v>
      </c>
      <c r="U301">
        <f>IF(rainfall!$X300&gt;0,(rainfall!U300*U$1)/(rainfall!$X300*$X$1)*$X301,U$1/$X$1*$X301)</f>
        <v>0.14332696458310065</v>
      </c>
      <c r="V301">
        <f>IF(rainfall!$X300&gt;0,(rainfall!V300*V$1)/(rainfall!$X300*$X$1)*$X301,V$1/$X$1*$X301)</f>
        <v>6.7561897659589908E-3</v>
      </c>
      <c r="W301">
        <f>IF(rainfall!$X300&gt;0,(rainfall!W300*W$1)/(rainfall!$X300*$X$1)*$X301,W$1/$X$1*$X301)</f>
        <v>8.3820717745867659E-3</v>
      </c>
      <c r="X301">
        <f t="shared" si="18"/>
        <v>3.737455502832228</v>
      </c>
      <c r="Y301" t="str">
        <f t="shared" si="19"/>
        <v/>
      </c>
      <c r="Z301" s="32">
        <f t="shared" si="16"/>
        <v>0.99562081968358562</v>
      </c>
      <c r="AA301">
        <f t="shared" si="17"/>
        <v>-1.6366991571477474E-2</v>
      </c>
      <c r="AC301">
        <v>12.737455502832228</v>
      </c>
    </row>
    <row r="302" spans="1:29" x14ac:dyDescent="0.25">
      <c r="A302">
        <v>2007</v>
      </c>
      <c r="B302">
        <v>11</v>
      </c>
      <c r="C302">
        <f>IF(rainfall!$X301&gt;0,(rainfall!C301*C$1)/(rainfall!$X301*$X$1)*$X302,C$1/$X$1*$X302)</f>
        <v>0.55660758238929808</v>
      </c>
      <c r="D302">
        <f>IF(rainfall!$X301&gt;0,(rainfall!D301*D$1)/(rainfall!$X301*$X$1)*$X302,D$1/$X$1*$X302)</f>
        <v>1.9596547503445929</v>
      </c>
      <c r="E302">
        <f>IF(rainfall!$X301&gt;0,(rainfall!E301*E$1)/(rainfall!$X301*$X$1)*$X302,E$1/$X$1*$X302)</f>
        <v>1.1731558222614128E-2</v>
      </c>
      <c r="F302">
        <f>IF(rainfall!$X301&gt;0,(rainfall!F301*F$1)/(rainfall!$X301*$X$1)*$X302,F$1/$X$1*$X302)</f>
        <v>8.6589320757082755E-2</v>
      </c>
      <c r="G302">
        <f>IF(rainfall!$X301&gt;0,(rainfall!G301*G$1)/(rainfall!$X301*$X$1)*$X302,G$1/$X$1*$X302)</f>
        <v>1.5692097143895523E-2</v>
      </c>
      <c r="H302">
        <f>IF(rainfall!$X301&gt;0,(rainfall!H301*H$1)/(rainfall!$X301*$X$1)*$X302,H$1/$X$1*$X302)</f>
        <v>4.1036233882542329E-2</v>
      </c>
      <c r="I302">
        <f>IF(rainfall!$X301&gt;0,(rainfall!I301*I$1)/(rainfall!$X301*$X$1)*$X302,I$1/$X$1*$X302)</f>
        <v>0.87901227158626905</v>
      </c>
      <c r="J302">
        <f>IF(rainfall!$X301&gt;0,(rainfall!J301*J$1)/(rainfall!$X301*$X$1)*$X302,J$1/$X$1*$X302)</f>
        <v>0.20767221140074174</v>
      </c>
      <c r="K302">
        <f>IF(rainfall!$X301&gt;0,(rainfall!K301*K$1)/(rainfall!$X301*$X$1)*$X302,K$1/$X$1*$X302)</f>
        <v>5.5957900759475113E-2</v>
      </c>
      <c r="L302">
        <f>IF(rainfall!$X301&gt;0,(rainfall!L301*L$1)/(rainfall!$X301*$X$1)*$X302,L$1/$X$1*$X302)</f>
        <v>0.19508870531689398</v>
      </c>
      <c r="M302">
        <f>IF(rainfall!$X301&gt;0,(rainfall!M301*M$1)/(rainfall!$X301*$X$1)*$X302,M$1/$X$1*$X302)</f>
        <v>0.3290908855974698</v>
      </c>
      <c r="N302">
        <f>IF(rainfall!$X301&gt;0,(rainfall!N301*N$1)/(rainfall!$X301*$X$1)*$X302,N$1/$X$1*$X302)</f>
        <v>8.4992202276405349E-3</v>
      </c>
      <c r="O302">
        <f>IF(rainfall!$X301&gt;0,(rainfall!O301*O$1)/(rainfall!$X301*$X$1)*$X302,O$1/$X$1*$X302)</f>
        <v>0.16567202293482916</v>
      </c>
      <c r="P302">
        <f>IF(rainfall!$X301&gt;0,(rainfall!P301*P$1)/(rainfall!$X301*$X$1)*$X302,P$1/$X$1*$X302)</f>
        <v>0.28882589208426762</v>
      </c>
      <c r="Q302">
        <f>IF(rainfall!$X301&gt;0,(rainfall!Q301*Q$1)/(rainfall!$X301*$X$1)*$X302,Q$1/$X$1*$X302)</f>
        <v>7.4406467145711414E-3</v>
      </c>
      <c r="R302">
        <f>IF(rainfall!$X301&gt;0,(rainfall!R301*R$1)/(rainfall!$X301*$X$1)*$X302,R$1/$X$1*$X302)</f>
        <v>1.808477387821996E-2</v>
      </c>
      <c r="S302">
        <f>IF(rainfall!$X301&gt;0,(rainfall!S301*S$1)/(rainfall!$X301*$X$1)*$X302,S$1/$X$1*$X302)</f>
        <v>1.8586261944650507E-2</v>
      </c>
      <c r="T302">
        <f>IF(rainfall!$X301&gt;0,(rainfall!T301*T$1)/(rainfall!$X301*$X$1)*$X302,T$1/$X$1*$X302)</f>
        <v>0.88111747435408239</v>
      </c>
      <c r="U302">
        <f>IF(rainfall!$X301&gt;0,(rainfall!U301*U$1)/(rainfall!$X301*$X$1)*$X302,U$1/$X$1*$X302)</f>
        <v>0.23030826178549346</v>
      </c>
      <c r="V302">
        <f>IF(rainfall!$X301&gt;0,(rainfall!V301*V$1)/(rainfall!$X301*$X$1)*$X302,V$1/$X$1*$X302)</f>
        <v>1.0855419651290507E-2</v>
      </c>
      <c r="W302">
        <f>IF(rainfall!$X301&gt;0,(rainfall!W301*W$1)/(rainfall!$X301*$X$1)*$X302,W$1/$X$1*$X302)</f>
        <v>1.3467730565620433E-2</v>
      </c>
      <c r="X302">
        <f t="shared" si="18"/>
        <v>6.0040781213801573</v>
      </c>
      <c r="Y302" t="str">
        <f t="shared" si="19"/>
        <v/>
      </c>
      <c r="Z302" s="32">
        <f t="shared" si="16"/>
        <v>0.99615479689439712</v>
      </c>
      <c r="AA302">
        <f t="shared" si="17"/>
        <v>-2.3086899838613562E-2</v>
      </c>
      <c r="AC302">
        <v>15.004078121380157</v>
      </c>
    </row>
    <row r="303" spans="1:29" x14ac:dyDescent="0.25">
      <c r="A303">
        <v>2007</v>
      </c>
      <c r="B303">
        <v>12</v>
      </c>
      <c r="C303">
        <f>IF(rainfall!$X302&gt;0,(rainfall!C302*C$1)/(rainfall!$X302*$X$1)*$X303,C$1/$X$1*$X303)</f>
        <v>1.2363272387944664</v>
      </c>
      <c r="D303">
        <f>IF(rainfall!$X302&gt;0,(rainfall!D302*D$1)/(rainfall!$X302*$X$1)*$X303,D$1/$X$1*$X303)</f>
        <v>4.353837306470095</v>
      </c>
      <c r="E303">
        <f>IF(rainfall!$X302&gt;0,(rainfall!E302*E$1)/(rainfall!$X302*$X$1)*$X303,E$1/$X$1*$X303)</f>
        <v>2.6060659482230457E-2</v>
      </c>
      <c r="F303">
        <f>IF(rainfall!$X302&gt;0,(rainfall!F302*F$1)/(rainfall!$X302*$X$1)*$X303,F$1/$X$1*$X303)</f>
        <v>0.19234364899539821</v>
      </c>
      <c r="G303">
        <f>IF(rainfall!$X302&gt;0,(rainfall!G302*G$1)/(rainfall!$X302*$X$1)*$X303,G$1/$X$1*$X303)</f>
        <v>3.486221342957372E-2</v>
      </c>
      <c r="H303">
        <f>IF(rainfall!$X302&gt;0,(rainfall!H302*H$1)/(rainfall!$X302*$X$1)*$X303,H$1/$X$1*$X303)</f>
        <v>9.1158840859203213E-2</v>
      </c>
      <c r="I303">
        <f>IF(rainfall!$X302&gt;0,(rainfall!I302*I$1)/(rainfall!$X302*$X$1)*$X303,I$1/$X$1*$X303)</f>
        <v>1.9529895800603336</v>
      </c>
      <c r="J303">
        <f>IF(rainfall!$X302&gt;0,(rainfall!J302*J$1)/(rainfall!$X302*$X$1)*$X303,J$1/$X$1*$X303)</f>
        <v>0.46131271745470159</v>
      </c>
      <c r="K303">
        <f>IF(rainfall!$X302&gt;0,(rainfall!K302*K$1)/(rainfall!$X302*$X$1)*$X303,K$1/$X$1*$X303)</f>
        <v>0.12430697736348321</v>
      </c>
      <c r="L303">
        <f>IF(rainfall!$X302&gt;0,(rainfall!L302*L$1)/(rainfall!$X302*$X$1)*$X303,L$1/$X$1*$X303)</f>
        <v>0.4332632973857527</v>
      </c>
      <c r="M303">
        <f>IF(rainfall!$X302&gt;0,(rainfall!M302*M$1)/(rainfall!$X302*$X$1)*$X303,M$1/$X$1*$X303)</f>
        <v>0.73061829531917655</v>
      </c>
      <c r="N303">
        <f>IF(rainfall!$X302&gt;0,(rainfall!N302*N$1)/(rainfall!$X302*$X$1)*$X303,N$1/$X$1*$X303)</f>
        <v>1.8878929297718793E-2</v>
      </c>
      <c r="O303">
        <f>IF(rainfall!$X302&gt;0,(rainfall!O302*O$1)/(rainfall!$X302*$X$1)*$X303,O$1/$X$1*$X303)</f>
        <v>0.36801651952045622</v>
      </c>
      <c r="P303">
        <f>IF(rainfall!$X302&gt;0,(rainfall!P302*P$1)/(rainfall!$X302*$X$1)*$X303,P$1/$X$1*$X303)</f>
        <v>0.64155275267277168</v>
      </c>
      <c r="Q303">
        <f>IF(rainfall!$X302&gt;0,(rainfall!Q302*Q$1)/(rainfall!$X302*$X$1)*$X303,Q$1/$X$1*$X303)</f>
        <v>1.6527890166017488E-2</v>
      </c>
      <c r="R303">
        <f>IF(rainfall!$X302&gt;0,(rainfall!R302*R$1)/(rainfall!$X302*$X$1)*$X303,R$1/$X$1*$X303)</f>
        <v>4.0178485672431097E-2</v>
      </c>
      <c r="S303">
        <f>IF(rainfall!$X302&gt;0,(rainfall!S302*S$1)/(rainfall!$X302*$X$1)*$X303,S$1/$X$1*$X303)</f>
        <v>4.1284284538029833E-2</v>
      </c>
      <c r="T303">
        <f>IF(rainfall!$X302&gt;0,(rainfall!T302*T$1)/(rainfall!$X302*$X$1)*$X303,T$1/$X$1*$X303)</f>
        <v>1.9598454825134157</v>
      </c>
      <c r="U303">
        <f>IF(rainfall!$X302&gt;0,(rainfall!U302*U$1)/(rainfall!$X302*$X$1)*$X303,U$1/$X$1*$X303)</f>
        <v>0.5115002081910911</v>
      </c>
      <c r="V303">
        <f>IF(rainfall!$X302&gt;0,(rainfall!V302*V$1)/(rainfall!$X302*$X$1)*$X303,V$1/$X$1*$X303)</f>
        <v>2.4113378665080152E-2</v>
      </c>
      <c r="W303">
        <f>IF(rainfall!$X302&gt;0,(rainfall!W302*W$1)/(rainfall!$X302*$X$1)*$X303,W$1/$X$1*$X303)</f>
        <v>2.991790023474368E-2</v>
      </c>
      <c r="X303">
        <f t="shared" si="18"/>
        <v>13.262515282332199</v>
      </c>
      <c r="Y303">
        <f t="shared" si="19"/>
        <v>175.86385139408893</v>
      </c>
      <c r="Z303" s="32">
        <f t="shared" si="16"/>
        <v>1.0019891645130932</v>
      </c>
      <c r="AA303">
        <f t="shared" si="17"/>
        <v>2.6381324753970148E-2</v>
      </c>
      <c r="AC303">
        <v>22.262515282332199</v>
      </c>
    </row>
    <row r="304" spans="1:29" x14ac:dyDescent="0.25">
      <c r="A304">
        <v>2008</v>
      </c>
      <c r="B304">
        <v>1</v>
      </c>
      <c r="C304">
        <f>IF(rainfall!$X303&gt;0,(rainfall!C303*C$1)/(rainfall!$X303*$X$1)*$X304,C$1/$X$1*$X304)</f>
        <v>2.3047708177262862</v>
      </c>
      <c r="D304">
        <f>IF(rainfall!$X303&gt;0,(rainfall!D303*D$1)/(rainfall!$X303*$X$1)*$X304,D$1/$X$1*$X304)</f>
        <v>8.1172708607337718</v>
      </c>
      <c r="E304">
        <f>IF(rainfall!$X303&gt;0,(rainfall!E303*E$1)/(rainfall!$X303*$X$1)*$X304,E$1/$X$1*$X304)</f>
        <v>4.8601364316301597E-2</v>
      </c>
      <c r="F304">
        <f>IF(rainfall!$X303&gt;0,(rainfall!F303*F$1)/(rainfall!$X303*$X$1)*$X304,F$1/$X$1*$X304)</f>
        <v>0.35867747800605393</v>
      </c>
      <c r="G304">
        <f>IF(rainfall!$X303&gt;0,(rainfall!G303*G$1)/(rainfall!$X303*$X$1)*$X304,G$1/$X$1*$X304)</f>
        <v>6.5004136007178442E-2</v>
      </c>
      <c r="H304">
        <f>IF(rainfall!$X303&gt;0,(rainfall!H303*H$1)/(rainfall!$X303*$X$1)*$X304,H$1/$X$1*$X304)</f>
        <v>0.1699894076491372</v>
      </c>
      <c r="I304">
        <f>IF(rainfall!$X303&gt;0,(rainfall!I303*I$1)/(rainfall!$X303*$X$1)*$X304,I$1/$X$1*$X304)</f>
        <v>3.641439549062178</v>
      </c>
      <c r="J304">
        <f>IF(rainfall!$X303&gt;0,(rainfall!J303*J$1)/(rainfall!$X303*$X$1)*$X304,J$1/$X$1*$X304)</f>
        <v>0.85987338087464327</v>
      </c>
      <c r="K304">
        <f>IF(rainfall!$X303&gt;0,(rainfall!K303*K$1)/(rainfall!$X303*$X$1)*$X304,K$1/$X$1*$X304)</f>
        <v>0.23182270045441847</v>
      </c>
      <c r="L304">
        <f>IF(rainfall!$X303&gt;0,(rainfall!L303*L$1)/(rainfall!$X303*$X$1)*$X304,L$1/$X$1*$X304)</f>
        <v>0.80826681513440191</v>
      </c>
      <c r="M304">
        <f>IF(rainfall!$X303&gt;0,(rainfall!M303*M$1)/(rainfall!$X303*$X$1)*$X304,M$1/$X$1*$X304)</f>
        <v>1.3624180851369485</v>
      </c>
      <c r="N304">
        <f>IF(rainfall!$X303&gt;0,(rainfall!N303*N$1)/(rainfall!$X303*$X$1)*$X304,N$1/$X$1*$X304)</f>
        <v>3.5207993621194977E-2</v>
      </c>
      <c r="O304">
        <f>IF(rainfall!$X303&gt;0,(rainfall!O303*O$1)/(rainfall!$X303*$X$1)*$X304,O$1/$X$1*$X304)</f>
        <v>0.68631728481726406</v>
      </c>
      <c r="P304">
        <f>IF(rainfall!$X303&gt;0,(rainfall!P303*P$1)/(rainfall!$X303*$X$1)*$X304,P$1/$X$1*$X304)</f>
        <v>1.1964622258766211</v>
      </c>
      <c r="Q304">
        <f>IF(rainfall!$X303&gt;0,(rainfall!Q303*Q$1)/(rainfall!$X303*$X$1)*$X304,Q$1/$X$1*$X304)</f>
        <v>3.082451308005706E-2</v>
      </c>
      <c r="R304">
        <f>IF(rainfall!$X303&gt;0,(rainfall!R303*R$1)/(rainfall!$X303*$X$1)*$X304,R$1/$X$1*$X304)</f>
        <v>7.4906550422059556E-2</v>
      </c>
      <c r="S304">
        <f>IF(rainfall!$X303&gt;0,(rainfall!S303*S$1)/(rainfall!$X303*$X$1)*$X304,S$1/$X$1*$X304)</f>
        <v>7.6989865925560771E-2</v>
      </c>
      <c r="T304">
        <f>IF(rainfall!$X303&gt;0,(rainfall!T303*T$1)/(rainfall!$X303*$X$1)*$X304,T$1/$X$1*$X304)</f>
        <v>3.6536130851723976</v>
      </c>
      <c r="U304">
        <f>IF(rainfall!$X303&gt;0,(rainfall!U303*U$1)/(rainfall!$X303*$X$1)*$X304,U$1/$X$1*$X304)</f>
        <v>0.95404410306709353</v>
      </c>
      <c r="V304">
        <f>IF(rainfall!$X303&gt;0,(rainfall!V303*V$1)/(rainfall!$X303*$X$1)*$X304,V$1/$X$1*$X304)</f>
        <v>4.4968686874309098E-2</v>
      </c>
      <c r="W304">
        <f>IF(rainfall!$X303&gt;0,(rainfall!W303*W$1)/(rainfall!$X303*$X$1)*$X304,W$1/$X$1*$X304)</f>
        <v>5.5790816082009441E-2</v>
      </c>
      <c r="X304">
        <f t="shared" si="18"/>
        <v>24.750501079863731</v>
      </c>
      <c r="Y304" t="str">
        <f t="shared" si="19"/>
        <v/>
      </c>
      <c r="Z304" s="32">
        <f t="shared" si="16"/>
        <v>1.0010811352905469</v>
      </c>
      <c r="AA304">
        <f t="shared" si="17"/>
        <v>2.6758640176158366E-2</v>
      </c>
      <c r="AC304">
        <v>33.750501079863731</v>
      </c>
    </row>
    <row r="305" spans="1:29" x14ac:dyDescent="0.25">
      <c r="A305">
        <v>2008</v>
      </c>
      <c r="B305">
        <v>2</v>
      </c>
      <c r="C305">
        <f>IF(rainfall!$X304&gt;0,(rainfall!C304*C$1)/(rainfall!$X304*$X$1)*$X305,C$1/$X$1*$X305)</f>
        <v>2.6437918110993897</v>
      </c>
      <c r="D305">
        <f>IF(rainfall!$X304&gt;0,(rainfall!D304*D$1)/(rainfall!$X304*$X$1)*$X305,D$1/$X$1*$X305)</f>
        <v>9.3061617818188864</v>
      </c>
      <c r="E305">
        <f>IF(rainfall!$X304&gt;0,(rainfall!E304*E$1)/(rainfall!$X304*$X$1)*$X305,E$1/$X$1*$X305)</f>
        <v>5.574507248418642E-2</v>
      </c>
      <c r="F305">
        <f>IF(rainfall!$X304&gt;0,(rainfall!F304*F$1)/(rainfall!$X304*$X$1)*$X305,F$1/$X$1*$X305)</f>
        <v>0.41141487953786104</v>
      </c>
      <c r="G305">
        <f>IF(rainfall!$X304&gt;0,(rainfall!G304*G$1)/(rainfall!$X304*$X$1)*$X305,G$1/$X$1*$X305)</f>
        <v>7.457459122548582E-2</v>
      </c>
      <c r="H305">
        <f>IF(rainfall!$X304&gt;0,(rainfall!H304*H$1)/(rainfall!$X304*$X$1)*$X305,H$1/$X$1*$X305)</f>
        <v>0.19499399601843101</v>
      </c>
      <c r="I305">
        <f>IF(rainfall!$X304&gt;0,(rainfall!I304*I$1)/(rainfall!$X304*$X$1)*$X305,I$1/$X$1*$X305)</f>
        <v>4.1738690486595624</v>
      </c>
      <c r="J305">
        <f>IF(rainfall!$X304&gt;0,(rainfall!J304*J$1)/(rainfall!$X304*$X$1)*$X305,J$1/$X$1*$X305)</f>
        <v>0.98615126383699936</v>
      </c>
      <c r="K305">
        <f>IF(rainfall!$X304&gt;0,(rainfall!K304*K$1)/(rainfall!$X304*$X$1)*$X305,K$1/$X$1*$X305)</f>
        <v>0.26588887652673637</v>
      </c>
      <c r="L305">
        <f>IF(rainfall!$X304&gt;0,(rainfall!L304*L$1)/(rainfall!$X304*$X$1)*$X305,L$1/$X$1*$X305)</f>
        <v>0.92681985247441534</v>
      </c>
      <c r="M305">
        <f>IF(rainfall!$X304&gt;0,(rainfall!M304*M$1)/(rainfall!$X304*$X$1)*$X305,M$1/$X$1*$X305)</f>
        <v>1.5622091288130042</v>
      </c>
      <c r="N305">
        <f>IF(rainfall!$X304&gt;0,(rainfall!N304*N$1)/(rainfall!$X304*$X$1)*$X305,N$1/$X$1*$X305)</f>
        <v>4.0384138615256318E-2</v>
      </c>
      <c r="O305">
        <f>IF(rainfall!$X304&gt;0,(rainfall!O304*O$1)/(rainfall!$X304*$X$1)*$X305,O$1/$X$1*$X305)</f>
        <v>0.78720095413214819</v>
      </c>
      <c r="P305">
        <f>IF(rainfall!$X304&gt;0,(rainfall!P304*P$1)/(rainfall!$X304*$X$1)*$X305,P$1/$X$1*$X305)</f>
        <v>1.3722445593481636</v>
      </c>
      <c r="Q305">
        <f>IF(rainfall!$X304&gt;0,(rainfall!Q304*Q$1)/(rainfall!$X304*$X$1)*$X305,Q$1/$X$1*$X305)</f>
        <v>3.5354177390474528E-2</v>
      </c>
      <c r="R305">
        <f>IF(rainfall!$X304&gt;0,(rainfall!R304*R$1)/(rainfall!$X304*$X$1)*$X305,R$1/$X$1*$X305)</f>
        <v>8.5940634037656935E-2</v>
      </c>
      <c r="S305">
        <f>IF(rainfall!$X304&gt;0,(rainfall!S304*S$1)/(rainfall!$X304*$X$1)*$X305,S$1/$X$1*$X305)</f>
        <v>8.8321086543705477E-2</v>
      </c>
      <c r="T305">
        <f>IF(rainfall!$X304&gt;0,(rainfall!T304*T$1)/(rainfall!$X304*$X$1)*$X305,T$1/$X$1*$X305)</f>
        <v>4.1854114685540775</v>
      </c>
      <c r="U305">
        <f>IF(rainfall!$X304&gt;0,(rainfall!U304*U$1)/(rainfall!$X304*$X$1)*$X305,U$1/$X$1*$X305)</f>
        <v>1.0942214432059809</v>
      </c>
      <c r="V305">
        <f>IF(rainfall!$X304&gt;0,(rainfall!V304*V$1)/(rainfall!$X304*$X$1)*$X305,V$1/$X$1*$X305)</f>
        <v>5.1581294389721102E-2</v>
      </c>
      <c r="W305">
        <f>IF(rainfall!$X304&gt;0,(rainfall!W304*W$1)/(rainfall!$X304*$X$1)*$X305,W$1/$X$1*$X305)</f>
        <v>6.3988256353659997E-2</v>
      </c>
      <c r="X305">
        <f t="shared" si="18"/>
        <v>28.253739073769992</v>
      </c>
      <c r="Y305" t="str">
        <f t="shared" si="19"/>
        <v/>
      </c>
      <c r="Z305" s="32">
        <f t="shared" si="16"/>
        <v>1.0053985506448389</v>
      </c>
      <c r="AA305">
        <f t="shared" si="17"/>
        <v>0.15252924129580947</v>
      </c>
      <c r="AC305">
        <v>37.253739073769992</v>
      </c>
    </row>
    <row r="306" spans="1:29" x14ac:dyDescent="0.25">
      <c r="A306">
        <v>2008</v>
      </c>
      <c r="B306">
        <v>3</v>
      </c>
      <c r="C306">
        <f>IF(rainfall!$X305&gt;0,(rainfall!C305*C$1)/(rainfall!$X305*$X$1)*$X306,C$1/$X$1*$X306)</f>
        <v>1.9595701914834684</v>
      </c>
      <c r="D306">
        <f>IF(rainfall!$X305&gt;0,(rainfall!D305*D$1)/(rainfall!$X305*$X$1)*$X306,D$1/$X$1*$X306)</f>
        <v>6.8937045735154392</v>
      </c>
      <c r="E306">
        <f>IF(rainfall!$X305&gt;0,(rainfall!E305*E$1)/(rainfall!$X305*$X$1)*$X306,E$1/$X$1*$X306)</f>
        <v>4.1296780560777166E-2</v>
      </c>
      <c r="F306">
        <f>IF(rainfall!$X305&gt;0,(rainfall!F305*F$1)/(rainfall!$X305*$X$1)*$X306,F$1/$X$1*$X306)</f>
        <v>0.30483378965796759</v>
      </c>
      <c r="G306">
        <f>IF(rainfall!$X305&gt;0,(rainfall!G305*G$1)/(rainfall!$X305*$X$1)*$X306,G$1/$X$1*$X306)</f>
        <v>5.5239566844640459E-2</v>
      </c>
      <c r="H306">
        <f>IF(rainfall!$X305&gt;0,(rainfall!H305*H$1)/(rainfall!$X305*$X$1)*$X306,H$1/$X$1*$X306)</f>
        <v>0.14446587514705486</v>
      </c>
      <c r="I306">
        <f>IF(rainfall!$X305&gt;0,(rainfall!I305*I$1)/(rainfall!$X305*$X$1)*$X306,I$1/$X$1*$X306)</f>
        <v>3.0881362527917124</v>
      </c>
      <c r="J306">
        <f>IF(rainfall!$X305&gt;0,(rainfall!J305*J$1)/(rainfall!$X305*$X$1)*$X306,J$1/$X$1*$X306)</f>
        <v>0.73089200345406369</v>
      </c>
      <c r="K306">
        <f>IF(rainfall!$X305&gt;0,(rainfall!K305*K$1)/(rainfall!$X305*$X$1)*$X306,K$1/$X$1*$X306)</f>
        <v>0.19701051653643839</v>
      </c>
      <c r="L306">
        <f>IF(rainfall!$X305&gt;0,(rainfall!L305*L$1)/(rainfall!$X305*$X$1)*$X306,L$1/$X$1*$X306)</f>
        <v>0.686791319717731</v>
      </c>
      <c r="M306">
        <f>IF(rainfall!$X305&gt;0,(rainfall!M305*M$1)/(rainfall!$X305*$X$1)*$X306,M$1/$X$1*$X306)</f>
        <v>1.1582914862162477</v>
      </c>
      <c r="N306">
        <f>IF(rainfall!$X305&gt;0,(rainfall!N305*N$1)/(rainfall!$X305*$X$1)*$X306,N$1/$X$1*$X306)</f>
        <v>2.9917216677548639E-2</v>
      </c>
      <c r="O306">
        <f>IF(rainfall!$X305&gt;0,(rainfall!O305*O$1)/(rainfall!$X305*$X$1)*$X306,O$1/$X$1*$X306)</f>
        <v>0.58323136737868608</v>
      </c>
      <c r="P306">
        <f>IF(rainfall!$X305&gt;0,(rainfall!P305*P$1)/(rainfall!$X305*$X$1)*$X306,P$1/$X$1*$X306)</f>
        <v>1.016705930037177</v>
      </c>
      <c r="Q306">
        <f>IF(rainfall!$X305&gt;0,(rainfall!Q305*Q$1)/(rainfall!$X305*$X$1)*$X306,Q$1/$X$1*$X306)</f>
        <v>2.6192284870213439E-2</v>
      </c>
      <c r="R306">
        <f>IF(rainfall!$X305&gt;0,(rainfall!R305*R$1)/(rainfall!$X305*$X$1)*$X306,R$1/$X$1*$X306)</f>
        <v>6.3662536482932214E-2</v>
      </c>
      <c r="S306">
        <f>IF(rainfall!$X305&gt;0,(rainfall!S305*S$1)/(rainfall!$X305*$X$1)*$X306,S$1/$X$1*$X306)</f>
        <v>6.5440025651183745E-2</v>
      </c>
      <c r="T306">
        <f>IF(rainfall!$X305&gt;0,(rainfall!T305*T$1)/(rainfall!$X305*$X$1)*$X306,T$1/$X$1*$X306)</f>
        <v>3.1070483070199599</v>
      </c>
      <c r="U306">
        <f>IF(rainfall!$X305&gt;0,(rainfall!U305*U$1)/(rainfall!$X305*$X$1)*$X306,U$1/$X$1*$X306)</f>
        <v>0.81067126954449054</v>
      </c>
      <c r="V306">
        <f>IF(rainfall!$X305&gt;0,(rainfall!V305*V$1)/(rainfall!$X305*$X$1)*$X306,V$1/$X$1*$X306)</f>
        <v>3.8213074554281183E-2</v>
      </c>
      <c r="W306">
        <f>IF(rainfall!$X305&gt;0,(rainfall!W305*W$1)/(rainfall!$X305*$X$1)*$X306,W$1/$X$1*$X306)</f>
        <v>4.7405961146805987E-2</v>
      </c>
      <c r="X306">
        <f t="shared" si="18"/>
        <v>20.977085021031225</v>
      </c>
      <c r="Y306" t="str">
        <f t="shared" si="19"/>
        <v/>
      </c>
      <c r="Z306" s="32">
        <f t="shared" si="16"/>
        <v>1.003414931492425</v>
      </c>
      <c r="AA306">
        <f t="shared" si="17"/>
        <v>7.1635308257594232E-2</v>
      </c>
      <c r="AC306">
        <v>29.977085021031225</v>
      </c>
    </row>
    <row r="307" spans="1:29" x14ac:dyDescent="0.25">
      <c r="A307">
        <v>2008</v>
      </c>
      <c r="B307">
        <v>4</v>
      </c>
      <c r="C307">
        <f>IF(rainfall!$X306&gt;0,(rainfall!C306*C$1)/(rainfall!$X306*$X$1)*$X307,C$1/$X$1*$X307)</f>
        <v>1.2304442870231684</v>
      </c>
      <c r="D307">
        <f>IF(rainfall!$X306&gt;0,(rainfall!D306*D$1)/(rainfall!$X306*$X$1)*$X307,D$1/$X$1*$X307)</f>
        <v>4.3344672686670167</v>
      </c>
      <c r="E307">
        <f>IF(rainfall!$X306&gt;0,(rainfall!E306*E$1)/(rainfall!$X306*$X$1)*$X307,E$1/$X$1*$X307)</f>
        <v>2.5936394204041348E-2</v>
      </c>
      <c r="F307">
        <f>IF(rainfall!$X306&gt;0,(rainfall!F306*F$1)/(rainfall!$X306*$X$1)*$X307,F$1/$X$1*$X307)</f>
        <v>0.19143411962651277</v>
      </c>
      <c r="G307">
        <f>IF(rainfall!$X306&gt;0,(rainfall!G306*G$1)/(rainfall!$X306*$X$1)*$X307,G$1/$X$1*$X307)</f>
        <v>3.4695015853989881E-2</v>
      </c>
      <c r="H307">
        <f>IF(rainfall!$X306&gt;0,(rainfall!H306*H$1)/(rainfall!$X306*$X$1)*$X307,H$1/$X$1*$X307)</f>
        <v>9.0732433528865189E-2</v>
      </c>
      <c r="I307">
        <f>IF(rainfall!$X306&gt;0,(rainfall!I306*I$1)/(rainfall!$X306*$X$1)*$X307,I$1/$X$1*$X307)</f>
        <v>1.9409292498069375</v>
      </c>
      <c r="J307">
        <f>IF(rainfall!$X306&gt;0,(rainfall!J306*J$1)/(rainfall!$X306*$X$1)*$X307,J$1/$X$1*$X307)</f>
        <v>0.45913012303614964</v>
      </c>
      <c r="K307">
        <f>IF(rainfall!$X306&gt;0,(rainfall!K306*K$1)/(rainfall!$X306*$X$1)*$X307,K$1/$X$1*$X307)</f>
        <v>0.12369737378692103</v>
      </c>
      <c r="L307">
        <f>IF(rainfall!$X306&gt;0,(rainfall!L306*L$1)/(rainfall!$X306*$X$1)*$X307,L$1/$X$1*$X307)</f>
        <v>0.43118728578743382</v>
      </c>
      <c r="M307">
        <f>IF(rainfall!$X306&gt;0,(rainfall!M306*M$1)/(rainfall!$X306*$X$1)*$X307,M$1/$X$1*$X307)</f>
        <v>0.72729562959031091</v>
      </c>
      <c r="N307">
        <f>IF(rainfall!$X306&gt;0,(rainfall!N306*N$1)/(rainfall!$X306*$X$1)*$X307,N$1/$X$1*$X307)</f>
        <v>1.8789699981207712E-2</v>
      </c>
      <c r="O307">
        <f>IF(rainfall!$X306&gt;0,(rainfall!O306*O$1)/(rainfall!$X306*$X$1)*$X307,O$1/$X$1*$X307)</f>
        <v>0.36626972267144725</v>
      </c>
      <c r="P307">
        <f>IF(rainfall!$X306&gt;0,(rainfall!P306*P$1)/(rainfall!$X306*$X$1)*$X307,P$1/$X$1*$X307)</f>
        <v>0.63856030601647618</v>
      </c>
      <c r="Q307">
        <f>IF(rainfall!$X306&gt;0,(rainfall!Q306*Q$1)/(rainfall!$X306*$X$1)*$X307,Q$1/$X$1*$X307)</f>
        <v>1.6450077540675224E-2</v>
      </c>
      <c r="R307">
        <f>IF(rainfall!$X306&gt;0,(rainfall!R306*R$1)/(rainfall!$X306*$X$1)*$X307,R$1/$X$1*$X307)</f>
        <v>3.9984984526573696E-2</v>
      </c>
      <c r="S307">
        <f>IF(rainfall!$X306&gt;0,(rainfall!S306*S$1)/(rainfall!$X306*$X$1)*$X307,S$1/$X$1*$X307)</f>
        <v>4.1096710804866925E-2</v>
      </c>
      <c r="T307">
        <f>IF(rainfall!$X306&gt;0,(rainfall!T306*T$1)/(rainfall!$X306*$X$1)*$X307,T$1/$X$1*$X307)</f>
        <v>1.9488417020080218</v>
      </c>
      <c r="U307">
        <f>IF(rainfall!$X306&gt;0,(rainfall!U306*U$1)/(rainfall!$X306*$X$1)*$X307,U$1/$X$1*$X307)</f>
        <v>0.50906058344758476</v>
      </c>
      <c r="V307">
        <f>IF(rainfall!$X306&gt;0,(rainfall!V306*V$1)/(rainfall!$X306*$X$1)*$X307,V$1/$X$1*$X307)</f>
        <v>2.3998762342120356E-2</v>
      </c>
      <c r="W307">
        <f>IF(rainfall!$X306&gt;0,(rainfall!W306*W$1)/(rainfall!$X306*$X$1)*$X307,W$1/$X$1*$X307)</f>
        <v>2.9772991393300818E-2</v>
      </c>
      <c r="X307">
        <f t="shared" si="18"/>
        <v>13.163361021007763</v>
      </c>
      <c r="Y307" t="str">
        <f t="shared" si="19"/>
        <v/>
      </c>
      <c r="Z307" s="32">
        <f t="shared" si="16"/>
        <v>1.0045135661432547</v>
      </c>
      <c r="AA307">
        <f t="shared" si="17"/>
        <v>5.9413700635859712E-2</v>
      </c>
      <c r="AC307">
        <v>22.163361021007763</v>
      </c>
    </row>
    <row r="308" spans="1:29" x14ac:dyDescent="0.25">
      <c r="A308">
        <v>2008</v>
      </c>
      <c r="B308">
        <v>5</v>
      </c>
      <c r="C308">
        <f>IF(rainfall!$X307&gt;0,(rainfall!C307*C$1)/(rainfall!$X307*$X$1)*$X308,C$1/$X$1*$X308)</f>
        <v>0.84543553332536669</v>
      </c>
      <c r="D308">
        <f>IF(rainfall!$X307&gt;0,(rainfall!D307*D$1)/(rainfall!$X307*$X$1)*$X308,D$1/$X$1*$X308)</f>
        <v>2.9731509386326902</v>
      </c>
      <c r="E308">
        <f>IF(rainfall!$X307&gt;0,(rainfall!E307*E$1)/(rainfall!$X307*$X$1)*$X308,E$1/$X$1*$X308)</f>
        <v>1.7816796003874921E-2</v>
      </c>
      <c r="F308">
        <f>IF(rainfall!$X307&gt;0,(rainfall!F307*F$1)/(rainfall!$X307*$X$1)*$X308,F$1/$X$1*$X308)</f>
        <v>0.13150454181671217</v>
      </c>
      <c r="G308">
        <f>IF(rainfall!$X307&gt;0,(rainfall!G307*G$1)/(rainfall!$X307*$X$1)*$X308,G$1/$X$1*$X308)</f>
        <v>2.3832168780385368E-2</v>
      </c>
      <c r="H308">
        <f>IF(rainfall!$X307&gt;0,(rainfall!H307*H$1)/(rainfall!$X307*$X$1)*$X308,H$1/$X$1*$X308)</f>
        <v>6.2334380019768022E-2</v>
      </c>
      <c r="I308">
        <f>IF(rainfall!$X307&gt;0,(rainfall!I307*I$1)/(rainfall!$X307*$X$1)*$X308,I$1/$X$1*$X308)</f>
        <v>1.3330607323883379</v>
      </c>
      <c r="J308">
        <f>IF(rainfall!$X307&gt;0,(rainfall!J307*J$1)/(rainfall!$X307*$X$1)*$X308,J$1/$X$1*$X308)</f>
        <v>0.31519999757082567</v>
      </c>
      <c r="K308">
        <f>IF(rainfall!$X307&gt;0,(rainfall!K307*K$1)/(rainfall!$X307*$X$1)*$X308,K$1/$X$1*$X308)</f>
        <v>8.4982950022962883E-2</v>
      </c>
      <c r="L308">
        <f>IF(rainfall!$X307&gt;0,(rainfall!L307*L$1)/(rainfall!$X307*$X$1)*$X308,L$1/$X$1*$X308)</f>
        <v>0.29622925713834675</v>
      </c>
      <c r="M308">
        <f>IF(rainfall!$X307&gt;0,(rainfall!M307*M$1)/(rainfall!$X307*$X$1)*$X308,M$1/$X$1*$X308)</f>
        <v>0.49926779269185745</v>
      </c>
      <c r="N308">
        <f>IF(rainfall!$X307&gt;0,(rainfall!N307*N$1)/(rainfall!$X307*$X$1)*$X308,N$1/$X$1*$X308)</f>
        <v>1.290815715292943E-2</v>
      </c>
      <c r="O308">
        <f>IF(rainfall!$X307&gt;0,(rainfall!O307*O$1)/(rainfall!$X307*$X$1)*$X308,O$1/$X$1*$X308)</f>
        <v>0.25161629919800077</v>
      </c>
      <c r="P308">
        <f>IF(rainfall!$X307&gt;0,(rainfall!P307*P$1)/(rainfall!$X307*$X$1)*$X308,P$1/$X$1*$X308)</f>
        <v>0.43865512521669653</v>
      </c>
      <c r="Q308">
        <f>IF(rainfall!$X307&gt;0,(rainfall!Q307*Q$1)/(rainfall!$X307*$X$1)*$X308,Q$1/$X$1*$X308)</f>
        <v>1.1299944111831706E-2</v>
      </c>
      <c r="R308">
        <f>IF(rainfall!$X307&gt;0,(rainfall!R307*R$1)/(rainfall!$X307*$X$1)*$X308,R$1/$X$1*$X308)</f>
        <v>2.7466798141817933E-2</v>
      </c>
      <c r="S308">
        <f>IF(rainfall!$X307&gt;0,(rainfall!S307*S$1)/(rainfall!$X307*$X$1)*$X308,S$1/$X$1*$X308)</f>
        <v>2.8223659649051148E-2</v>
      </c>
      <c r="T308">
        <f>IF(rainfall!$X307&gt;0,(rainfall!T307*T$1)/(rainfall!$X307*$X$1)*$X308,T$1/$X$1*$X308)</f>
        <v>1.3391998689550517</v>
      </c>
      <c r="U308">
        <f>IF(rainfall!$X307&gt;0,(rainfall!U307*U$1)/(rainfall!$X307*$X$1)*$X308,U$1/$X$1*$X308)</f>
        <v>0.34970120465401627</v>
      </c>
      <c r="V308">
        <f>IF(rainfall!$X307&gt;0,(rainfall!V307*V$1)/(rainfall!$X307*$X$1)*$X308,V$1/$X$1*$X308)</f>
        <v>1.6486242642414051E-2</v>
      </c>
      <c r="W308">
        <f>IF(rainfall!$X307&gt;0,(rainfall!W307*W$1)/(rainfall!$X307*$X$1)*$X308,W$1/$X$1*$X308)</f>
        <v>2.0452221214781258E-2</v>
      </c>
      <c r="X308">
        <f t="shared" si="18"/>
        <v>9.0535769377542863</v>
      </c>
      <c r="Y308" t="str">
        <f t="shared" si="19"/>
        <v/>
      </c>
      <c r="Z308" s="32">
        <f t="shared" si="16"/>
        <v>1.0027886957549501</v>
      </c>
      <c r="AA308">
        <f t="shared" si="17"/>
        <v>2.5247671573429997E-2</v>
      </c>
      <c r="AC308">
        <v>18.053576937754286</v>
      </c>
    </row>
    <row r="309" spans="1:29" x14ac:dyDescent="0.25">
      <c r="A309">
        <v>2008</v>
      </c>
      <c r="B309">
        <v>6</v>
      </c>
      <c r="C309">
        <f>IF(rainfall!$X308&gt;0,(rainfall!C308*C$1)/(rainfall!$X308*$X$1)*$X309,C$1/$X$1*$X309)</f>
        <v>0.5111215803403204</v>
      </c>
      <c r="D309">
        <f>IF(rainfall!$X308&gt;0,(rainfall!D308*D$1)/(rainfall!$X308*$X$1)*$X309,D$1/$X$1*$X309)</f>
        <v>1.8002849570807582</v>
      </c>
      <c r="E309">
        <f>IF(rainfall!$X308&gt;0,(rainfall!E308*E$1)/(rainfall!$X308*$X$1)*$X309,E$1/$X$1*$X309)</f>
        <v>1.0775627629094994E-2</v>
      </c>
      <c r="F309">
        <f>IF(rainfall!$X308&gt;0,(rainfall!F308*F$1)/(rainfall!$X308*$X$1)*$X309,F$1/$X$1*$X309)</f>
        <v>7.9533828954009081E-2</v>
      </c>
      <c r="G309">
        <f>IF(rainfall!$X308&gt;0,(rainfall!G308*G$1)/(rainfall!$X308*$X$1)*$X309,G$1/$X$1*$X309)</f>
        <v>1.4415584230863795E-2</v>
      </c>
      <c r="H309">
        <f>IF(rainfall!$X308&gt;0,(rainfall!H308*H$1)/(rainfall!$X308*$X$1)*$X309,H$1/$X$1*$X309)</f>
        <v>3.7691359292048351E-2</v>
      </c>
      <c r="I309">
        <f>IF(rainfall!$X308&gt;0,(rainfall!I308*I$1)/(rainfall!$X308*$X$1)*$X309,I$1/$X$1*$X309)</f>
        <v>0.80669018210394294</v>
      </c>
      <c r="J309">
        <f>IF(rainfall!$X308&gt;0,(rainfall!J308*J$1)/(rainfall!$X308*$X$1)*$X309,J$1/$X$1*$X309)</f>
        <v>0.19061415475419061</v>
      </c>
      <c r="K309">
        <f>IF(rainfall!$X308&gt;0,(rainfall!K308*K$1)/(rainfall!$X308*$X$1)*$X309,K$1/$X$1*$X309)</f>
        <v>5.1386556978919105E-2</v>
      </c>
      <c r="L309">
        <f>IF(rainfall!$X308&gt;0,(rainfall!L308*L$1)/(rainfall!$X308*$X$1)*$X309,L$1/$X$1*$X309)</f>
        <v>0.17919087037786297</v>
      </c>
      <c r="M309">
        <f>IF(rainfall!$X308&gt;0,(rainfall!M308*M$1)/(rainfall!$X308*$X$1)*$X309,M$1/$X$1*$X309)</f>
        <v>0.30214659103477615</v>
      </c>
      <c r="N309">
        <f>IF(rainfall!$X308&gt;0,(rainfall!N308*N$1)/(rainfall!$X308*$X$1)*$X309,N$1/$X$1*$X309)</f>
        <v>7.8057539815054424E-3</v>
      </c>
      <c r="O309">
        <f>IF(rainfall!$X308&gt;0,(rainfall!O308*O$1)/(rainfall!$X308*$X$1)*$X309,O$1/$X$1*$X309)</f>
        <v>0.15217590236152304</v>
      </c>
      <c r="P309">
        <f>IF(rainfall!$X308&gt;0,(rainfall!P308*P$1)/(rainfall!$X308*$X$1)*$X309,P$1/$X$1*$X309)</f>
        <v>0.26529208999375253</v>
      </c>
      <c r="Q309">
        <f>IF(rainfall!$X308&gt;0,(rainfall!Q308*Q$1)/(rainfall!$X308*$X$1)*$X309,Q$1/$X$1*$X309)</f>
        <v>6.834139958479468E-3</v>
      </c>
      <c r="R309">
        <f>IF(rainfall!$X308&gt;0,(rainfall!R308*R$1)/(rainfall!$X308*$X$1)*$X309,R$1/$X$1*$X309)</f>
        <v>1.6613997195621795E-2</v>
      </c>
      <c r="S309">
        <f>IF(rainfall!$X308&gt;0,(rainfall!S308*S$1)/(rainfall!$X308*$X$1)*$X309,S$1/$X$1*$X309)</f>
        <v>1.707301585200692E-2</v>
      </c>
      <c r="T309">
        <f>IF(rainfall!$X308&gt;0,(rainfall!T308*T$1)/(rainfall!$X308*$X$1)*$X309,T$1/$X$1*$X309)</f>
        <v>0.80938395280037601</v>
      </c>
      <c r="U309">
        <f>IF(rainfall!$X308&gt;0,(rainfall!U308*U$1)/(rainfall!$X308*$X$1)*$X309,U$1/$X$1*$X309)</f>
        <v>0.21150488821856425</v>
      </c>
      <c r="V309">
        <f>IF(rainfall!$X308&gt;0,(rainfall!V308*V$1)/(rainfall!$X308*$X$1)*$X309,V$1/$X$1*$X309)</f>
        <v>9.9707316060332358E-3</v>
      </c>
      <c r="W309">
        <f>IF(rainfall!$X308&gt;0,(rainfall!W308*W$1)/(rainfall!$X308*$X$1)*$X309,W$1/$X$1*$X309)</f>
        <v>1.2369059590109028E-2</v>
      </c>
      <c r="X309">
        <f t="shared" si="18"/>
        <v>5.5124038431679079</v>
      </c>
      <c r="Y309" t="str">
        <f t="shared" si="19"/>
        <v/>
      </c>
      <c r="Z309" s="32">
        <f t="shared" si="16"/>
        <v>0.99645725904908911</v>
      </c>
      <c r="AA309">
        <f t="shared" si="17"/>
        <v>-1.9529018833149614E-2</v>
      </c>
      <c r="AC309">
        <v>14.512403843167908</v>
      </c>
    </row>
    <row r="310" spans="1:29" x14ac:dyDescent="0.25">
      <c r="A310">
        <v>2008</v>
      </c>
      <c r="B310">
        <v>7</v>
      </c>
      <c r="C310">
        <f>IF(rainfall!$X309&gt;0,(rainfall!C309*C$1)/(rainfall!$X309*$X$1)*$X310,C$1/$X$1*$X310)</f>
        <v>0.19409907608445123</v>
      </c>
      <c r="D310">
        <f>IF(rainfall!$X309&gt;0,(rainfall!D309*D$1)/(rainfall!$X309*$X$1)*$X310,D$1/$X$1*$X310)</f>
        <v>0.69325667918721989</v>
      </c>
      <c r="E310">
        <f>IF(rainfall!$X309&gt;0,(rainfall!E309*E$1)/(rainfall!$X309*$X$1)*$X310,E$1/$X$1*$X310)</f>
        <v>5.759371684487845E-3</v>
      </c>
      <c r="F310">
        <f>IF(rainfall!$X309&gt;0,(rainfall!F309*F$1)/(rainfall!$X309*$X$1)*$X310,F$1/$X$1*$X310)</f>
        <v>4.8472036082289699E-2</v>
      </c>
      <c r="G310">
        <f>IF(rainfall!$X309&gt;0,(rainfall!G309*G$1)/(rainfall!$X309*$X$1)*$X310,G$1/$X$1*$X310)</f>
        <v>7.6858004322454048E-3</v>
      </c>
      <c r="H310">
        <f>IF(rainfall!$X309&gt;0,(rainfall!H309*H$1)/(rainfall!$X309*$X$1)*$X310,H$1/$X$1*$X310)</f>
        <v>1.8184024268390036E-2</v>
      </c>
      <c r="I310">
        <f>IF(rainfall!$X309&gt;0,(rainfall!I309*I$1)/(rainfall!$X309*$X$1)*$X310,I$1/$X$1*$X310)</f>
        <v>0.63916629901020439</v>
      </c>
      <c r="J310">
        <f>IF(rainfall!$X309&gt;0,(rainfall!J309*J$1)/(rainfall!$X309*$X$1)*$X310,J$1/$X$1*$X310)</f>
        <v>0.38529469078198686</v>
      </c>
      <c r="K310">
        <f>IF(rainfall!$X309&gt;0,(rainfall!K309*K$1)/(rainfall!$X309*$X$1)*$X310,K$1/$X$1*$X310)</f>
        <v>2.2855004352351559E-2</v>
      </c>
      <c r="L310">
        <f>IF(rainfall!$X309&gt;0,(rainfall!L309*L$1)/(rainfall!$X309*$X$1)*$X310,L$1/$X$1*$X310)</f>
        <v>0.14838540960364477</v>
      </c>
      <c r="M310">
        <f>IF(rainfall!$X309&gt;0,(rainfall!M309*M$1)/(rainfall!$X309*$X$1)*$X310,M$1/$X$1*$X310)</f>
        <v>0.2437859002526159</v>
      </c>
      <c r="N310">
        <f>IF(rainfall!$X309&gt;0,(rainfall!N309*N$1)/(rainfall!$X309*$X$1)*$X310,N$1/$X$1*$X310)</f>
        <v>5.2367161212776717E-3</v>
      </c>
      <c r="O310">
        <f>IF(rainfall!$X309&gt;0,(rainfall!O309*O$1)/(rainfall!$X309*$X$1)*$X310,O$1/$X$1*$X310)</f>
        <v>4.9860771742856698E-2</v>
      </c>
      <c r="P310">
        <f>IF(rainfall!$X309&gt;0,(rainfall!P309*P$1)/(rainfall!$X309*$X$1)*$X310,P$1/$X$1*$X310)</f>
        <v>7.7547698327716616E-2</v>
      </c>
      <c r="Q310">
        <f>IF(rainfall!$X309&gt;0,(rainfall!Q309*Q$1)/(rainfall!$X309*$X$1)*$X310,Q$1/$X$1*$X310)</f>
        <v>4.604733694534421E-3</v>
      </c>
      <c r="R310">
        <f>IF(rainfall!$X309&gt;0,(rainfall!R309*R$1)/(rainfall!$X309*$X$1)*$X310,R$1/$X$1*$X310)</f>
        <v>8.8932729659136987E-3</v>
      </c>
      <c r="S310">
        <f>IF(rainfall!$X309&gt;0,(rainfall!S309*S$1)/(rainfall!$X309*$X$1)*$X310,S$1/$X$1*$X310)</f>
        <v>1.1435020938165973E-2</v>
      </c>
      <c r="T310">
        <f>IF(rainfall!$X309&gt;0,(rainfall!T309*T$1)/(rainfall!$X309*$X$1)*$X310,T$1/$X$1*$X310)</f>
        <v>0.48138446901665355</v>
      </c>
      <c r="U310">
        <f>IF(rainfall!$X309&gt;0,(rainfall!U309*U$1)/(rainfall!$X309*$X$1)*$X310,U$1/$X$1*$X310)</f>
        <v>9.4780294389671962E-2</v>
      </c>
      <c r="V310">
        <f>IF(rainfall!$X309&gt;0,(rainfall!V309*V$1)/(rainfall!$X309*$X$1)*$X310,V$1/$X$1*$X310)</f>
        <v>2.5368709374478248E-3</v>
      </c>
      <c r="W310">
        <f>IF(rainfall!$X309&gt;0,(rainfall!W309*W$1)/(rainfall!$X309*$X$1)*$X310,W$1/$X$1*$X310)</f>
        <v>6.5933446360487121E-3</v>
      </c>
      <c r="X310">
        <f t="shared" si="18"/>
        <v>3.1498174845101747</v>
      </c>
      <c r="Y310" t="str">
        <f t="shared" si="19"/>
        <v/>
      </c>
      <c r="Z310" s="32">
        <f t="shared" si="16"/>
        <v>1.0000000000000002</v>
      </c>
      <c r="AA310">
        <f t="shared" si="17"/>
        <v>0</v>
      </c>
      <c r="AC310">
        <v>12.149817484510175</v>
      </c>
    </row>
    <row r="311" spans="1:29" x14ac:dyDescent="0.25">
      <c r="A311">
        <v>2008</v>
      </c>
      <c r="B311">
        <v>8</v>
      </c>
      <c r="C311">
        <f>IF(rainfall!$X310&gt;0,(rainfall!C310*C$1)/(rainfall!$X310*$X$1)*$X311,C$1/$X$1*$X311)</f>
        <v>0.14917939154727836</v>
      </c>
      <c r="D311">
        <f>IF(rainfall!$X310&gt;0,(rainfall!D310*D$1)/(rainfall!$X310*$X$1)*$X311,D$1/$X$1*$X311)</f>
        <v>0.5252056659633878</v>
      </c>
      <c r="E311">
        <f>IF(rainfall!$X310&gt;0,(rainfall!E310*E$1)/(rainfall!$X310*$X$1)*$X311,E$1/$X$1*$X311)</f>
        <v>3.1458677640505447E-3</v>
      </c>
      <c r="F311">
        <f>IF(rainfall!$X310&gt;0,(rainfall!F310*F$1)/(rainfall!$X310*$X$1)*$X311,F$1/$X$1*$X311)</f>
        <v>2.3219528374413968E-2</v>
      </c>
      <c r="G311">
        <f>IF(rainfall!$X310&gt;0,(rainfall!G310*G$1)/(rainfall!$X310*$X$1)*$X311,G$1/$X$1*$X311)</f>
        <v>4.2083917956532236E-3</v>
      </c>
      <c r="H311">
        <f>IF(rainfall!$X310&gt;0,(rainfall!H310*H$1)/(rainfall!$X310*$X$1)*$X311,H$1/$X$1*$X311)</f>
        <v>1.100398241823611E-2</v>
      </c>
      <c r="I311">
        <f>IF(rainfall!$X310&gt;0,(rainfall!I310*I$1)/(rainfall!$X310*$X$1)*$X311,I$1/$X$1*$X311)</f>
        <v>0.23522496767650752</v>
      </c>
      <c r="J311">
        <f>IF(rainfall!$X310&gt;0,(rainfall!J310*J$1)/(rainfall!$X310*$X$1)*$X311,J$1/$X$1*$X311)</f>
        <v>5.5681725931698636E-2</v>
      </c>
      <c r="K311">
        <f>IF(rainfall!$X310&gt;0,(rainfall!K310*K$1)/(rainfall!$X310*$X$1)*$X311,K$1/$X$1*$X311)</f>
        <v>1.5005957251974475E-2</v>
      </c>
      <c r="L311">
        <f>IF(rainfall!$X310&gt;0,(rainfall!L310*L$1)/(rainfall!$X310*$X$1)*$X311,L$1/$X$1*$X311)</f>
        <v>5.2322257880996703E-2</v>
      </c>
      <c r="M311">
        <f>IF(rainfall!$X310&gt;0,(rainfall!M310*M$1)/(rainfall!$X310*$X$1)*$X311,M$1/$X$1*$X311)</f>
        <v>8.8249107760124637E-2</v>
      </c>
      <c r="N311">
        <f>IF(rainfall!$X310&gt;0,(rainfall!N310*N$1)/(rainfall!$X310*$X$1)*$X311,N$1/$X$1*$X311)</f>
        <v>2.2790129742834165E-3</v>
      </c>
      <c r="O311">
        <f>IF(rainfall!$X310&gt;0,(rainfall!O310*O$1)/(rainfall!$X310*$X$1)*$X311,O$1/$X$1*$X311)</f>
        <v>4.4424356639967522E-2</v>
      </c>
      <c r="P311">
        <f>IF(rainfall!$X310&gt;0,(rainfall!P310*P$1)/(rainfall!$X310*$X$1)*$X311,P$1/$X$1*$X311)</f>
        <v>7.7436307650885508E-2</v>
      </c>
      <c r="Q311">
        <f>IF(rainfall!$X310&gt;0,(rainfall!Q310*Q$1)/(rainfall!$X310*$X$1)*$X311,Q$1/$X$1*$X311)</f>
        <v>1.9951583891191448E-3</v>
      </c>
      <c r="R311">
        <f>IF(rainfall!$X310&gt;0,(rainfall!R310*R$1)/(rainfall!$X310*$X$1)*$X311,R$1/$X$1*$X311)</f>
        <v>4.8499380680326063E-3</v>
      </c>
      <c r="S311">
        <f>IF(rainfall!$X310&gt;0,(rainfall!S310*S$1)/(rainfall!$X310*$X$1)*$X311,S$1/$X$1*$X311)</f>
        <v>4.984552926235091E-3</v>
      </c>
      <c r="T311">
        <f>IF(rainfall!$X310&gt;0,(rainfall!T310*T$1)/(rainfall!$X310*$X$1)*$X311,T$1/$X$1*$X311)</f>
        <v>0.23620388016074784</v>
      </c>
      <c r="U311">
        <f>IF(rainfall!$X310&gt;0,(rainfall!U310*U$1)/(rainfall!$X310*$X$1)*$X311,U$1/$X$1*$X311)</f>
        <v>6.1750939012741847E-2</v>
      </c>
      <c r="V311">
        <f>IF(rainfall!$X310&gt;0,(rainfall!V310*V$1)/(rainfall!$X310*$X$1)*$X311,V$1/$X$1*$X311)</f>
        <v>2.9108310653724453E-3</v>
      </c>
      <c r="W311">
        <f>IF(rainfall!$X310&gt;0,(rainfall!W310*W$1)/(rainfall!$X310*$X$1)*$X311,W$1/$X$1*$X311)</f>
        <v>3.6109182623852805E-3</v>
      </c>
      <c r="X311">
        <f t="shared" si="18"/>
        <v>1.5995169169663548</v>
      </c>
      <c r="Y311" t="str">
        <f t="shared" si="19"/>
        <v/>
      </c>
      <c r="Z311" s="32">
        <f t="shared" si="16"/>
        <v>1.0021105263169963</v>
      </c>
      <c r="AA311">
        <f t="shared" si="17"/>
        <v>3.3758225477380499E-3</v>
      </c>
      <c r="AC311">
        <v>10.599516916966355</v>
      </c>
    </row>
    <row r="312" spans="1:29" x14ac:dyDescent="0.25">
      <c r="A312">
        <v>2008</v>
      </c>
      <c r="B312">
        <v>9</v>
      </c>
      <c r="C312">
        <f>IF(rainfall!$X311&gt;0,(rainfall!C311*C$1)/(rainfall!$X311*$X$1)*$X312,C$1/$X$1*$X312)</f>
        <v>3.4696770709956797E-2</v>
      </c>
      <c r="D312">
        <f>IF(rainfall!$X311&gt;0,(rainfall!D311*D$1)/(rainfall!$X311*$X$1)*$X312,D$1/$X$1*$X312)</f>
        <v>0.12216871690549388</v>
      </c>
      <c r="E312">
        <f>IF(rainfall!$X311&gt;0,(rainfall!E311*E$1)/(rainfall!$X311*$X$1)*$X312,E$1/$X$1*$X312)</f>
        <v>7.3137284483434321E-4</v>
      </c>
      <c r="F312">
        <f>IF(rainfall!$X311&gt;0,(rainfall!F311*F$1)/(rainfall!$X311*$X$1)*$X312,F$1/$X$1*$X312)</f>
        <v>5.3974009635880142E-3</v>
      </c>
      <c r="G312">
        <f>IF(rainfall!$X311&gt;0,(rainfall!G311*G$1)/(rainfall!$X311*$X$1)*$X312,G$1/$X$1*$X312)</f>
        <v>9.7818982325078999E-4</v>
      </c>
      <c r="H312">
        <f>IF(rainfall!$X311&gt;0,(rainfall!H311*H$1)/(rainfall!$X311*$X$1)*$X312,H$1/$X$1*$X312)</f>
        <v>2.5581184652704895E-3</v>
      </c>
      <c r="I312">
        <f>IF(rainfall!$X311&gt;0,(rainfall!I311*I$1)/(rainfall!$X311*$X$1)*$X312,I$1/$X$1*$X312)</f>
        <v>5.4750801340218175E-2</v>
      </c>
      <c r="J312">
        <f>IF(rainfall!$X311&gt;0,(rainfall!J311*J$1)/(rainfall!$X311*$X$1)*$X312,J$1/$X$1*$X312)</f>
        <v>1.2936559014127626E-2</v>
      </c>
      <c r="K312">
        <f>IF(rainfall!$X311&gt;0,(rainfall!K311*K$1)/(rainfall!$X311*$X$1)*$X312,K$1/$X$1*$X312)</f>
        <v>3.4878512418246971E-3</v>
      </c>
      <c r="L312">
        <f>IF(rainfall!$X311&gt;0,(rainfall!L311*L$1)/(rainfall!$X311*$X$1)*$X312,L$1/$X$1*$X312)</f>
        <v>1.2158108627734225E-2</v>
      </c>
      <c r="M312">
        <f>IF(rainfall!$X311&gt;0,(rainfall!M311*M$1)/(rainfall!$X311*$X$1)*$X312,M$1/$X$1*$X312)</f>
        <v>2.049741717945628E-2</v>
      </c>
      <c r="N312">
        <f>IF(rainfall!$X311&gt;0,(rainfall!N311*N$1)/(rainfall!$X311*$X$1)*$X312,N$1/$X$1*$X312)</f>
        <v>5.2981947073916385E-4</v>
      </c>
      <c r="O312">
        <f>IF(rainfall!$X311&gt;0,(rainfall!O311*O$1)/(rainfall!$X311*$X$1)*$X312,O$1/$X$1*$X312)</f>
        <v>1.0328050958255565E-2</v>
      </c>
      <c r="P312">
        <f>IF(rainfall!$X311&gt;0,(rainfall!P311*P$1)/(rainfall!$X311*$X$1)*$X312,P$1/$X$1*$X312)</f>
        <v>1.8004849903645408E-2</v>
      </c>
      <c r="Q312">
        <f>IF(rainfall!$X311&gt;0,(rainfall!Q311*Q$1)/(rainfall!$X311*$X$1)*$X312,Q$1/$X$1*$X312)</f>
        <v>4.6381997954439528E-4</v>
      </c>
      <c r="R312">
        <f>IF(rainfall!$X311&gt;0,(rainfall!R311*R$1)/(rainfall!$X311*$X$1)*$X312,R$1/$X$1*$X312)</f>
        <v>1.1271675986931603E-3</v>
      </c>
      <c r="S312">
        <f>IF(rainfall!$X311&gt;0,(rainfall!S311*S$1)/(rainfall!$X311*$X$1)*$X312,S$1/$X$1*$X312)</f>
        <v>1.1587367117100336E-3</v>
      </c>
      <c r="T312">
        <f>IF(rainfall!$X311&gt;0,(rainfall!T311*T$1)/(rainfall!$X311*$X$1)*$X312,T$1/$X$1*$X312)</f>
        <v>5.4890845275993708E-2</v>
      </c>
      <c r="U312">
        <f>IF(rainfall!$X311&gt;0,(rainfall!U311*U$1)/(rainfall!$X311*$X$1)*$X312,U$1/$X$1*$X312)</f>
        <v>1.4354522006765487E-2</v>
      </c>
      <c r="V312">
        <f>IF(rainfall!$X311&gt;0,(rainfall!V311*V$1)/(rainfall!$X311*$X$1)*$X312,V$1/$X$1*$X312)</f>
        <v>6.7670473962435577E-4</v>
      </c>
      <c r="W312">
        <f>IF(rainfall!$X311&gt;0,(rainfall!W311*W$1)/(rainfall!$X311*$X$1)*$X312,W$1/$X$1*$X312)</f>
        <v>8.3954202967714874E-4</v>
      </c>
      <c r="X312">
        <f t="shared" si="18"/>
        <v>0.37315866138691689</v>
      </c>
      <c r="Y312" t="str">
        <f t="shared" si="19"/>
        <v/>
      </c>
      <c r="Z312" s="32">
        <f t="shared" si="16"/>
        <v>0.99886564177569981</v>
      </c>
      <c r="AA312">
        <f t="shared" si="17"/>
        <v>-4.2329559651310689E-4</v>
      </c>
      <c r="AC312">
        <v>9.3731586613869169</v>
      </c>
    </row>
    <row r="313" spans="1:29" x14ac:dyDescent="0.25">
      <c r="A313">
        <v>2008</v>
      </c>
      <c r="B313">
        <v>10</v>
      </c>
      <c r="C313">
        <f>IF(rainfall!$X312&gt;0,(rainfall!C312*C$1)/(rainfall!$X312*$X$1)*$X313,C$1/$X$1*$X313)</f>
        <v>0.26779787580375908</v>
      </c>
      <c r="D313">
        <f>IF(rainfall!$X312&gt;0,(rainfall!D312*D$1)/(rainfall!$X312*$X$1)*$X313,D$1/$X$1*$X313)</f>
        <v>0.9435130064819458</v>
      </c>
      <c r="E313">
        <f>IF(rainfall!$X312&gt;0,(rainfall!E312*E$1)/(rainfall!$X312*$X$1)*$X313,E$1/$X$1*$X313)</f>
        <v>5.6449614735853337E-3</v>
      </c>
      <c r="F313">
        <f>IF(rainfall!$X312&gt;0,(rainfall!F312*F$1)/(rainfall!$X312*$X$1)*$X313,F$1/$X$1*$X313)</f>
        <v>4.1663281267436771E-2</v>
      </c>
      <c r="G313">
        <f>IF(rainfall!$X312&gt;0,(rainfall!G312*G$1)/(rainfall!$X312*$X$1)*$X313,G$1/$X$1*$X313)</f>
        <v>7.5515177803636858E-3</v>
      </c>
      <c r="H313">
        <f>IF(rainfall!$X312&gt;0,(rainfall!H312*H$1)/(rainfall!$X312*$X$1)*$X313,H$1/$X$1*$X313)</f>
        <v>1.9747808872779247E-2</v>
      </c>
      <c r="I313">
        <f>IF(rainfall!$X312&gt;0,(rainfall!I312*I$1)/(rainfall!$X312*$X$1)*$X313,I$1/$X$1*$X313)</f>
        <v>0.42296791551434854</v>
      </c>
      <c r="J313">
        <f>IF(rainfall!$X312&gt;0,(rainfall!J312*J$1)/(rainfall!$X312*$X$1)*$X313,J$1/$X$1*$X313)</f>
        <v>9.9865006367194004E-2</v>
      </c>
      <c r="K313">
        <f>IF(rainfall!$X312&gt;0,(rainfall!K312*K$1)/(rainfall!$X312*$X$1)*$X313,K$1/$X$1*$X313)</f>
        <v>2.6928870498951707E-2</v>
      </c>
      <c r="L313">
        <f>IF(rainfall!$X312&gt;0,(rainfall!L312*L$1)/(rainfall!$X312*$X$1)*$X313,L$1/$X$1*$X313)</f>
        <v>9.3845729807930198E-2</v>
      </c>
      <c r="M313">
        <f>IF(rainfall!$X312&gt;0,(rainfall!M312*M$1)/(rainfall!$X312*$X$1)*$X313,M$1/$X$1*$X313)</f>
        <v>0.15820593652140411</v>
      </c>
      <c r="N313">
        <f>IF(rainfall!$X312&gt;0,(rainfall!N312*N$1)/(rainfall!$X312*$X$1)*$X313,N$1/$X$1*$X313)</f>
        <v>4.0895144104233436E-3</v>
      </c>
      <c r="O313">
        <f>IF(rainfall!$X312&gt;0,(rainfall!O312*O$1)/(rainfall!$X312*$X$1)*$X313,O$1/$X$1*$X313)</f>
        <v>7.9718033038625638E-2</v>
      </c>
      <c r="P313">
        <f>IF(rainfall!$X312&gt;0,(rainfall!P312*P$1)/(rainfall!$X312*$X$1)*$X313,P$1/$X$1*$X313)</f>
        <v>0.13896881090048097</v>
      </c>
      <c r="Q313">
        <f>IF(rainfall!$X312&gt;0,(rainfall!Q312*Q$1)/(rainfall!$X312*$X$1)*$X313,Q$1/$X$1*$X313)</f>
        <v>3.5802861657397108E-3</v>
      </c>
      <c r="R313">
        <f>IF(rainfall!$X312&gt;0,(rainfall!R312*R$1)/(rainfall!$X312*$X$1)*$X313,R$1/$X$1*$X313)</f>
        <v>8.7020025657707813E-3</v>
      </c>
      <c r="S313">
        <f>IF(rainfall!$X312&gt;0,(rainfall!S312*S$1)/(rainfall!$X312*$X$1)*$X313,S$1/$X$1*$X313)</f>
        <v>8.9432894327843675E-3</v>
      </c>
      <c r="T313">
        <f>IF(rainfall!$X312&gt;0,(rainfall!T312*T$1)/(rainfall!$X312*$X$1)*$X313,T$1/$X$1*$X313)</f>
        <v>0.42452210508898275</v>
      </c>
      <c r="U313">
        <f>IF(rainfall!$X312&gt;0,(rainfall!U312*U$1)/(rainfall!$X312*$X$1)*$X313,U$1/$X$1*$X313)</f>
        <v>0.11080292052014394</v>
      </c>
      <c r="V313">
        <f>IF(rainfall!$X312&gt;0,(rainfall!V312*V$1)/(rainfall!$X312*$X$1)*$X313,V$1/$X$1*$X313)</f>
        <v>5.2233172789457674E-3</v>
      </c>
      <c r="W313">
        <f>IF(rainfall!$X312&gt;0,(rainfall!W312*W$1)/(rainfall!$X312*$X$1)*$X313,W$1/$X$1*$X313)</f>
        <v>6.4805090382351284E-3</v>
      </c>
      <c r="X313">
        <f t="shared" si="18"/>
        <v>2.8763671783149523</v>
      </c>
      <c r="Y313" t="str">
        <f t="shared" si="19"/>
        <v/>
      </c>
      <c r="Z313" s="32">
        <f t="shared" si="16"/>
        <v>1.0008328284834209</v>
      </c>
      <c r="AA313">
        <f t="shared" si="17"/>
        <v>2.3955205148777914E-3</v>
      </c>
      <c r="AC313">
        <v>11.876367178314952</v>
      </c>
    </row>
    <row r="314" spans="1:29" x14ac:dyDescent="0.25">
      <c r="A314">
        <v>2008</v>
      </c>
      <c r="B314">
        <v>11</v>
      </c>
      <c r="C314">
        <f>IF(rainfall!$X313&gt;0,(rainfall!C313*C$1)/(rainfall!$X313*$X$1)*$X314,C$1/$X$1*$X314)</f>
        <v>0.37892109429497112</v>
      </c>
      <c r="D314">
        <f>IF(rainfall!$X313&gt;0,(rainfall!D313*D$1)/(rainfall!$X313*$X$1)*$X314,D$1/$X$1*$X314)</f>
        <v>1.3338744386534935</v>
      </c>
      <c r="E314">
        <f>IF(rainfall!$X313&gt;0,(rainfall!E313*E$1)/(rainfall!$X313*$X$1)*$X314,E$1/$X$1*$X314)</f>
        <v>7.9893572525282057E-3</v>
      </c>
      <c r="F314">
        <f>IF(rainfall!$X313&gt;0,(rainfall!F313*F$1)/(rainfall!$X313*$X$1)*$X314,F$1/$X$1*$X314)</f>
        <v>5.8971309897672831E-2</v>
      </c>
      <c r="G314">
        <f>IF(rainfall!$X313&gt;0,(rainfall!G313*G$1)/(rainfall!$X313*$X$1)*$X314,G$1/$X$1*$X314)</f>
        <v>1.0687504338387015E-2</v>
      </c>
      <c r="H314">
        <f>IF(rainfall!$X313&gt;0,(rainfall!H313*H$1)/(rainfall!$X313*$X$1)*$X314,H$1/$X$1*$X314)</f>
        <v>2.7947611720457927E-2</v>
      </c>
      <c r="I314">
        <f>IF(rainfall!$X313&gt;0,(rainfall!I313*I$1)/(rainfall!$X313*$X$1)*$X314,I$1/$X$1*$X314)</f>
        <v>0.59782706260676099</v>
      </c>
      <c r="J314">
        <f>IF(rainfall!$X313&gt;0,(rainfall!J313*J$1)/(rainfall!$X313*$X$1)*$X314,J$1/$X$1*$X314)</f>
        <v>0.14143809633865068</v>
      </c>
      <c r="K314">
        <f>IF(rainfall!$X313&gt;0,(rainfall!K313*K$1)/(rainfall!$X313*$X$1)*$X314,K$1/$X$1*$X314)</f>
        <v>3.8100727998852738E-2</v>
      </c>
      <c r="L314">
        <f>IF(rainfall!$X313&gt;0,(rainfall!L313*L$1)/(rainfall!$X313*$X$1)*$X314,L$1/$X$1*$X314)</f>
        <v>0.13279215068277744</v>
      </c>
      <c r="M314">
        <f>IF(rainfall!$X313&gt;0,(rainfall!M313*M$1)/(rainfall!$X313*$X$1)*$X314,M$1/$X$1*$X314)</f>
        <v>0.2239526691217941</v>
      </c>
      <c r="N314">
        <f>IF(rainfall!$X313&gt;0,(rainfall!N313*N$1)/(rainfall!$X313*$X$1)*$X314,N$1/$X$1*$X314)</f>
        <v>5.7877255410312177E-3</v>
      </c>
      <c r="O314">
        <f>IF(rainfall!$X313&gt;0,(rainfall!O313*O$1)/(rainfall!$X313*$X$1)*$X314,O$1/$X$1*$X314)</f>
        <v>0.11282395544837591</v>
      </c>
      <c r="P314">
        <f>IF(rainfall!$X313&gt;0,(rainfall!P313*P$1)/(rainfall!$X313*$X$1)*$X314,P$1/$X$1*$X314)</f>
        <v>0.19668638345426206</v>
      </c>
      <c r="Q314">
        <f>IF(rainfall!$X313&gt;0,(rainfall!Q313*Q$1)/(rainfall!$X313*$X$1)*$X314,Q$1/$X$1*$X314)</f>
        <v>5.0667617911811765E-3</v>
      </c>
      <c r="R314">
        <f>IF(rainfall!$X313&gt;0,(rainfall!R313*R$1)/(rainfall!$X313*$X$1)*$X314,R$1/$X$1*$X314)</f>
        <v>1.2317105704786842E-2</v>
      </c>
      <c r="S314">
        <f>IF(rainfall!$X313&gt;0,(rainfall!S313*S$1)/(rainfall!$X313*$X$1)*$X314,S$1/$X$1*$X314)</f>
        <v>1.2658775702526059E-2</v>
      </c>
      <c r="T314">
        <f>IF(rainfall!$X313&gt;0,(rainfall!T313*T$1)/(rainfall!$X313*$X$1)*$X314,T$1/$X$1*$X314)</f>
        <v>0.60064831172307132</v>
      </c>
      <c r="U314">
        <f>IF(rainfall!$X313&gt;0,(rainfall!U313*U$1)/(rainfall!$X313*$X$1)*$X314,U$1/$X$1*$X314)</f>
        <v>0.15680764426172591</v>
      </c>
      <c r="V314">
        <f>IF(rainfall!$X313&gt;0,(rainfall!V313*V$1)/(rainfall!$X313*$X$1)*$X314,V$1/$X$1*$X314)</f>
        <v>7.3926154674706732E-3</v>
      </c>
      <c r="W314">
        <f>IF(rainfall!$X313&gt;0,(rainfall!W313*W$1)/(rainfall!$X313*$X$1)*$X314,W$1/$X$1*$X314)</f>
        <v>9.1709957950115144E-3</v>
      </c>
      <c r="X314">
        <f t="shared" si="18"/>
        <v>4.0523319860420361</v>
      </c>
      <c r="Y314" t="str">
        <f t="shared" si="19"/>
        <v/>
      </c>
      <c r="Z314" s="32">
        <f t="shared" si="16"/>
        <v>1.004819524121179</v>
      </c>
      <c r="AA314">
        <f t="shared" si="17"/>
        <v>1.9530311753754859E-2</v>
      </c>
      <c r="AC314">
        <v>13.052331986042036</v>
      </c>
    </row>
    <row r="315" spans="1:29" x14ac:dyDescent="0.25">
      <c r="A315">
        <v>2008</v>
      </c>
      <c r="B315">
        <v>12</v>
      </c>
      <c r="C315">
        <f>IF(rainfall!$X314&gt;0,(rainfall!C314*C$1)/(rainfall!$X314*$X$1)*$X315,C$1/$X$1*$X315)</f>
        <v>0.69996025725828759</v>
      </c>
      <c r="D315">
        <f>IF(rainfall!$X314&gt;0,(rainfall!D314*D$1)/(rainfall!$X314*$X$1)*$X315,D$1/$X$1*$X315)</f>
        <v>2.46479723138554</v>
      </c>
      <c r="E315">
        <f>IF(rainfall!$X314&gt;0,(rainfall!E314*E$1)/(rainfall!$X314*$X$1)*$X315,E$1/$X$1*$X315)</f>
        <v>1.4755077272412674E-2</v>
      </c>
      <c r="F315">
        <f>IF(rainfall!$X314&gt;0,(rainfall!F314*F$1)/(rainfall!$X314*$X$1)*$X315,F$1/$X$1*$X315)</f>
        <v>0.10890160232549657</v>
      </c>
      <c r="G315">
        <f>IF(rainfall!$X314&gt;0,(rainfall!G314*G$1)/(rainfall!$X314*$X$1)*$X315,G$1/$X$1*$X315)</f>
        <v>1.973570145361157E-2</v>
      </c>
      <c r="H315">
        <f>IF(rainfall!$X314&gt;0,(rainfall!H314*H$1)/(rainfall!$X314*$X$1)*$X315,H$1/$X$1*$X315)</f>
        <v>5.1617970700445118E-2</v>
      </c>
      <c r="I315">
        <f>IF(rainfall!$X314&gt;0,(rainfall!I314*I$1)/(rainfall!$X314*$X$1)*$X315,I$1/$X$1*$X315)</f>
        <v>1.1048559260780813</v>
      </c>
      <c r="J315">
        <f>IF(rainfall!$X314&gt;0,(rainfall!J314*J$1)/(rainfall!$X314*$X$1)*$X315,J$1/$X$1*$X315)</f>
        <v>0.26113171879741409</v>
      </c>
      <c r="K315">
        <f>IF(rainfall!$X314&gt;0,(rainfall!K314*K$1)/(rainfall!$X314*$X$1)*$X315,K$1/$X$1*$X315)</f>
        <v>7.0373473125342242E-2</v>
      </c>
      <c r="L315">
        <f>IF(rainfall!$X314&gt;0,(rainfall!L314*L$1)/(rainfall!$X314*$X$1)*$X315,L$1/$X$1*$X315)</f>
        <v>0.24532937416894113</v>
      </c>
      <c r="M315">
        <f>IF(rainfall!$X314&gt;0,(rainfall!M314*M$1)/(rainfall!$X314*$X$1)*$X315,M$1/$X$1*$X315)</f>
        <v>0.41359452236107797</v>
      </c>
      <c r="N315">
        <f>IF(rainfall!$X314&gt;0,(rainfall!N314*N$1)/(rainfall!$X314*$X$1)*$X315,N$1/$X$1*$X315)</f>
        <v>1.0689293114847336E-2</v>
      </c>
      <c r="O315">
        <f>IF(rainfall!$X314&gt;0,(rainfall!O314*O$1)/(rainfall!$X314*$X$1)*$X315,O$1/$X$1*$X315)</f>
        <v>0.20837659060905456</v>
      </c>
      <c r="P315">
        <f>IF(rainfall!$X314&gt;0,(rainfall!P314*P$1)/(rainfall!$X314*$X$1)*$X315,P$1/$X$1*$X315)</f>
        <v>0.36324472043069289</v>
      </c>
      <c r="Q315">
        <f>IF(rainfall!$X314&gt;0,(rainfall!Q314*Q$1)/(rainfall!$X314*$X$1)*$X315,Q$1/$X$1*$X315)</f>
        <v>9.3578181585781493E-3</v>
      </c>
      <c r="R315">
        <f>IF(rainfall!$X314&gt;0,(rainfall!R314*R$1)/(rainfall!$X314*$X$1)*$X315,R$1/$X$1*$X315)</f>
        <v>2.2741873461947937E-2</v>
      </c>
      <c r="S315">
        <f>IF(rainfall!$X314&gt;0,(rainfall!S314*S$1)/(rainfall!$X314*$X$1)*$X315,S$1/$X$1*$X315)</f>
        <v>2.3378908123934616E-2</v>
      </c>
      <c r="T315">
        <f>IF(rainfall!$X314&gt;0,(rainfall!T314*T$1)/(rainfall!$X314*$X$1)*$X315,T$1/$X$1*$X315)</f>
        <v>1.1102758189008954</v>
      </c>
      <c r="U315">
        <f>IF(rainfall!$X314&gt;0,(rainfall!U314*U$1)/(rainfall!$X314*$X$1)*$X315,U$1/$X$1*$X315)</f>
        <v>0.2896187701919799</v>
      </c>
      <c r="V315">
        <f>IF(rainfall!$X314&gt;0,(rainfall!V314*V$1)/(rainfall!$X314*$X$1)*$X315,V$1/$X$1*$X315)</f>
        <v>1.3653373977366127E-2</v>
      </c>
      <c r="W315">
        <f>IF(rainfall!$X314&gt;0,(rainfall!W314*W$1)/(rainfall!$X314*$X$1)*$X315,W$1/$X$1*$X315)</f>
        <v>1.6938741016956891E-2</v>
      </c>
      <c r="X315">
        <f t="shared" si="18"/>
        <v>7.5115036501943031</v>
      </c>
      <c r="Y315">
        <f t="shared" si="19"/>
        <v>121.27336285400962</v>
      </c>
      <c r="Z315" s="32">
        <f t="shared" si="16"/>
        <v>1.0015742670534806</v>
      </c>
      <c r="AA315">
        <f t="shared" si="17"/>
        <v>1.1825112718599762E-2</v>
      </c>
      <c r="AC315">
        <v>16.511503650194303</v>
      </c>
    </row>
    <row r="316" spans="1:29" x14ac:dyDescent="0.25">
      <c r="A316">
        <v>2009</v>
      </c>
      <c r="B316">
        <v>1</v>
      </c>
      <c r="C316">
        <f>IF(rainfall!$X315&gt;0,(rainfall!C315*C$1)/(rainfall!$X315*$X$1)*$X316,C$1/$X$1*$X316)</f>
        <v>0.80414402957682374</v>
      </c>
      <c r="D316">
        <f>IF(rainfall!$X315&gt;0,(rainfall!D315*D$1)/(rainfall!$X315*$X$1)*$X316,D$1/$X$1*$X316)</f>
        <v>2.8317364266307523</v>
      </c>
      <c r="E316">
        <f>IF(rainfall!$X315&gt;0,(rainfall!E315*E$1)/(rainfall!$X315*$X$1)*$X316,E$1/$X$1*$X316)</f>
        <v>1.6953063176337501E-2</v>
      </c>
      <c r="F316">
        <f>IF(rainfall!$X315&gt;0,(rainfall!F315*F$1)/(rainfall!$X315*$X$1)*$X316,F$1/$X$1*$X316)</f>
        <v>0.12513848291005031</v>
      </c>
      <c r="G316">
        <f>IF(rainfall!$X315&gt;0,(rainfall!G315*G$1)/(rainfall!$X315*$X$1)*$X316,G$1/$X$1*$X316)</f>
        <v>2.268014153754605E-2</v>
      </c>
      <c r="H316">
        <f>IF(rainfall!$X315&gt;0,(rainfall!H315*H$1)/(rainfall!$X315*$X$1)*$X316,H$1/$X$1*$X316)</f>
        <v>5.9295786236335697E-2</v>
      </c>
      <c r="I316">
        <f>IF(rainfall!$X315&gt;0,(rainfall!I315*I$1)/(rainfall!$X315*$X$1)*$X316,I$1/$X$1*$X316)</f>
        <v>1.2698071740031096</v>
      </c>
      <c r="J316">
        <f>IF(rainfall!$X315&gt;0,(rainfall!J315*J$1)/(rainfall!$X315*$X$1)*$X316,J$1/$X$1*$X316)</f>
        <v>0.29990238802384606</v>
      </c>
      <c r="K316">
        <f>IF(rainfall!$X315&gt;0,(rainfall!K315*K$1)/(rainfall!$X315*$X$1)*$X316,K$1/$X$1*$X316)</f>
        <v>8.0870902333131989E-2</v>
      </c>
      <c r="L316">
        <f>IF(rainfall!$X315&gt;0,(rainfall!L315*L$1)/(rainfall!$X315*$X$1)*$X316,L$1/$X$1*$X316)</f>
        <v>0.28182779920467377</v>
      </c>
      <c r="M316">
        <f>IF(rainfall!$X315&gt;0,(rainfall!M315*M$1)/(rainfall!$X315*$X$1)*$X316,M$1/$X$1*$X316)</f>
        <v>0.47517280020304703</v>
      </c>
      <c r="N316">
        <f>IF(rainfall!$X315&gt;0,(rainfall!N315*N$1)/(rainfall!$X315*$X$1)*$X316,N$1/$X$1*$X316)</f>
        <v>1.228172931769723E-2</v>
      </c>
      <c r="O316">
        <f>IF(rainfall!$X315&gt;0,(rainfall!O315*O$1)/(rainfall!$X315*$X$1)*$X316,O$1/$X$1*$X316)</f>
        <v>0.23940980443443077</v>
      </c>
      <c r="P316">
        <f>IF(rainfall!$X315&gt;0,(rainfall!P315*P$1)/(rainfall!$X315*$X$1)*$X316,P$1/$X$1*$X316)</f>
        <v>0.41736557118318512</v>
      </c>
      <c r="Q316">
        <f>IF(rainfall!$X315&gt;0,(rainfall!Q315*Q$1)/(rainfall!$X315*$X$1)*$X316,Q$1/$X$1*$X316)</f>
        <v>1.0752051177351831E-2</v>
      </c>
      <c r="R316">
        <f>IF(rainfall!$X315&gt;0,(rainfall!R315*R$1)/(rainfall!$X315*$X$1)*$X316,R$1/$X$1*$X316)</f>
        <v>2.6138111658302494E-2</v>
      </c>
      <c r="S316">
        <f>IF(rainfall!$X315&gt;0,(rainfall!S315*S$1)/(rainfall!$X315*$X$1)*$X316,S$1/$X$1*$X316)</f>
        <v>2.6865311485163065E-2</v>
      </c>
      <c r="T316">
        <f>IF(rainfall!$X315&gt;0,(rainfall!T315*T$1)/(rainfall!$X315*$X$1)*$X316,T$1/$X$1*$X316)</f>
        <v>1.2737726911146168</v>
      </c>
      <c r="U316">
        <f>IF(rainfall!$X315&gt;0,(rainfall!U315*U$1)/(rainfall!$X315*$X$1)*$X316,U$1/$X$1*$X316)</f>
        <v>0.3327929575330561</v>
      </c>
      <c r="V316">
        <f>IF(rainfall!$X315&gt;0,(rainfall!V315*V$1)/(rainfall!$X315*$X$1)*$X316,V$1/$X$1*$X316)</f>
        <v>1.5686493566461946E-2</v>
      </c>
      <c r="W316">
        <f>IF(rainfall!$X315&gt;0,(rainfall!W315*W$1)/(rainfall!$X315*$X$1)*$X316,W$1/$X$1*$X316)</f>
        <v>1.9460948931276884E-2</v>
      </c>
      <c r="X316">
        <f t="shared" si="18"/>
        <v>8.69758934307864</v>
      </c>
      <c r="Y316" t="str">
        <f t="shared" si="19"/>
        <v/>
      </c>
      <c r="Z316" s="32">
        <f t="shared" si="16"/>
        <v>0.99361493436274539</v>
      </c>
      <c r="AA316">
        <f t="shared" si="17"/>
        <v>-5.5534678841443252E-2</v>
      </c>
      <c r="AC316">
        <v>17.69758934307864</v>
      </c>
    </row>
    <row r="317" spans="1:29" x14ac:dyDescent="0.25">
      <c r="A317">
        <v>2009</v>
      </c>
      <c r="B317">
        <v>2</v>
      </c>
      <c r="C317">
        <f>IF(rainfall!$X316&gt;0,(rainfall!C316*C$1)/(rainfall!$X316*$X$1)*$X317,C$1/$X$1*$X317)</f>
        <v>2.2531988150748727</v>
      </c>
      <c r="D317">
        <f>IF(rainfall!$X316&gt;0,(rainfall!D316*D$1)/(rainfall!$X316*$X$1)*$X317,D$1/$X$1*$X317)</f>
        <v>7.9204681809552051</v>
      </c>
      <c r="E317">
        <f>IF(rainfall!$X316&gt;0,(rainfall!E316*E$1)/(rainfall!$X316*$X$1)*$X317,E$1/$X$1*$X317)</f>
        <v>4.7499869167913704E-2</v>
      </c>
      <c r="F317">
        <f>IF(rainfall!$X316&gt;0,(rainfall!F316*F$1)/(rainfall!$X316*$X$1)*$X317,F$1/$X$1*$X317)</f>
        <v>0.35063061185579003</v>
      </c>
      <c r="G317">
        <f>IF(rainfall!$X316&gt;0,(rainfall!G316*G$1)/(rainfall!$X316*$X$1)*$X317,G$1/$X$1*$X317)</f>
        <v>6.3547617311444579E-2</v>
      </c>
      <c r="H317">
        <f>IF(rainfall!$X316&gt;0,(rainfall!H316*H$1)/(rainfall!$X316*$X$1)*$X317,H$1/$X$1*$X317)</f>
        <v>0.16615736951951296</v>
      </c>
      <c r="I317">
        <f>IF(rainfall!$X316&gt;0,(rainfall!I316*I$1)/(rainfall!$X316*$X$1)*$X317,I$1/$X$1*$X317)</f>
        <v>3.5517537226878648</v>
      </c>
      <c r="J317">
        <f>IF(rainfall!$X316&gt;0,(rainfall!J316*J$1)/(rainfall!$X316*$X$1)*$X317,J$1/$X$1*$X317)</f>
        <v>0.8407199714006951</v>
      </c>
      <c r="K317">
        <f>IF(rainfall!$X316&gt;0,(rainfall!K316*K$1)/(rainfall!$X316*$X$1)*$X317,K$1/$X$1*$X317)</f>
        <v>0.22654407800893137</v>
      </c>
      <c r="L317">
        <f>IF(rainfall!$X316&gt;0,(rainfall!L316*L$1)/(rainfall!$X316*$X$1)*$X317,L$1/$X$1*$X317)</f>
        <v>0.78972152628755732</v>
      </c>
      <c r="M317">
        <f>IF(rainfall!$X316&gt;0,(rainfall!M316*M$1)/(rainfall!$X316*$X$1)*$X317,M$1/$X$1*$X317)</f>
        <v>1.3322250711959291</v>
      </c>
      <c r="N317">
        <f>IF(rainfall!$X316&gt;0,(rainfall!N316*N$1)/(rainfall!$X316*$X$1)*$X317,N$1/$X$1*$X317)</f>
        <v>3.4410939101870687E-2</v>
      </c>
      <c r="O317">
        <f>IF(rainfall!$X316&gt;0,(rainfall!O316*O$1)/(rainfall!$X316*$X$1)*$X317,O$1/$X$1*$X317)</f>
        <v>0.67079791287388235</v>
      </c>
      <c r="P317">
        <f>IF(rainfall!$X316&gt;0,(rainfall!P316*P$1)/(rainfall!$X316*$X$1)*$X317,P$1/$X$1*$X317)</f>
        <v>1.1694374962033167</v>
      </c>
      <c r="Q317">
        <f>IF(rainfall!$X316&gt;0,(rainfall!Q316*Q$1)/(rainfall!$X316*$X$1)*$X317,Q$1/$X$1*$X317)</f>
        <v>3.0125615114982476E-2</v>
      </c>
      <c r="R317">
        <f>IF(rainfall!$X316&gt;0,(rainfall!R316*R$1)/(rainfall!$X316*$X$1)*$X317,R$1/$X$1*$X317)</f>
        <v>7.3229042761615848E-2</v>
      </c>
      <c r="S317">
        <f>IF(rainfall!$X316&gt;0,(rainfall!S316*S$1)/(rainfall!$X316*$X$1)*$X317,S$1/$X$1*$X317)</f>
        <v>7.5256209850649153E-2</v>
      </c>
      <c r="T317">
        <f>IF(rainfall!$X316&gt;0,(rainfall!T316*T$1)/(rainfall!$X316*$X$1)*$X317,T$1/$X$1*$X317)</f>
        <v>3.5648317453345237</v>
      </c>
      <c r="U317">
        <f>IF(rainfall!$X316&gt;0,(rainfall!U316*U$1)/(rainfall!$X316*$X$1)*$X317,U$1/$X$1*$X317)</f>
        <v>0.9322991361603602</v>
      </c>
      <c r="V317">
        <f>IF(rainfall!$X316&gt;0,(rainfall!V316*V$1)/(rainfall!$X316*$X$1)*$X317,V$1/$X$1*$X317)</f>
        <v>4.3950923974986303E-2</v>
      </c>
      <c r="W317">
        <f>IF(rainfall!$X316&gt;0,(rainfall!W316*W$1)/(rainfall!$X316*$X$1)*$X317,W$1/$X$1*$X317)</f>
        <v>5.4522153657046352E-2</v>
      </c>
      <c r="X317">
        <f t="shared" si="18"/>
        <v>24.029447627799264</v>
      </c>
      <c r="Y317" t="str">
        <f t="shared" si="19"/>
        <v/>
      </c>
      <c r="Z317" s="32">
        <f t="shared" si="16"/>
        <v>1.0067367499747439</v>
      </c>
      <c r="AA317">
        <f t="shared" si="17"/>
        <v>0.16188038069968513</v>
      </c>
      <c r="AC317">
        <v>33.029447627799264</v>
      </c>
    </row>
    <row r="318" spans="1:29" x14ac:dyDescent="0.25">
      <c r="A318">
        <v>2009</v>
      </c>
      <c r="B318">
        <v>3</v>
      </c>
      <c r="C318">
        <f>IF(rainfall!$X317&gt;0,(rainfall!C317*C$1)/(rainfall!$X317*$X$1)*$X318,C$1/$X$1*$X318)</f>
        <v>2.1905222170405403</v>
      </c>
      <c r="D318">
        <f>IF(rainfall!$X317&gt;0,(rainfall!D317*D$1)/(rainfall!$X317*$X$1)*$X318,D$1/$X$1*$X318)</f>
        <v>7.7127366054832871</v>
      </c>
      <c r="E318">
        <f>IF(rainfall!$X317&gt;0,(rainfall!E317*E$1)/(rainfall!$X317*$X$1)*$X318,E$1/$X$1*$X318)</f>
        <v>4.6184631929161737E-2</v>
      </c>
      <c r="F318">
        <f>IF(rainfall!$X317&gt;0,(rainfall!F317*F$1)/(rainfall!$X317*$X$1)*$X318,F$1/$X$1*$X318)</f>
        <v>0.34090908933165981</v>
      </c>
      <c r="G318">
        <f>IF(rainfall!$X317&gt;0,(rainfall!G317*G$1)/(rainfall!$X317*$X$1)*$X318,G$1/$X$1*$X318)</f>
        <v>6.1774332218909322E-2</v>
      </c>
      <c r="H318">
        <f>IF(rainfall!$X317&gt;0,(rainfall!H317*H$1)/(rainfall!$X317*$X$1)*$X318,H$1/$X$1*$X318)</f>
        <v>0.16157109827611055</v>
      </c>
      <c r="I318">
        <f>IF(rainfall!$X317&gt;0,(rainfall!I317*I$1)/(rainfall!$X317*$X$1)*$X318,I$1/$X$1*$X318)</f>
        <v>3.4545267686593961</v>
      </c>
      <c r="J318">
        <f>IF(rainfall!$X317&gt;0,(rainfall!J317*J$1)/(rainfall!$X317*$X$1)*$X318,J$1/$X$1*$X318)</f>
        <v>0.8173584254814219</v>
      </c>
      <c r="K318">
        <f>IF(rainfall!$X317&gt;0,(rainfall!K317*K$1)/(rainfall!$X317*$X$1)*$X318,K$1/$X$1*$X318)</f>
        <v>0.22025532559109029</v>
      </c>
      <c r="L318">
        <f>IF(rainfall!$X317&gt;0,(rainfall!L317*L$1)/(rainfall!$X317*$X$1)*$X318,L$1/$X$1*$X318)</f>
        <v>0.76783200334076551</v>
      </c>
      <c r="M318">
        <f>IF(rainfall!$X317&gt;0,(rainfall!M317*M$1)/(rainfall!$X317*$X$1)*$X318,M$1/$X$1*$X318)</f>
        <v>1.2954233445641974</v>
      </c>
      <c r="N318">
        <f>IF(rainfall!$X317&gt;0,(rainfall!N317*N$1)/(rainfall!$X317*$X$1)*$X318,N$1/$X$1*$X318)</f>
        <v>3.346160878471538E-2</v>
      </c>
      <c r="O318">
        <f>IF(rainfall!$X317&gt;0,(rainfall!O317*O$1)/(rainfall!$X317*$X$1)*$X318,O$1/$X$1*$X318)</f>
        <v>0.65227928230023213</v>
      </c>
      <c r="P318">
        <f>IF(rainfall!$X317&gt;0,(rainfall!P317*P$1)/(rainfall!$X317*$X$1)*$X318,P$1/$X$1*$X318)</f>
        <v>1.1371323652786798</v>
      </c>
      <c r="Q318">
        <f>IF(rainfall!$X317&gt;0,(rainfall!Q317*Q$1)/(rainfall!$X317*$X$1)*$X318,Q$1/$X$1*$X318)</f>
        <v>2.9294325987200852E-2</v>
      </c>
      <c r="R318">
        <f>IF(rainfall!$X317&gt;0,(rainfall!R317*R$1)/(rainfall!$X317*$X$1)*$X318,R$1/$X$1*$X318)</f>
        <v>7.1188805637166341E-2</v>
      </c>
      <c r="S318">
        <f>IF(rainfall!$X317&gt;0,(rainfall!S317*S$1)/(rainfall!$X317*$X$1)*$X318,S$1/$X$1*$X318)</f>
        <v>7.3187161504376694E-2</v>
      </c>
      <c r="T318">
        <f>IF(rainfall!$X317&gt;0,(rainfall!T317*T$1)/(rainfall!$X317*$X$1)*$X318,T$1/$X$1*$X318)</f>
        <v>3.4670505308723394</v>
      </c>
      <c r="U318">
        <f>IF(rainfall!$X317&gt;0,(rainfall!U317*U$1)/(rainfall!$X317*$X$1)*$X318,U$1/$X$1*$X318)</f>
        <v>0.90653104242439952</v>
      </c>
      <c r="V318">
        <f>IF(rainfall!$X317&gt;0,(rainfall!V317*V$1)/(rainfall!$X317*$X$1)*$X318,V$1/$X$1*$X318)</f>
        <v>4.2737541377451206E-2</v>
      </c>
      <c r="W318">
        <f>IF(rainfall!$X317&gt;0,(rainfall!W317*W$1)/(rainfall!$X317*$X$1)*$X318,W$1/$X$1*$X318)</f>
        <v>5.3023319818357499E-2</v>
      </c>
      <c r="X318">
        <f t="shared" si="18"/>
        <v>23.497117392392497</v>
      </c>
      <c r="Y318" t="str">
        <f t="shared" si="19"/>
        <v/>
      </c>
      <c r="Z318" s="32">
        <f t="shared" si="16"/>
        <v>1.0016113650400891</v>
      </c>
      <c r="AA318">
        <f t="shared" si="17"/>
        <v>3.7862433508969673E-2</v>
      </c>
      <c r="AC318">
        <v>32.497117392392497</v>
      </c>
    </row>
    <row r="319" spans="1:29" x14ac:dyDescent="0.25">
      <c r="A319">
        <v>2009</v>
      </c>
      <c r="B319">
        <v>4</v>
      </c>
      <c r="C319">
        <f>IF(rainfall!$X318&gt;0,(rainfall!C318*C$1)/(rainfall!$X318*$X$1)*$X319,C$1/$X$1*$X319)</f>
        <v>1.453659851307638</v>
      </c>
      <c r="D319">
        <f>IF(rainfall!$X318&gt;0,(rainfall!D318*D$1)/(rainfall!$X318*$X$1)*$X319,D$1/$X$1*$X319)</f>
        <v>5.1200763089115373</v>
      </c>
      <c r="E319">
        <f>IF(rainfall!$X318&gt;0,(rainfall!E318*E$1)/(rainfall!$X318*$X$1)*$X319,E$1/$X$1*$X319)</f>
        <v>3.063866537142515E-2</v>
      </c>
      <c r="F319">
        <f>IF(rainfall!$X318&gt;0,(rainfall!F318*F$1)/(rainfall!$X318*$X$1)*$X319,F$1/$X$1*$X319)</f>
        <v>0.22613872257326323</v>
      </c>
      <c r="G319">
        <f>IF(rainfall!$X318&gt;0,(rainfall!G318*G$1)/(rainfall!$X318*$X$1)*$X319,G$1/$X$1*$X319)</f>
        <v>4.0982801514311197E-2</v>
      </c>
      <c r="H319">
        <f>IF(rainfall!$X318&gt;0,(rainfall!H318*H$1)/(rainfall!$X318*$X$1)*$X319,H$1/$X$1*$X319)</f>
        <v>0.10717331633775594</v>
      </c>
      <c r="I319">
        <f>IF(rainfall!$X318&gt;0,(rainfall!I318*I$1)/(rainfall!$X318*$X$1)*$X319,I$1/$X$1*$X319)</f>
        <v>2.2958248191073394</v>
      </c>
      <c r="J319">
        <f>IF(rainfall!$X318&gt;0,(rainfall!J318*J$1)/(rainfall!$X318*$X$1)*$X319,J$1/$X$1*$X319)</f>
        <v>0.54225792278807694</v>
      </c>
      <c r="K319">
        <f>IF(rainfall!$X318&gt;0,(rainfall!K318*K$1)/(rainfall!$X318*$X$1)*$X319,K$1/$X$1*$X319)</f>
        <v>0.14614061425183378</v>
      </c>
      <c r="L319">
        <f>IF(rainfall!$X318&gt;0,(rainfall!L318*L$1)/(rainfall!$X318*$X$1)*$X319,L$1/$X$1*$X319)</f>
        <v>0.50939879128373766</v>
      </c>
      <c r="M319">
        <f>IF(rainfall!$X318&gt;0,(rainfall!M318*M$1)/(rainfall!$X318*$X$1)*$X319,M$1/$X$1*$X319)</f>
        <v>0.85864382203318479</v>
      </c>
      <c r="N319">
        <f>IF(rainfall!$X318&gt;0,(rainfall!N318*N$1)/(rainfall!$X318*$X$1)*$X319,N$1/$X$1*$X319)</f>
        <v>2.2196563017472283E-2</v>
      </c>
      <c r="O319">
        <f>IF(rainfall!$X318&gt;0,(rainfall!O318*O$1)/(rainfall!$X318*$X$1)*$X319,O$1/$X$1*$X319)</f>
        <v>0.43269652497164746</v>
      </c>
      <c r="P319">
        <f>IF(rainfall!$X318&gt;0,(rainfall!P318*P$1)/(rainfall!$X318*$X$1)*$X319,P$1/$X$1*$X319)</f>
        <v>0.75427162753779609</v>
      </c>
      <c r="Q319">
        <f>IF(rainfall!$X318&gt;0,(rainfall!Q318*Q$1)/(rainfall!$X318*$X$1)*$X319,Q$1/$X$1*$X319)</f>
        <v>1.9431598252346739E-2</v>
      </c>
      <c r="R319">
        <f>IF(rainfall!$X318&gt;0,(rainfall!R318*R$1)/(rainfall!$X318*$X$1)*$X319,R$1/$X$1*$X319)</f>
        <v>4.7230417938922978E-2</v>
      </c>
      <c r="S319">
        <f>IF(rainfall!$X318&gt;0,(rainfall!S318*S$1)/(rainfall!$X318*$X$1)*$X319,S$1/$X$1*$X319)</f>
        <v>4.8548283067616937E-2</v>
      </c>
      <c r="T319">
        <f>IF(rainfall!$X318&gt;0,(rainfall!T318*T$1)/(rainfall!$X318*$X$1)*$X319,T$1/$X$1*$X319)</f>
        <v>2.3050985443639362</v>
      </c>
      <c r="U319">
        <f>IF(rainfall!$X318&gt;0,(rainfall!U318*U$1)/(rainfall!$X318*$X$1)*$X319,U$1/$X$1*$X319)</f>
        <v>0.6013964595138781</v>
      </c>
      <c r="V319">
        <f>IF(rainfall!$X318&gt;0,(rainfall!V318*V$1)/(rainfall!$X318*$X$1)*$X319,V$1/$X$1*$X319)</f>
        <v>2.8349255168506313E-2</v>
      </c>
      <c r="W319">
        <f>IF(rainfall!$X318&gt;0,(rainfall!W318*W$1)/(rainfall!$X318*$X$1)*$X319,W$1/$X$1*$X319)</f>
        <v>3.5171471808475283E-2</v>
      </c>
      <c r="X319">
        <f t="shared" si="18"/>
        <v>15.636051422825179</v>
      </c>
      <c r="Y319" t="str">
        <f t="shared" si="19"/>
        <v/>
      </c>
      <c r="Z319" s="32">
        <f t="shared" si="16"/>
        <v>0.99931408247424802</v>
      </c>
      <c r="AA319">
        <f t="shared" si="17"/>
        <v>-1.0725041704475302E-2</v>
      </c>
      <c r="AC319">
        <v>24.636051422825179</v>
      </c>
    </row>
    <row r="320" spans="1:29" x14ac:dyDescent="0.25">
      <c r="A320">
        <v>2009</v>
      </c>
      <c r="B320">
        <v>5</v>
      </c>
      <c r="C320">
        <f>IF(rainfall!$X319&gt;0,(rainfall!C319*C$1)/(rainfall!$X319*$X$1)*$X320,C$1/$X$1*$X320)</f>
        <v>1.1277257320881011</v>
      </c>
      <c r="D320">
        <f>IF(rainfall!$X319&gt;0,(rainfall!D319*D$1)/(rainfall!$X319*$X$1)*$X320,D$1/$X$1*$X320)</f>
        <v>3.9654914562832202</v>
      </c>
      <c r="E320">
        <f>IF(rainfall!$X319&gt;0,(rainfall!E319*E$1)/(rainfall!$X319*$X$1)*$X320,E$1/$X$1*$X320)</f>
        <v>2.3768588161349288E-2</v>
      </c>
      <c r="F320">
        <f>IF(rainfall!$X319&gt;0,(rainfall!F319*F$1)/(rainfall!$X319*$X$1)*$X320,F$1/$X$1*$X320)</f>
        <v>0.17543942419382511</v>
      </c>
      <c r="G320">
        <f>IF(rainfall!$X319&gt;0,(rainfall!G319*G$1)/(rainfall!$X319*$X$1)*$X320,G$1/$X$1*$X320)</f>
        <v>3.1794302911719939E-2</v>
      </c>
      <c r="H320">
        <f>IF(rainfall!$X319&gt;0,(rainfall!H319*H$1)/(rainfall!$X319*$X$1)*$X320,H$1/$X$1*$X320)</f>
        <v>8.313836191360284E-2</v>
      </c>
      <c r="I320">
        <f>IF(rainfall!$X319&gt;0,(rainfall!I319*I$1)/(rainfall!$X319*$X$1)*$X320,I$1/$X$1*$X320)</f>
        <v>1.7790377869219078</v>
      </c>
      <c r="J320">
        <f>IF(rainfall!$X319&gt;0,(rainfall!J319*J$1)/(rainfall!$X319*$X$1)*$X320,J$1/$X$1*$X320)</f>
        <v>0.42071857652668837</v>
      </c>
      <c r="K320">
        <f>IF(rainfall!$X319&gt;0,(rainfall!K319*K$1)/(rainfall!$X319*$X$1)*$X320,K$1/$X$1*$X320)</f>
        <v>0.11336918197763175</v>
      </c>
      <c r="L320">
        <f>IF(rainfall!$X319&gt;0,(rainfall!L319*L$1)/(rainfall!$X319*$X$1)*$X320,L$1/$X$1*$X320)</f>
        <v>0.39512288488482555</v>
      </c>
      <c r="M320">
        <f>IF(rainfall!$X319&gt;0,(rainfall!M319*M$1)/(rainfall!$X319*$X$1)*$X320,M$1/$X$1*$X320)</f>
        <v>0.66647820374889932</v>
      </c>
      <c r="N320">
        <f>IF(rainfall!$X319&gt;0,(rainfall!N319*N$1)/(rainfall!$X319*$X$1)*$X320,N$1/$X$1*$X320)</f>
        <v>1.7218022894587799E-2</v>
      </c>
      <c r="O320">
        <f>IF(rainfall!$X319&gt;0,(rainfall!O319*O$1)/(rainfall!$X319*$X$1)*$X320,O$1/$X$1*$X320)</f>
        <v>0.33565694291929016</v>
      </c>
      <c r="P320">
        <f>IF(rainfall!$X319&gt;0,(rainfall!P319*P$1)/(rainfall!$X319*$X$1)*$X320,P$1/$X$1*$X320)</f>
        <v>0.58507683401213817</v>
      </c>
      <c r="Q320">
        <f>IF(rainfall!$X319&gt;0,(rainfall!Q319*Q$1)/(rainfall!$X319*$X$1)*$X320,Q$1/$X$1*$X320)</f>
        <v>1.5074355966595952E-2</v>
      </c>
      <c r="R320">
        <f>IF(rainfall!$X319&gt;0,(rainfall!R319*R$1)/(rainfall!$X319*$X$1)*$X320,R$1/$X$1*$X320)</f>
        <v>3.6641456738785938E-2</v>
      </c>
      <c r="S320">
        <f>IF(rainfall!$X319&gt;0,(rainfall!S319*S$1)/(rainfall!$X319*$X$1)*$X320,S$1/$X$1*$X320)</f>
        <v>3.7659162115032119E-2</v>
      </c>
      <c r="T320">
        <f>IF(rainfall!$X319&gt;0,(rainfall!T319*T$1)/(rainfall!$X319*$X$1)*$X320,T$1/$X$1*$X320)</f>
        <v>1.7853360890319305</v>
      </c>
      <c r="U320">
        <f>IF(rainfall!$X319&gt;0,(rainfall!U319*U$1)/(rainfall!$X319*$X$1)*$X320,U$1/$X$1*$X320)</f>
        <v>0.46649659948512479</v>
      </c>
      <c r="V320">
        <f>IF(rainfall!$X319&gt;0,(rainfall!V319*V$1)/(rainfall!$X319*$X$1)*$X320,V$1/$X$1*$X320)</f>
        <v>2.1992343592221252E-2</v>
      </c>
      <c r="W320">
        <f>IF(rainfall!$X319&gt;0,(rainfall!W319*W$1)/(rainfall!$X319*$X$1)*$X320,W$1/$X$1*$X320)</f>
        <v>2.7283860517663377E-2</v>
      </c>
      <c r="X320">
        <f t="shared" si="18"/>
        <v>12.11367958768534</v>
      </c>
      <c r="Y320" t="str">
        <f t="shared" si="19"/>
        <v/>
      </c>
      <c r="Z320" s="32">
        <f t="shared" si="16"/>
        <v>0.99973918570510878</v>
      </c>
      <c r="AA320">
        <f t="shared" si="17"/>
        <v>-3.1594208002001523E-3</v>
      </c>
      <c r="AC320">
        <v>21.11367958768534</v>
      </c>
    </row>
    <row r="321" spans="1:29" x14ac:dyDescent="0.25">
      <c r="A321">
        <v>2009</v>
      </c>
      <c r="B321">
        <v>6</v>
      </c>
      <c r="C321">
        <f>IF(rainfall!$X320&gt;0,(rainfall!C320*C$1)/(rainfall!$X320*$X$1)*$X321,C$1/$X$1*$X321)</f>
        <v>0.70150932279535771</v>
      </c>
      <c r="D321">
        <f>IF(rainfall!$X320&gt;0,(rainfall!D320*D$1)/(rainfall!$X320*$X$1)*$X321,D$1/$X$1*$X321)</f>
        <v>2.4690725559837219</v>
      </c>
      <c r="E321">
        <f>IF(rainfall!$X320&gt;0,(rainfall!E320*E$1)/(rainfall!$X320*$X$1)*$X321,E$1/$X$1*$X321)</f>
        <v>1.478455972469374E-2</v>
      </c>
      <c r="F321">
        <f>IF(rainfall!$X320&gt;0,(rainfall!F320*F$1)/(rainfall!$X320*$X$1)*$X321,F$1/$X$1*$X321)</f>
        <v>0.10911901458200221</v>
      </c>
      <c r="G321">
        <f>IF(rainfall!$X320&gt;0,(rainfall!G320*G$1)/(rainfall!$X320*$X$1)*$X321,G$1/$X$1*$X321)</f>
        <v>1.9776356788102141E-2</v>
      </c>
      <c r="H321">
        <f>IF(rainfall!$X320&gt;0,(rainfall!H320*H$1)/(rainfall!$X320*$X$1)*$X321,H$1/$X$1*$X321)</f>
        <v>5.1714214336213898E-2</v>
      </c>
      <c r="I321">
        <f>IF(rainfall!$X320&gt;0,(rainfall!I320*I$1)/(rainfall!$X320*$X$1)*$X321,I$1/$X$1*$X321)</f>
        <v>1.1065213940304823</v>
      </c>
      <c r="J321">
        <f>IF(rainfall!$X320&gt;0,(rainfall!J320*J$1)/(rainfall!$X320*$X$1)*$X321,J$1/$X$1*$X321)</f>
        <v>0.26166277421615619</v>
      </c>
      <c r="K321">
        <f>IF(rainfall!$X320&gt;0,(rainfall!K320*K$1)/(rainfall!$X320*$X$1)*$X321,K$1/$X$1*$X321)</f>
        <v>7.0521126977093035E-2</v>
      </c>
      <c r="L321">
        <f>IF(rainfall!$X320&gt;0,(rainfall!L320*L$1)/(rainfall!$X320*$X$1)*$X321,L$1/$X$1*$X321)</f>
        <v>0.24575673791167879</v>
      </c>
      <c r="M321">
        <f>IF(rainfall!$X320&gt;0,(rainfall!M320*M$1)/(rainfall!$X320*$X$1)*$X321,M$1/$X$1*$X321)</f>
        <v>0.41459061480988396</v>
      </c>
      <c r="N321">
        <f>IF(rainfall!$X320&gt;0,(rainfall!N320*N$1)/(rainfall!$X320*$X$1)*$X321,N$1/$X$1*$X321)</f>
        <v>1.0710759052175256E-2</v>
      </c>
      <c r="O321">
        <f>IF(rainfall!$X320&gt;0,(rainfall!O320*O$1)/(rainfall!$X320*$X$1)*$X321,O$1/$X$1*$X321)</f>
        <v>0.20878777344563945</v>
      </c>
      <c r="P321">
        <f>IF(rainfall!$X320&gt;0,(rainfall!P320*P$1)/(rainfall!$X320*$X$1)*$X321,P$1/$X$1*$X321)</f>
        <v>0.3639462528886791</v>
      </c>
      <c r="Q321">
        <f>IF(rainfall!$X320&gt;0,(rainfall!Q320*Q$1)/(rainfall!$X320*$X$1)*$X321,Q$1/$X$1*$X321)</f>
        <v>9.3769885633513128E-3</v>
      </c>
      <c r="R321">
        <f>IF(rainfall!$X320&gt;0,(rainfall!R320*R$1)/(rainfall!$X320*$X$1)*$X321,R$1/$X$1*$X321)</f>
        <v>2.2787410736428447E-2</v>
      </c>
      <c r="S321">
        <f>IF(rainfall!$X320&gt;0,(rainfall!S320*S$1)/(rainfall!$X320*$X$1)*$X321,S$1/$X$1*$X321)</f>
        <v>2.3427365798401066E-2</v>
      </c>
      <c r="T321">
        <f>IF(rainfall!$X320&gt;0,(rainfall!T320*T$1)/(rainfall!$X320*$X$1)*$X321,T$1/$X$1*$X321)</f>
        <v>1.1118956131054654</v>
      </c>
      <c r="U321">
        <f>IF(rainfall!$X320&gt;0,(rainfall!U320*U$1)/(rainfall!$X320*$X$1)*$X321,U$1/$X$1*$X321)</f>
        <v>0.29020357411689673</v>
      </c>
      <c r="V321">
        <f>IF(rainfall!$X320&gt;0,(rainfall!V320*V$1)/(rainfall!$X320*$X$1)*$X321,V$1/$X$1*$X321)</f>
        <v>1.3679729922508819E-2</v>
      </c>
      <c r="W321">
        <f>IF(rainfall!$X320&gt;0,(rainfall!W320*W$1)/(rainfall!$X320*$X$1)*$X321,W$1/$X$1*$X321)</f>
        <v>1.6972245678438875E-2</v>
      </c>
      <c r="X321">
        <f t="shared" si="18"/>
        <v>7.5216355252920621</v>
      </c>
      <c r="Y321" t="str">
        <f t="shared" si="19"/>
        <v/>
      </c>
      <c r="Z321" s="32">
        <f t="shared" si="16"/>
        <v>1.0020182924472028</v>
      </c>
      <c r="AA321">
        <f t="shared" si="17"/>
        <v>1.5180860171308375E-2</v>
      </c>
      <c r="AC321">
        <v>16.521635525292062</v>
      </c>
    </row>
    <row r="322" spans="1:29" x14ac:dyDescent="0.25">
      <c r="A322">
        <v>2009</v>
      </c>
      <c r="B322">
        <v>7</v>
      </c>
      <c r="C322">
        <f>IF(rainfall!$X321&gt;0,(rainfall!C321*C$1)/(rainfall!$X321*$X$1)*$X322,C$1/$X$1*$X322)</f>
        <v>0.27953728355217616</v>
      </c>
      <c r="D322">
        <f>IF(rainfall!$X321&gt;0,(rainfall!D321*D$1)/(rainfall!$X321*$X$1)*$X322,D$1/$X$1*$X322)</f>
        <v>0.99841324757301098</v>
      </c>
      <c r="E322">
        <f>IF(rainfall!$X321&gt;0,(rainfall!E321*E$1)/(rainfall!$X321*$X$1)*$X322,E$1/$X$1*$X322)</f>
        <v>8.2945223033857752E-3</v>
      </c>
      <c r="F322">
        <f>IF(rainfall!$X321&gt;0,(rainfall!F321*F$1)/(rainfall!$X321*$X$1)*$X322,F$1/$X$1*$X322)</f>
        <v>6.9808376052191645E-2</v>
      </c>
      <c r="G322">
        <f>IF(rainfall!$X321&gt;0,(rainfall!G321*G$1)/(rainfall!$X321*$X$1)*$X322,G$1/$X$1*$X322)</f>
        <v>1.1068923243195848E-2</v>
      </c>
      <c r="H322">
        <f>IF(rainfall!$X321&gt;0,(rainfall!H321*H$1)/(rainfall!$X321*$X$1)*$X322,H$1/$X$1*$X322)</f>
        <v>2.6188237731852824E-2</v>
      </c>
      <c r="I322">
        <f>IF(rainfall!$X321&gt;0,(rainfall!I321*I$1)/(rainfall!$X321*$X$1)*$X322,I$1/$X$1*$X322)</f>
        <v>0.92051345409636065</v>
      </c>
      <c r="J322">
        <f>IF(rainfall!$X321&gt;0,(rainfall!J321*J$1)/(rainfall!$X321*$X$1)*$X322,J$1/$X$1*$X322)</f>
        <v>0.55489306492840229</v>
      </c>
      <c r="K322">
        <f>IF(rainfall!$X321&gt;0,(rainfall!K321*K$1)/(rainfall!$X321*$X$1)*$X322,K$1/$X$1*$X322)</f>
        <v>3.2915282035911299E-2</v>
      </c>
      <c r="L322">
        <f>IF(rainfall!$X321&gt;0,(rainfall!L321*L$1)/(rainfall!$X321*$X$1)*$X322,L$1/$X$1*$X322)</f>
        <v>0.21370145163046783</v>
      </c>
      <c r="M322">
        <f>IF(rainfall!$X321&gt;0,(rainfall!M321*M$1)/(rainfall!$X321*$X$1)*$X322,M$1/$X$1*$X322)</f>
        <v>0.3510951710830793</v>
      </c>
      <c r="N322">
        <f>IF(rainfall!$X321&gt;0,(rainfall!N321*N$1)/(rainfall!$X321*$X$1)*$X322,N$1/$X$1*$X322)</f>
        <v>7.5418050863824502E-3</v>
      </c>
      <c r="O322">
        <f>IF(rainfall!$X321&gt;0,(rainfall!O321*O$1)/(rainfall!$X321*$X$1)*$X322,O$1/$X$1*$X322)</f>
        <v>7.1808403058801568E-2</v>
      </c>
      <c r="P322">
        <f>IF(rainfall!$X321&gt;0,(rainfall!P321*P$1)/(rainfall!$X321*$X$1)*$X322,P$1/$X$1*$X322)</f>
        <v>0.11168251479374282</v>
      </c>
      <c r="Q322">
        <f>IF(rainfall!$X321&gt;0,(rainfall!Q321*Q$1)/(rainfall!$X321*$X$1)*$X322,Q$1/$X$1*$X322)</f>
        <v>6.6316376894616346E-3</v>
      </c>
      <c r="R322">
        <f>IF(rainfall!$X321&gt;0,(rainfall!R321*R$1)/(rainfall!$X321*$X$1)*$X322,R$1/$X$1*$X322)</f>
        <v>1.2807899022135878E-2</v>
      </c>
      <c r="S322">
        <f>IF(rainfall!$X321&gt;0,(rainfall!S321*S$1)/(rainfall!$X321*$X$1)*$X322,S$1/$X$1*$X322)</f>
        <v>1.6468469376054062E-2</v>
      </c>
      <c r="T322">
        <f>IF(rainfall!$X321&gt;0,(rainfall!T321*T$1)/(rainfall!$X321*$X$1)*$X322,T$1/$X$1*$X322)</f>
        <v>0.69327948142614415</v>
      </c>
      <c r="U322">
        <f>IF(rainfall!$X321&gt;0,(rainfall!U321*U$1)/(rainfall!$X321*$X$1)*$X322,U$1/$X$1*$X322)</f>
        <v>0.13650052623865569</v>
      </c>
      <c r="V322">
        <f>IF(rainfall!$X321&gt;0,(rainfall!V321*V$1)/(rainfall!$X321*$X$1)*$X322,V$1/$X$1*$X322)</f>
        <v>3.6535465540705669E-3</v>
      </c>
      <c r="W322">
        <f>IF(rainfall!$X321&gt;0,(rainfall!W321*W$1)/(rainfall!$X321*$X$1)*$X322,W$1/$X$1*$X322)</f>
        <v>9.4955920773288696E-3</v>
      </c>
      <c r="X322">
        <f t="shared" si="18"/>
        <v>4.5362988895528122</v>
      </c>
      <c r="Y322" t="str">
        <f t="shared" si="19"/>
        <v/>
      </c>
      <c r="Z322" s="32">
        <f t="shared" si="16"/>
        <v>0.99999999999999978</v>
      </c>
      <c r="AA322">
        <f t="shared" si="17"/>
        <v>0</v>
      </c>
      <c r="AC322">
        <v>13.536298889552812</v>
      </c>
    </row>
    <row r="323" spans="1:29" x14ac:dyDescent="0.25">
      <c r="A323">
        <v>2009</v>
      </c>
      <c r="B323">
        <v>8</v>
      </c>
      <c r="C323">
        <f>IF(rainfall!$X322&gt;0,(rainfall!C322*C$1)/(rainfall!$X322*$X$1)*$X323,C$1/$X$1*$X323)</f>
        <v>0.15412079905094203</v>
      </c>
      <c r="D323">
        <f>IF(rainfall!$X322&gt;0,(rainfall!D322*D$1)/(rainfall!$X322*$X$1)*$X323,D$1/$X$1*$X323)</f>
        <v>0.55046770700366043</v>
      </c>
      <c r="E323">
        <f>IF(rainfall!$X322&gt;0,(rainfall!E322*E$1)/(rainfall!$X322*$X$1)*$X323,E$1/$X$1*$X323)</f>
        <v>4.5731230871930107E-3</v>
      </c>
      <c r="F323">
        <f>IF(rainfall!$X322&gt;0,(rainfall!F322*F$1)/(rainfall!$X322*$X$1)*$X323,F$1/$X$1*$X323)</f>
        <v>3.8488328143191135E-2</v>
      </c>
      <c r="G323">
        <f>IF(rainfall!$X322&gt;0,(rainfall!G322*G$1)/(rainfall!$X322*$X$1)*$X323,G$1/$X$1*$X323)</f>
        <v>6.1027683792186163E-3</v>
      </c>
      <c r="H323">
        <f>IF(rainfall!$X322&gt;0,(rainfall!H322*H$1)/(rainfall!$X322*$X$1)*$X323,H$1/$X$1*$X323)</f>
        <v>1.4438689800803732E-2</v>
      </c>
      <c r="I323">
        <f>IF(rainfall!$X322&gt;0,(rainfall!I322*I$1)/(rainfall!$X322*$X$1)*$X323,I$1/$X$1*$X323)</f>
        <v>0.50751823613537184</v>
      </c>
      <c r="J323">
        <f>IF(rainfall!$X322&gt;0,(rainfall!J322*J$1)/(rainfall!$X322*$X$1)*$X323,J$1/$X$1*$X323)</f>
        <v>0.30593615802462015</v>
      </c>
      <c r="K323">
        <f>IF(rainfall!$X322&gt;0,(rainfall!K322*K$1)/(rainfall!$X322*$X$1)*$X323,K$1/$X$1*$X323)</f>
        <v>1.8147595568999995E-2</v>
      </c>
      <c r="L323">
        <f>IF(rainfall!$X322&gt;0,(rainfall!L322*L$1)/(rainfall!$X322*$X$1)*$X323,L$1/$X$1*$X323)</f>
        <v>0.11782270352314704</v>
      </c>
      <c r="M323">
        <f>IF(rainfall!$X322&gt;0,(rainfall!M322*M$1)/(rainfall!$X322*$X$1)*$X323,M$1/$X$1*$X323)</f>
        <v>0.19357370731604553</v>
      </c>
      <c r="N323">
        <f>IF(rainfall!$X322&gt;0,(rainfall!N322*N$1)/(rainfall!$X322*$X$1)*$X323,N$1/$X$1*$X323)</f>
        <v>4.1581180564873293E-3</v>
      </c>
      <c r="O323">
        <f>IF(rainfall!$X322&gt;0,(rainfall!O322*O$1)/(rainfall!$X322*$X$1)*$X323,O$1/$X$1*$X323)</f>
        <v>3.9591028135353895E-2</v>
      </c>
      <c r="P323">
        <f>IF(rainfall!$X322&gt;0,(rainfall!P322*P$1)/(rainfall!$X322*$X$1)*$X323,P$1/$X$1*$X323)</f>
        <v>6.1575322623529515E-2</v>
      </c>
      <c r="Q323">
        <f>IF(rainfall!$X322&gt;0,(rainfall!Q322*Q$1)/(rainfall!$X322*$X$1)*$X323,Q$1/$X$1*$X323)</f>
        <v>3.656304041909308E-3</v>
      </c>
      <c r="R323">
        <f>IF(rainfall!$X322&gt;0,(rainfall!R322*R$1)/(rainfall!$X322*$X$1)*$X323,R$1/$X$1*$X323)</f>
        <v>7.0615397215409957E-3</v>
      </c>
      <c r="S323">
        <f>IF(rainfall!$X322&gt;0,(rainfall!S322*S$1)/(rainfall!$X322*$X$1)*$X323,S$1/$X$1*$X323)</f>
        <v>9.0797679190785779E-3</v>
      </c>
      <c r="T323">
        <f>IF(rainfall!$X322&gt;0,(rainfall!T322*T$1)/(rainfall!$X322*$X$1)*$X323,T$1/$X$1*$X323)</f>
        <v>0.38223447793888476</v>
      </c>
      <c r="U323">
        <f>IF(rainfall!$X322&gt;0,(rainfall!U322*U$1)/(rainfall!$X322*$X$1)*$X323,U$1/$X$1*$X323)</f>
        <v>7.5258548367659842E-2</v>
      </c>
      <c r="V323">
        <f>IF(rainfall!$X322&gt;0,(rainfall!V322*V$1)/(rainfall!$X322*$X$1)*$X323,V$1/$X$1*$X323)</f>
        <v>2.0143556778109356E-3</v>
      </c>
      <c r="W323">
        <f>IF(rainfall!$X322&gt;0,(rainfall!W322*W$1)/(rainfall!$X322*$X$1)*$X323,W$1/$X$1*$X323)</f>
        <v>5.2353239604496652E-3</v>
      </c>
      <c r="X323">
        <f t="shared" si="18"/>
        <v>2.5010546024758984</v>
      </c>
      <c r="Y323" t="str">
        <f t="shared" si="19"/>
        <v/>
      </c>
      <c r="Z323" s="32">
        <f t="shared" si="16"/>
        <v>0.99999999999999978</v>
      </c>
      <c r="AA323">
        <f t="shared" si="17"/>
        <v>0</v>
      </c>
      <c r="AC323">
        <v>11.501054602475898</v>
      </c>
    </row>
    <row r="324" spans="1:29" x14ac:dyDescent="0.25">
      <c r="A324">
        <v>2009</v>
      </c>
      <c r="B324">
        <v>9</v>
      </c>
      <c r="C324">
        <f>IF(rainfall!$X323&gt;0,(rainfall!C323*C$1)/(rainfall!$X323*$X$1)*$X324,C$1/$X$1*$X324)</f>
        <v>0.38089320101233481</v>
      </c>
      <c r="D324">
        <f>IF(rainfall!$X323&gt;0,(rainfall!D323*D$1)/(rainfall!$X323*$X$1)*$X324,D$1/$X$1*$X324)</f>
        <v>1.3417395555551916</v>
      </c>
      <c r="E324">
        <f>IF(rainfall!$X323&gt;0,(rainfall!E323*E$1)/(rainfall!$X323*$X$1)*$X324,E$1/$X$1*$X324)</f>
        <v>8.029494787682348E-3</v>
      </c>
      <c r="F324">
        <f>IF(rainfall!$X323&gt;0,(rainfall!F323*F$1)/(rainfall!$X323*$X$1)*$X324,F$1/$X$1*$X324)</f>
        <v>5.9264392356921249E-2</v>
      </c>
      <c r="G324">
        <f>IF(rainfall!$X323&gt;0,(rainfall!G323*G$1)/(rainfall!$X323*$X$1)*$X324,G$1/$X$1*$X324)</f>
        <v>1.0741023759309213E-2</v>
      </c>
      <c r="H324">
        <f>IF(rainfall!$X323&gt;0,(rainfall!H323*H$1)/(rainfall!$X323*$X$1)*$X324,H$1/$X$1*$X324)</f>
        <v>2.8087146554500442E-2</v>
      </c>
      <c r="I324">
        <f>IF(rainfall!$X323&gt;0,(rainfall!I323*I$1)/(rainfall!$X323*$X$1)*$X324,I$1/$X$1*$X324)</f>
        <v>0.60189019613257055</v>
      </c>
      <c r="J324">
        <f>IF(rainfall!$X323&gt;0,(rainfall!J323*J$1)/(rainfall!$X323*$X$1)*$X324,J$1/$X$1*$X324)</f>
        <v>0.14215804785299993</v>
      </c>
      <c r="K324">
        <f>IF(rainfall!$X323&gt;0,(rainfall!K323*K$1)/(rainfall!$X323*$X$1)*$X324,K$1/$X$1*$X324)</f>
        <v>3.8290924202769111E-2</v>
      </c>
      <c r="L324">
        <f>IF(rainfall!$X323&gt;0,(rainfall!L323*L$1)/(rainfall!$X323*$X$1)*$X324,L$1/$X$1*$X324)</f>
        <v>0.13348386842300519</v>
      </c>
      <c r="M324">
        <f>IF(rainfall!$X323&gt;0,(rainfall!M323*M$1)/(rainfall!$X323*$X$1)*$X324,M$1/$X$1*$X324)</f>
        <v>0.22518047770051913</v>
      </c>
      <c r="N324">
        <f>IF(rainfall!$X323&gt;0,(rainfall!N323*N$1)/(rainfall!$X323*$X$1)*$X324,N$1/$X$1*$X324)</f>
        <v>5.8169839655451572E-3</v>
      </c>
      <c r="O324">
        <f>IF(rainfall!$X323&gt;0,(rainfall!O323*O$1)/(rainfall!$X323*$X$1)*$X324,O$1/$X$1*$X324)</f>
        <v>0.11339309035679958</v>
      </c>
      <c r="P324">
        <f>IF(rainfall!$X323&gt;0,(rainfall!P323*P$1)/(rainfall!$X323*$X$1)*$X324,P$1/$X$1*$X324)</f>
        <v>0.19768973231253154</v>
      </c>
      <c r="Q324">
        <f>IF(rainfall!$X323&gt;0,(rainfall!Q323*Q$1)/(rainfall!$X323*$X$1)*$X324,Q$1/$X$1*$X324)</f>
        <v>5.092657912289837E-3</v>
      </c>
      <c r="R324">
        <f>IF(rainfall!$X323&gt;0,(rainfall!R323*R$1)/(rainfall!$X323*$X$1)*$X324,R$1/$X$1*$X324)</f>
        <v>1.2379037268968206E-2</v>
      </c>
      <c r="S324">
        <f>IF(rainfall!$X323&gt;0,(rainfall!S323*S$1)/(rainfall!$X323*$X$1)*$X324,S$1/$X$1*$X324)</f>
        <v>1.2722794488301043E-2</v>
      </c>
      <c r="T324">
        <f>IF(rainfall!$X323&gt;0,(rainfall!T323*T$1)/(rainfall!$X323*$X$1)*$X324,T$1/$X$1*$X324)</f>
        <v>0.60362444986928931</v>
      </c>
      <c r="U324">
        <f>IF(rainfall!$X323&gt;0,(rainfall!U323*U$1)/(rainfall!$X323*$X$1)*$X324,U$1/$X$1*$X324)</f>
        <v>0.15758678707113771</v>
      </c>
      <c r="V324">
        <f>IF(rainfall!$X323&gt;0,(rainfall!V323*V$1)/(rainfall!$X323*$X$1)*$X324,V$1/$X$1*$X324)</f>
        <v>7.4295361778893435E-3</v>
      </c>
      <c r="W324">
        <f>IF(rainfall!$X323&gt;0,(rainfall!W323*W$1)/(rainfall!$X323*$X$1)*$X324,W$1/$X$1*$X324)</f>
        <v>9.2176740224474401E-3</v>
      </c>
      <c r="X324">
        <f t="shared" si="18"/>
        <v>4.0700449375774728</v>
      </c>
      <c r="Y324" t="str">
        <f t="shared" si="19"/>
        <v/>
      </c>
      <c r="Z324" s="32">
        <f t="shared" ref="Z324:Z387" si="20">SUM(C324:W324)/X324</f>
        <v>1.0060604083207523</v>
      </c>
      <c r="AA324">
        <f t="shared" ref="AA324:AA387" si="21">SUM(C324:W324)-X324</f>
        <v>2.4666134205530099E-2</v>
      </c>
      <c r="AC324">
        <v>13.070044937577473</v>
      </c>
    </row>
    <row r="325" spans="1:29" x14ac:dyDescent="0.25">
      <c r="A325">
        <v>2009</v>
      </c>
      <c r="B325">
        <v>10</v>
      </c>
      <c r="C325">
        <f>IF(rainfall!$X324&gt;0,(rainfall!C324*C$1)/(rainfall!$X324*$X$1)*$X325,C$1/$X$1*$X325)</f>
        <v>0.5169918846494308</v>
      </c>
      <c r="D325">
        <f>IF(rainfall!$X324&gt;0,(rainfall!D324*D$1)/(rainfall!$X324*$X$1)*$X325,D$1/$X$1*$X325)</f>
        <v>1.820307111208999</v>
      </c>
      <c r="E325">
        <f>IF(rainfall!$X324&gt;0,(rainfall!E324*E$1)/(rainfall!$X324*$X$1)*$X325,E$1/$X$1*$X325)</f>
        <v>1.0896793231244699E-2</v>
      </c>
      <c r="F325">
        <f>IF(rainfall!$X324&gt;0,(rainfall!F324*F$1)/(rainfall!$X324*$X$1)*$X325,F$1/$X$1*$X325)</f>
        <v>8.0430688130566447E-2</v>
      </c>
      <c r="G325">
        <f>IF(rainfall!$X324&gt;0,(rainfall!G324*G$1)/(rainfall!$X324*$X$1)*$X325,G$1/$X$1*$X325)</f>
        <v>1.4575672426756826E-2</v>
      </c>
      <c r="H325">
        <f>IF(rainfall!$X324&gt;0,(rainfall!H324*H$1)/(rainfall!$X324*$X$1)*$X325,H$1/$X$1*$X325)</f>
        <v>3.8120637768795609E-2</v>
      </c>
      <c r="I325">
        <f>IF(rainfall!$X324&gt;0,(rainfall!I324*I$1)/(rainfall!$X324*$X$1)*$X325,I$1/$X$1*$X325)</f>
        <v>0.81553393115860739</v>
      </c>
      <c r="J325">
        <f>IF(rainfall!$X324&gt;0,(rainfall!J324*J$1)/(rainfall!$X324*$X$1)*$X325,J$1/$X$1*$X325)</f>
        <v>0.19287341192375682</v>
      </c>
      <c r="K325">
        <f>IF(rainfall!$X324&gt;0,(rainfall!K324*K$1)/(rainfall!$X324*$X$1)*$X325,K$1/$X$1*$X325)</f>
        <v>5.1990916823466578E-2</v>
      </c>
      <c r="L325">
        <f>IF(rainfall!$X324&gt;0,(rainfall!L324*L$1)/(rainfall!$X324*$X$1)*$X325,L$1/$X$1*$X325)</f>
        <v>0.18123802489013321</v>
      </c>
      <c r="M325">
        <f>IF(rainfall!$X324&gt;0,(rainfall!M324*M$1)/(rainfall!$X324*$X$1)*$X325,M$1/$X$1*$X325)</f>
        <v>0.30566243050068015</v>
      </c>
      <c r="N325">
        <f>IF(rainfall!$X324&gt;0,(rainfall!N324*N$1)/(rainfall!$X324*$X$1)*$X325,N$1/$X$1*$X325)</f>
        <v>7.8946940937578564E-3</v>
      </c>
      <c r="O325">
        <f>IF(rainfall!$X324&gt;0,(rainfall!O324*O$1)/(rainfall!$X324*$X$1)*$X325,O$1/$X$1*$X325)</f>
        <v>0.15389374581934706</v>
      </c>
      <c r="P325">
        <f>IF(rainfall!$X324&gt;0,(rainfall!P324*P$1)/(rainfall!$X324*$X$1)*$X325,P$1/$X$1*$X325)</f>
        <v>0.26829872866116539</v>
      </c>
      <c r="Q325">
        <f>IF(rainfall!$X324&gt;0,(rainfall!Q324*Q$1)/(rainfall!$X324*$X$1)*$X325,Q$1/$X$1*$X325)</f>
        <v>6.9114266327038876E-3</v>
      </c>
      <c r="R325">
        <f>IF(rainfall!$X324&gt;0,(rainfall!R324*R$1)/(rainfall!$X324*$X$1)*$X325,R$1/$X$1*$X325)</f>
        <v>1.6797102393516873E-2</v>
      </c>
      <c r="S325">
        <f>IF(rainfall!$X324&gt;0,(rainfall!S324*S$1)/(rainfall!$X324*$X$1)*$X325,S$1/$X$1*$X325)</f>
        <v>1.7266105006917939E-2</v>
      </c>
      <c r="T325">
        <f>IF(rainfall!$X324&gt;0,(rainfall!T324*T$1)/(rainfall!$X324*$X$1)*$X325,T$1/$X$1*$X325)</f>
        <v>0.81814448839756582</v>
      </c>
      <c r="U325">
        <f>IF(rainfall!$X324&gt;0,(rainfall!U324*U$1)/(rainfall!$X324*$X$1)*$X325,U$1/$X$1*$X325)</f>
        <v>0.21392637094639647</v>
      </c>
      <c r="V325">
        <f>IF(rainfall!$X324&gt;0,(rainfall!V324*V$1)/(rainfall!$X324*$X$1)*$X325,V$1/$X$1*$X325)</f>
        <v>1.0083527510701358E-2</v>
      </c>
      <c r="W325">
        <f>IF(rainfall!$X324&gt;0,(rainfall!W324*W$1)/(rainfall!$X324*$X$1)*$X325,W$1/$X$1*$X325)</f>
        <v>1.2510032317571487E-2</v>
      </c>
      <c r="X325">
        <f t="shared" ref="X325:X388" si="22">MAX(0,AC325-AB$1)</f>
        <v>5.5501015280886996</v>
      </c>
      <c r="Y325" t="str">
        <f t="shared" si="19"/>
        <v/>
      </c>
      <c r="Z325" s="32">
        <f t="shared" si="20"/>
        <v>1.0007650664374144</v>
      </c>
      <c r="AA325">
        <f t="shared" si="21"/>
        <v>4.2461964033826405E-3</v>
      </c>
      <c r="AC325">
        <v>14.5501015280887</v>
      </c>
    </row>
    <row r="326" spans="1:29" x14ac:dyDescent="0.25">
      <c r="A326">
        <v>2009</v>
      </c>
      <c r="B326">
        <v>11</v>
      </c>
      <c r="C326">
        <f>IF(rainfall!$X325&gt;0,(rainfall!C325*C$1)/(rainfall!$X325*$X$1)*$X326,C$1/$X$1*$X326)</f>
        <v>1.0881009504722012</v>
      </c>
      <c r="D326">
        <f>IF(rainfall!$X325&gt;0,(rainfall!D325*D$1)/(rainfall!$X325*$X$1)*$X326,D$1/$X$1*$X326)</f>
        <v>3.8315544434232187</v>
      </c>
      <c r="E326">
        <f>IF(rainfall!$X325&gt;0,(rainfall!E325*E$1)/(rainfall!$X325*$X$1)*$X326,E$1/$X$1*$X326)</f>
        <v>2.2940290621721437E-2</v>
      </c>
      <c r="F326">
        <f>IF(rainfall!$X325&gt;0,(rainfall!F325*F$1)/(rainfall!$X325*$X$1)*$X326,F$1/$X$1*$X326)</f>
        <v>0.16932674512541535</v>
      </c>
      <c r="G326">
        <f>IF(rainfall!$X325&gt;0,(rainfall!G325*G$1)/(rainfall!$X325*$X$1)*$X326,G$1/$X$1*$X326)</f>
        <v>3.0688242767976957E-2</v>
      </c>
      <c r="H326">
        <f>IF(rainfall!$X325&gt;0,(rainfall!H325*H$1)/(rainfall!$X325*$X$1)*$X326,H$1/$X$1*$X326)</f>
        <v>8.0240197885161388E-2</v>
      </c>
      <c r="I326">
        <f>IF(rainfall!$X325&gt;0,(rainfall!I325*I$1)/(rainfall!$X325*$X$1)*$X326,I$1/$X$1*$X326)</f>
        <v>1.7181684350242632</v>
      </c>
      <c r="J326">
        <f>IF(rainfall!$X325&gt;0,(rainfall!J325*J$1)/(rainfall!$X325*$X$1)*$X326,J$1/$X$1*$X326)</f>
        <v>0.40583271016946992</v>
      </c>
      <c r="K326">
        <f>IF(rainfall!$X325&gt;0,(rainfall!K325*K$1)/(rainfall!$X325*$X$1)*$X326,K$1/$X$1*$X326)</f>
        <v>0.10943603873215947</v>
      </c>
      <c r="L326">
        <f>IF(rainfall!$X325&gt;0,(rainfall!L325*L$1)/(rainfall!$X325*$X$1)*$X326,L$1/$X$1*$X326)</f>
        <v>0.38138703031860699</v>
      </c>
      <c r="M326">
        <f>IF(rainfall!$X325&gt;0,(rainfall!M325*M$1)/(rainfall!$X325*$X$1)*$X326,M$1/$X$1*$X326)</f>
        <v>0.64300058785518455</v>
      </c>
      <c r="N326">
        <f>IF(rainfall!$X325&gt;0,(rainfall!N325*N$1)/(rainfall!$X325*$X$1)*$X326,N$1/$X$1*$X326)</f>
        <v>1.6619090929783895E-2</v>
      </c>
      <c r="O326">
        <f>IF(rainfall!$X325&gt;0,(rainfall!O325*O$1)/(rainfall!$X325*$X$1)*$X326,O$1/$X$1*$X326)</f>
        <v>0.32395308711858595</v>
      </c>
      <c r="P326">
        <f>IF(rainfall!$X325&gt;0,(rainfall!P325*P$1)/(rainfall!$X325*$X$1)*$X326,P$1/$X$1*$X326)</f>
        <v>0.56472771406230138</v>
      </c>
      <c r="Q326">
        <f>IF(rainfall!$X325&gt;0,(rainfall!Q325*Q$1)/(rainfall!$X325*$X$1)*$X326,Q$1/$X$1*$X326)</f>
        <v>1.4548893238262117E-2</v>
      </c>
      <c r="R326">
        <f>IF(rainfall!$X325&gt;0,(rainfall!R325*R$1)/(rainfall!$X325*$X$1)*$X326,R$1/$X$1*$X326)</f>
        <v>3.5368507392631303E-2</v>
      </c>
      <c r="S326">
        <f>IF(rainfall!$X325&gt;0,(rainfall!S325*S$1)/(rainfall!$X325*$X$1)*$X326,S$1/$X$1*$X326)</f>
        <v>3.6349334223357344E-2</v>
      </c>
      <c r="T326">
        <f>IF(rainfall!$X325&gt;0,(rainfall!T325*T$1)/(rainfall!$X325*$X$1)*$X326,T$1/$X$1*$X326)</f>
        <v>1.7235479091192476</v>
      </c>
      <c r="U326">
        <f>IF(rainfall!$X325&gt;0,(rainfall!U325*U$1)/(rainfall!$X325*$X$1)*$X326,U$1/$X$1*$X326)</f>
        <v>0.45031603766040268</v>
      </c>
      <c r="V326">
        <f>IF(rainfall!$X325&gt;0,(rainfall!V325*V$1)/(rainfall!$X325*$X$1)*$X326,V$1/$X$1*$X326)</f>
        <v>2.1225974470948705E-2</v>
      </c>
      <c r="W326">
        <f>IF(rainfall!$X325&gt;0,(rainfall!W325*W$1)/(rainfall!$X325*$X$1)*$X326,W$1/$X$1*$X326)</f>
        <v>2.6334116932794287E-2</v>
      </c>
      <c r="X326">
        <f t="shared" si="22"/>
        <v>11.768951543475445</v>
      </c>
      <c r="Y326" t="str">
        <f t="shared" si="19"/>
        <v/>
      </c>
      <c r="Z326" s="32">
        <f t="shared" si="20"/>
        <v>0.99360306602897963</v>
      </c>
      <c r="AA326">
        <f t="shared" si="21"/>
        <v>-7.5285205931750809E-2</v>
      </c>
      <c r="AC326">
        <v>20.768951543475445</v>
      </c>
    </row>
    <row r="327" spans="1:29" x14ac:dyDescent="0.25">
      <c r="A327">
        <v>2009</v>
      </c>
      <c r="B327">
        <v>12</v>
      </c>
      <c r="C327">
        <f>IF(rainfall!$X326&gt;0,(rainfall!C326*C$1)/(rainfall!$X326*$X$1)*$X327,C$1/$X$1*$X327)</f>
        <v>1.8353213541833471</v>
      </c>
      <c r="D327">
        <f>IF(rainfall!$X326&gt;0,(rainfall!D326*D$1)/(rainfall!$X326*$X$1)*$X327,D$1/$X$1*$X327)</f>
        <v>6.4577888106084478</v>
      </c>
      <c r="E327">
        <f>IF(rainfall!$X326&gt;0,(rainfall!E326*E$1)/(rainfall!$X326*$X$1)*$X327,E$1/$X$1*$X327)</f>
        <v>3.8689673046577659E-2</v>
      </c>
      <c r="F327">
        <f>IF(rainfall!$X326&gt;0,(rainfall!F326*F$1)/(rainfall!$X326*$X$1)*$X327,F$1/$X$1*$X327)</f>
        <v>0.28555398630001183</v>
      </c>
      <c r="G327">
        <f>IF(rainfall!$X326&gt;0,(rainfall!G326*G$1)/(rainfall!$X326*$X$1)*$X327,G$1/$X$1*$X327)</f>
        <v>5.1758824076894125E-2</v>
      </c>
      <c r="H327">
        <f>IF(rainfall!$X326&gt;0,(rainfall!H326*H$1)/(rainfall!$X326*$X$1)*$X327,H$1/$X$1*$X327)</f>
        <v>0.13534738812018343</v>
      </c>
      <c r="I327">
        <f>IF(rainfall!$X326&gt;0,(rainfall!I326*I$1)/(rainfall!$X326*$X$1)*$X327,I$1/$X$1*$X327)</f>
        <v>2.8948295753792754</v>
      </c>
      <c r="J327">
        <f>IF(rainfall!$X326&gt;0,(rainfall!J326*J$1)/(rainfall!$X326*$X$1)*$X327,J$1/$X$1*$X327)</f>
        <v>0.68442580668022046</v>
      </c>
      <c r="K327">
        <f>IF(rainfall!$X326&gt;0,(rainfall!K326*K$1)/(rainfall!$X326*$X$1)*$X327,K$1/$X$1*$X327)</f>
        <v>0.18449205247658729</v>
      </c>
      <c r="L327">
        <f>IF(rainfall!$X326&gt;0,(rainfall!L326*L$1)/(rainfall!$X326*$X$1)*$X327,L$1/$X$1*$X327)</f>
        <v>0.64307924841726893</v>
      </c>
      <c r="M327">
        <f>IF(rainfall!$X326&gt;0,(rainfall!M326*M$1)/(rainfall!$X326*$X$1)*$X327,M$1/$X$1*$X327)</f>
        <v>1.0846640028122607</v>
      </c>
      <c r="N327">
        <f>IF(rainfall!$X326&gt;0,(rainfall!N326*N$1)/(rainfall!$X326*$X$1)*$X327,N$1/$X$1*$X327)</f>
        <v>2.8027398598608044E-2</v>
      </c>
      <c r="O327">
        <f>IF(rainfall!$X326&gt;0,(rainfall!O326*O$1)/(rainfall!$X326*$X$1)*$X327,O$1/$X$1*$X327)</f>
        <v>0.54633411407637977</v>
      </c>
      <c r="P327">
        <f>IF(rainfall!$X326&gt;0,(rainfall!P326*P$1)/(rainfall!$X326*$X$1)*$X327,P$1/$X$1*$X327)</f>
        <v>0.9524635237160729</v>
      </c>
      <c r="Q327">
        <f>IF(rainfall!$X326&gt;0,(rainfall!Q326*Q$1)/(rainfall!$X326*$X$1)*$X327,Q$1/$X$1*$X327)</f>
        <v>2.4536850708078577E-2</v>
      </c>
      <c r="R327">
        <f>IF(rainfall!$X326&gt;0,(rainfall!R326*R$1)/(rainfall!$X326*$X$1)*$X327,R$1/$X$1*$X327)</f>
        <v>5.9650714063436555E-2</v>
      </c>
      <c r="S327">
        <f>IF(rainfall!$X326&gt;0,(rainfall!S326*S$1)/(rainfall!$X326*$X$1)*$X327,S$1/$X$1*$X327)</f>
        <v>6.1287462524059207E-2</v>
      </c>
      <c r="T327">
        <f>IF(rainfall!$X326&gt;0,(rainfall!T326*T$1)/(rainfall!$X326*$X$1)*$X327,T$1/$X$1*$X327)</f>
        <v>2.905220544960275</v>
      </c>
      <c r="U327">
        <f>IF(rainfall!$X326&gt;0,(rainfall!U326*U$1)/(rainfall!$X326*$X$1)*$X327,U$1/$X$1*$X327)</f>
        <v>0.75932536296922781</v>
      </c>
      <c r="V327">
        <f>IF(rainfall!$X326&gt;0,(rainfall!V326*V$1)/(rainfall!$X326*$X$1)*$X327,V$1/$X$1*$X327)</f>
        <v>3.5799038604723304E-2</v>
      </c>
      <c r="W327">
        <f>IF(rainfall!$X326&gt;0,(rainfall!W326*W$1)/(rainfall!$X326*$X$1)*$X327,W$1/$X$1*$X327)</f>
        <v>4.4413957852705688E-2</v>
      </c>
      <c r="X327">
        <f t="shared" si="22"/>
        <v>19.719367316083137</v>
      </c>
      <c r="Y327">
        <f t="shared" si="19"/>
        <v>139.64133971632646</v>
      </c>
      <c r="Z327" s="32">
        <f t="shared" si="20"/>
        <v>0.99967759483321217</v>
      </c>
      <c r="AA327">
        <f t="shared" si="21"/>
        <v>-6.3576259084925368E-3</v>
      </c>
      <c r="AC327">
        <v>28.719367316083137</v>
      </c>
    </row>
    <row r="328" spans="1:29" x14ac:dyDescent="0.25">
      <c r="A328">
        <v>2010</v>
      </c>
      <c r="B328">
        <v>1</v>
      </c>
      <c r="C328">
        <f>IF(rainfall!$X327&gt;0,(rainfall!C327*C$1)/(rainfall!$X327*$X$1)*$X328,C$1/$X$1*$X328)</f>
        <v>2.959748122463679</v>
      </c>
      <c r="D328">
        <f>IF(rainfall!$X327&gt;0,(rainfall!D327*D$1)/(rainfall!$X327*$X$1)*$X328,D$1/$X$1*$X328)</f>
        <v>10.418480556640979</v>
      </c>
      <c r="E328">
        <f>IF(rainfall!$X327&gt;0,(rainfall!E327*E$1)/(rainfall!$X327*$X$1)*$X328,E$1/$X$1*$X328)</f>
        <v>6.238944873465542E-2</v>
      </c>
      <c r="F328">
        <f>IF(rainfall!$X327&gt;0,(rainfall!F327*F$1)/(rainfall!$X327*$X$1)*$X328,F$1/$X$1*$X328)</f>
        <v>0.46053854355559265</v>
      </c>
      <c r="G328">
        <f>IF(rainfall!$X327&gt;0,(rainfall!G327*G$1)/(rainfall!$X327*$X$1)*$X328,G$1/$X$1*$X328)</f>
        <v>8.3456635788609512E-2</v>
      </c>
      <c r="H328">
        <f>IF(rainfall!$X327&gt;0,(rainfall!H327*H$1)/(rainfall!$X327*$X$1)*$X328,H$1/$X$1*$X328)</f>
        <v>0.21825654164059224</v>
      </c>
      <c r="I328">
        <f>IF(rainfall!$X327&gt;0,(rainfall!I327*I$1)/(rainfall!$X327*$X$1)*$X328,I$1/$X$1*$X328)</f>
        <v>4.6693477080355761</v>
      </c>
      <c r="J328">
        <f>IF(rainfall!$X327&gt;0,(rainfall!J327*J$1)/(rainfall!$X327*$X$1)*$X328,J$1/$X$1*$X328)</f>
        <v>1.103652803867196</v>
      </c>
      <c r="K328">
        <f>IF(rainfall!$X327&gt;0,(rainfall!K327*K$1)/(rainfall!$X327*$X$1)*$X328,K$1/$X$1*$X328)</f>
        <v>0.29759927305057771</v>
      </c>
      <c r="L328">
        <f>IF(rainfall!$X327&gt;0,(rainfall!L327*L$1)/(rainfall!$X327*$X$1)*$X328,L$1/$X$1*$X328)</f>
        <v>1.0376739329245042</v>
      </c>
      <c r="M328">
        <f>IF(rainfall!$X327&gt;0,(rainfall!M327*M$1)/(rainfall!$X327*$X$1)*$X328,M$1/$X$1*$X328)</f>
        <v>1.7490579522002123</v>
      </c>
      <c r="N328">
        <f>IF(rainfall!$X327&gt;0,(rainfall!N327*N$1)/(rainfall!$X327*$X$1)*$X328,N$1/$X$1*$X328)</f>
        <v>4.5199498143100605E-2</v>
      </c>
      <c r="O328">
        <f>IF(rainfall!$X327&gt;0,(rainfall!O327*O$1)/(rainfall!$X327*$X$1)*$X328,O$1/$X$1*$X328)</f>
        <v>0.88107549485287096</v>
      </c>
      <c r="P328">
        <f>IF(rainfall!$X327&gt;0,(rainfall!P327*P$1)/(rainfall!$X327*$X$1)*$X328,P$1/$X$1*$X328)</f>
        <v>1.5359616509416774</v>
      </c>
      <c r="Q328">
        <f>IF(rainfall!$X327&gt;0,(rainfall!Q327*Q$1)/(rainfall!$X327*$X$1)*$X328,Q$1/$X$1*$X328)</f>
        <v>3.957044570981761E-2</v>
      </c>
      <c r="R328">
        <f>IF(rainfall!$X327&gt;0,(rainfall!R327*R$1)/(rainfall!$X327*$X$1)*$X328,R$1/$X$1*$X328)</f>
        <v>9.617851990503444E-2</v>
      </c>
      <c r="S328">
        <f>IF(rainfall!$X327&gt;0,(rainfall!S327*S$1)/(rainfall!$X327*$X$1)*$X328,S$1/$X$1*$X328)</f>
        <v>9.886826916927953E-2</v>
      </c>
      <c r="T328">
        <f>IF(rainfall!$X327&gt;0,(rainfall!T327*T$1)/(rainfall!$X327*$X$1)*$X328,T$1/$X$1*$X328)</f>
        <v>4.6821001835738976</v>
      </c>
      <c r="U328">
        <f>IF(rainfall!$X327&gt;0,(rainfall!U327*U$1)/(rainfall!$X327*$X$1)*$X328,U$1/$X$1*$X328)</f>
        <v>1.2247796760260059</v>
      </c>
      <c r="V328">
        <f>IF(rainfall!$X327&gt;0,(rainfall!V327*V$1)/(rainfall!$X327*$X$1)*$X328,V$1/$X$1*$X328)</f>
        <v>5.7730786965530925E-2</v>
      </c>
      <c r="W328">
        <f>IF(rainfall!$X327&gt;0,(rainfall!W327*W$1)/(rainfall!$X327*$X$1)*$X328,W$1/$X$1*$X328)</f>
        <v>7.1615456405006342E-2</v>
      </c>
      <c r="X328">
        <f t="shared" si="22"/>
        <v>31.838609493399318</v>
      </c>
      <c r="Y328" t="str">
        <f t="shared" si="19"/>
        <v/>
      </c>
      <c r="Z328" s="32">
        <f t="shared" si="20"/>
        <v>0.99857631996101104</v>
      </c>
      <c r="AA328">
        <f t="shared" si="21"/>
        <v>-4.5327992804917727E-2</v>
      </c>
      <c r="AC328">
        <v>40.838609493399318</v>
      </c>
    </row>
    <row r="329" spans="1:29" x14ac:dyDescent="0.25">
      <c r="A329">
        <v>2010</v>
      </c>
      <c r="B329">
        <v>2</v>
      </c>
      <c r="C329">
        <f>IF(rainfall!$X328&gt;0,(rainfall!C328*C$1)/(rainfall!$X328*$X$1)*$X329,C$1/$X$1*$X329)</f>
        <v>3.9116504777382071</v>
      </c>
      <c r="D329">
        <f>IF(rainfall!$X328&gt;0,(rainfall!D328*D$1)/(rainfall!$X328*$X$1)*$X329,D$1/$X$1*$X329)</f>
        <v>13.766858282025238</v>
      </c>
      <c r="E329">
        <f>IF(rainfall!$X328&gt;0,(rainfall!E328*E$1)/(rainfall!$X328*$X$1)*$X329,E$1/$X$1*$X329)</f>
        <v>8.2436179199001924E-2</v>
      </c>
      <c r="F329">
        <f>IF(rainfall!$X328&gt;0,(rainfall!F328*F$1)/(rainfall!$X328*$X$1)*$X329,F$1/$X$1*$X329)</f>
        <v>0.60845304477566264</v>
      </c>
      <c r="G329">
        <f>IF(rainfall!$X328&gt;0,(rainfall!G328*G$1)/(rainfall!$X328*$X$1)*$X329,G$1/$X$1*$X329)</f>
        <v>0.11026726322939788</v>
      </c>
      <c r="H329">
        <f>IF(rainfall!$X328&gt;0,(rainfall!H328*H$1)/(rainfall!$X328*$X$1)*$X329,H$1/$X$1*$X329)</f>
        <v>0.28836353632757428</v>
      </c>
      <c r="I329">
        <f>IF(rainfall!$X328&gt;0,(rainfall!I328*I$1)/(rainfall!$X328*$X$1)*$X329,I$1/$X$1*$X329)</f>
        <v>6.1703416766524573</v>
      </c>
      <c r="J329">
        <f>IF(rainfall!$X328&gt;0,(rainfall!J328*J$1)/(rainfall!$X328*$X$1)*$X329,J$1/$X$1*$X329)</f>
        <v>1.4586564095931502</v>
      </c>
      <c r="K329">
        <f>IF(rainfall!$X328&gt;0,(rainfall!K328*K$1)/(rainfall!$X328*$X$1)*$X329,K$1/$X$1*$X329)</f>
        <v>0.39324455555280807</v>
      </c>
      <c r="L329">
        <f>IF(rainfall!$X328&gt;0,(rainfall!L328*L$1)/(rainfall!$X328*$X$1)*$X329,L$1/$X$1*$X329)</f>
        <v>1.370791649005328</v>
      </c>
      <c r="M329">
        <f>IF(rainfall!$X328&gt;0,(rainfall!M328*M$1)/(rainfall!$X328*$X$1)*$X329,M$1/$X$1*$X329)</f>
        <v>2.3102885682325649</v>
      </c>
      <c r="N329">
        <f>IF(rainfall!$X328&gt;0,(rainfall!N328*N$1)/(rainfall!$X328*$X$1)*$X329,N$1/$X$1*$X329)</f>
        <v>5.9726589659700333E-2</v>
      </c>
      <c r="O329">
        <f>IF(rainfall!$X328&gt;0,(rainfall!O328*O$1)/(rainfall!$X328*$X$1)*$X329,O$1/$X$1*$X329)</f>
        <v>1.1642069483461277</v>
      </c>
      <c r="P329">
        <f>IF(rainfall!$X328&gt;0,(rainfall!P328*P$1)/(rainfall!$X328*$X$1)*$X329,P$1/$X$1*$X329)</f>
        <v>2.0295621902391225</v>
      </c>
      <c r="Q329">
        <f>IF(rainfall!$X328&gt;0,(rainfall!Q328*Q$1)/(rainfall!$X328*$X$1)*$X329,Q$1/$X$1*$X329)</f>
        <v>5.2285900708531431E-2</v>
      </c>
      <c r="R329">
        <f>IF(rainfall!$X328&gt;0,(rainfall!R328*R$1)/(rainfall!$X328*$X$1)*$X329,R$1/$X$1*$X329)</f>
        <v>0.12706619908955577</v>
      </c>
      <c r="S329">
        <f>IF(rainfall!$X328&gt;0,(rainfall!S328*S$1)/(rainfall!$X328*$X$1)*$X329,S$1/$X$1*$X329)</f>
        <v>0.13062542850028044</v>
      </c>
      <c r="T329">
        <f>IF(rainfall!$X328&gt;0,(rainfall!T328*T$1)/(rainfall!$X328*$X$1)*$X329,T$1/$X$1*$X329)</f>
        <v>6.1904659518011682</v>
      </c>
      <c r="U329">
        <f>IF(rainfall!$X328&gt;0,(rainfall!U328*U$1)/(rainfall!$X328*$X$1)*$X329,U$1/$X$1*$X329)</f>
        <v>1.6182127838031031</v>
      </c>
      <c r="V329">
        <f>IF(rainfall!$X328&gt;0,(rainfall!V328*V$1)/(rainfall!$X328*$X$1)*$X329,V$1/$X$1*$X329)</f>
        <v>7.6280671818694801E-2</v>
      </c>
      <c r="W329">
        <f>IF(rainfall!$X328&gt;0,(rainfall!W328*W$1)/(rainfall!$X328*$X$1)*$X329,W$1/$X$1*$X329)</f>
        <v>9.4641422711576453E-2</v>
      </c>
      <c r="X329">
        <f t="shared" si="22"/>
        <v>42.042519530433552</v>
      </c>
      <c r="Y329" t="str">
        <f t="shared" si="19"/>
        <v/>
      </c>
      <c r="Z329" s="32">
        <f t="shared" si="20"/>
        <v>0.99933177645540561</v>
      </c>
      <c r="AA329">
        <f t="shared" si="21"/>
        <v>-2.8093801424304843E-2</v>
      </c>
      <c r="AC329">
        <v>51.042519530433552</v>
      </c>
    </row>
    <row r="330" spans="1:29" x14ac:dyDescent="0.25">
      <c r="A330">
        <v>2010</v>
      </c>
      <c r="B330">
        <v>3</v>
      </c>
      <c r="C330">
        <f>IF(rainfall!$X329&gt;0,(rainfall!C329*C$1)/(rainfall!$X329*$X$1)*$X330,C$1/$X$1*$X330)</f>
        <v>2.7285210837236415</v>
      </c>
      <c r="D330">
        <f>IF(rainfall!$X329&gt;0,(rainfall!D329*D$1)/(rainfall!$X329*$X$1)*$X330,D$1/$X$1*$X330)</f>
        <v>9.6072122113063028</v>
      </c>
      <c r="E330">
        <f>IF(rainfall!$X329&gt;0,(rainfall!E329*E$1)/(rainfall!$X329*$X$1)*$X330,E$1/$X$1*$X330)</f>
        <v>5.7506908565113375E-2</v>
      </c>
      <c r="F330">
        <f>IF(rainfall!$X329&gt;0,(rainfall!F329*F$1)/(rainfall!$X329*$X$1)*$X330,F$1/$X$1*$X330)</f>
        <v>0.42448559019963183</v>
      </c>
      <c r="G330">
        <f>IF(rainfall!$X329&gt;0,(rainfall!G329*G$1)/(rainfall!$X329*$X$1)*$X330,G$1/$X$1*$X330)</f>
        <v>7.6923146781635102E-2</v>
      </c>
      <c r="H330">
        <f>IF(rainfall!$X329&gt;0,(rainfall!H329*H$1)/(rainfall!$X329*$X$1)*$X330,H$1/$X$1*$X330)</f>
        <v>0.20117182760079519</v>
      </c>
      <c r="I330">
        <f>IF(rainfall!$X329&gt;0,(rainfall!I329*I$1)/(rainfall!$X329*$X$1)*$X330,I$1/$X$1*$X330)</f>
        <v>4.3028394273220174</v>
      </c>
      <c r="J330">
        <f>IF(rainfall!$X329&gt;0,(rainfall!J329*J$1)/(rainfall!$X329*$X$1)*$X330,J$1/$X$1*$X330)</f>
        <v>1.0176499547325204</v>
      </c>
      <c r="K330">
        <f>IF(rainfall!$X329&gt;0,(rainfall!K329*K$1)/(rainfall!$X329*$X$1)*$X330,K$1/$X$1*$X330)</f>
        <v>0.27429461212589534</v>
      </c>
      <c r="L330">
        <f>IF(rainfall!$X329&gt;0,(rainfall!L329*L$1)/(rainfall!$X329*$X$1)*$X330,L$1/$X$1*$X330)</f>
        <v>0.95614962011565319</v>
      </c>
      <c r="M330">
        <f>IF(rainfall!$X329&gt;0,(rainfall!M329*M$1)/(rainfall!$X329*$X$1)*$X330,M$1/$X$1*$X330)</f>
        <v>1.6126191238033047</v>
      </c>
      <c r="N330">
        <f>IF(rainfall!$X329&gt;0,(rainfall!N329*N$1)/(rainfall!$X329*$X$1)*$X330,N$1/$X$1*$X330)</f>
        <v>4.1663012391923403E-2</v>
      </c>
      <c r="O330">
        <f>IF(rainfall!$X329&gt;0,(rainfall!O329*O$1)/(rainfall!$X329*$X$1)*$X330,O$1/$X$1*$X330)</f>
        <v>0.81216015544146702</v>
      </c>
      <c r="P330">
        <f>IF(rainfall!$X329&gt;0,(rainfall!P329*P$1)/(rainfall!$X329*$X$1)*$X330,P$1/$X$1*$X330)</f>
        <v>1.4158465335132049</v>
      </c>
      <c r="Q330">
        <f>IF(rainfall!$X329&gt;0,(rainfall!Q329*Q$1)/(rainfall!$X329*$X$1)*$X330,Q$1/$X$1*$X330)</f>
        <v>3.647442218002564E-2</v>
      </c>
      <c r="R330">
        <f>IF(rainfall!$X329&gt;0,(rainfall!R329*R$1)/(rainfall!$X329*$X$1)*$X330,R$1/$X$1*$X330)</f>
        <v>8.8644316103921789E-2</v>
      </c>
      <c r="S330">
        <f>IF(rainfall!$X329&gt;0,(rainfall!S329*S$1)/(rainfall!$X329*$X$1)*$X330,S$1/$X$1*$X330)</f>
        <v>9.1128574148040778E-2</v>
      </c>
      <c r="T330">
        <f>IF(rainfall!$X329&gt;0,(rainfall!T329*T$1)/(rainfall!$X329*$X$1)*$X330,T$1/$X$1*$X330)</f>
        <v>4.3164400370764868</v>
      </c>
      <c r="U330">
        <f>IF(rainfall!$X329&gt;0,(rainfall!U329*U$1)/(rainfall!$X329*$X$1)*$X330,U$1/$X$1*$X330)</f>
        <v>1.1288214632499047</v>
      </c>
      <c r="V330">
        <f>IF(rainfall!$X329&gt;0,(rainfall!V329*V$1)/(rainfall!$X329*$X$1)*$X330,V$1/$X$1*$X330)</f>
        <v>5.3214151110320296E-2</v>
      </c>
      <c r="W330">
        <f>IF(rainfall!$X329&gt;0,(rainfall!W329*W$1)/(rainfall!$X329*$X$1)*$X330,W$1/$X$1*$X330)</f>
        <v>6.6017868670221039E-2</v>
      </c>
      <c r="X330">
        <f t="shared" si="22"/>
        <v>29.294742175370018</v>
      </c>
      <c r="Y330" t="str">
        <f t="shared" si="19"/>
        <v/>
      </c>
      <c r="Z330" s="32">
        <f t="shared" si="20"/>
        <v>1.0005134663654645</v>
      </c>
      <c r="AA330">
        <f t="shared" si="21"/>
        <v>1.5041864792006976E-2</v>
      </c>
      <c r="AC330">
        <v>38.294742175370018</v>
      </c>
    </row>
    <row r="331" spans="1:29" x14ac:dyDescent="0.25">
      <c r="A331">
        <v>2010</v>
      </c>
      <c r="B331">
        <v>4</v>
      </c>
      <c r="C331">
        <f>IF(rainfall!$X330&gt;0,(rainfall!C330*C$1)/(rainfall!$X330*$X$1)*$X331,C$1/$X$1*$X331)</f>
        <v>1.8287600733824092</v>
      </c>
      <c r="D331">
        <f>IF(rainfall!$X330&gt;0,(rainfall!D330*D$1)/(rainfall!$X330*$X$1)*$X331,D$1/$X$1*$X331)</f>
        <v>6.4380919272858694</v>
      </c>
      <c r="E331">
        <f>IF(rainfall!$X330&gt;0,(rainfall!E330*E$1)/(rainfall!$X330*$X$1)*$X331,E$1/$X$1*$X331)</f>
        <v>3.8549749648076205E-2</v>
      </c>
      <c r="F331">
        <f>IF(rainfall!$X330&gt;0,(rainfall!F330*F$1)/(rainfall!$X330*$X$1)*$X331,F$1/$X$1*$X331)</f>
        <v>0.28452247405842357</v>
      </c>
      <c r="G331">
        <f>IF(rainfall!$X330&gt;0,(rainfall!G330*G$1)/(rainfall!$X330*$X$1)*$X331,G$1/$X$1*$X331)</f>
        <v>5.1561561089872095E-2</v>
      </c>
      <c r="H331">
        <f>IF(rainfall!$X330&gt;0,(rainfall!H330*H$1)/(rainfall!$X330*$X$1)*$X331,H$1/$X$1*$X331)</f>
        <v>0.13484911436167527</v>
      </c>
      <c r="I331">
        <f>IF(rainfall!$X330&gt;0,(rainfall!I330*I$1)/(rainfall!$X330*$X$1)*$X331,I$1/$X$1*$X331)</f>
        <v>2.8867599042182173</v>
      </c>
      <c r="J331">
        <f>IF(rainfall!$X330&gt;0,(rainfall!J330*J$1)/(rainfall!$X330*$X$1)*$X331,J$1/$X$1*$X331)</f>
        <v>0.68242243728625684</v>
      </c>
      <c r="K331">
        <f>IF(rainfall!$X330&gt;0,(rainfall!K330*K$1)/(rainfall!$X330*$X$1)*$X331,K$1/$X$1*$X331)</f>
        <v>0.18384467769753537</v>
      </c>
      <c r="L331">
        <f>IF(rainfall!$X330&gt;0,(rainfall!L330*L$1)/(rainfall!$X330*$X$1)*$X331,L$1/$X$1*$X331)</f>
        <v>0.64106698004701945</v>
      </c>
      <c r="M331">
        <f>IF(rainfall!$X330&gt;0,(rainfall!M330*M$1)/(rainfall!$X330*$X$1)*$X331,M$1/$X$1*$X331)</f>
        <v>1.0814134108195612</v>
      </c>
      <c r="N331">
        <f>IF(rainfall!$X330&gt;0,(rainfall!N330*N$1)/(rainfall!$X330*$X$1)*$X331,N$1/$X$1*$X331)</f>
        <v>2.7928044127062283E-2</v>
      </c>
      <c r="O331">
        <f>IF(rainfall!$X330&gt;0,(rainfall!O330*O$1)/(rainfall!$X330*$X$1)*$X331,O$1/$X$1*$X331)</f>
        <v>0.54441411229612469</v>
      </c>
      <c r="P331">
        <f>IF(rainfall!$X330&gt;0,(rainfall!P330*P$1)/(rainfall!$X330*$X$1)*$X331,P$1/$X$1*$X331)</f>
        <v>0.94906925822246868</v>
      </c>
      <c r="Q331">
        <f>IF(rainfall!$X330&gt;0,(rainfall!Q330*Q$1)/(rainfall!$X330*$X$1)*$X331,Q$1/$X$1*$X331)</f>
        <v>2.4449537055860733E-2</v>
      </c>
      <c r="R331">
        <f>IF(rainfall!$X330&gt;0,(rainfall!R330*R$1)/(rainfall!$X330*$X$1)*$X331,R$1/$X$1*$X331)</f>
        <v>5.9420629220269264E-2</v>
      </c>
      <c r="S331">
        <f>IF(rainfall!$X330&gt;0,(rainfall!S330*S$1)/(rainfall!$X330*$X$1)*$X331,S$1/$X$1*$X331)</f>
        <v>6.1079982318911707E-2</v>
      </c>
      <c r="T331">
        <f>IF(rainfall!$X330&gt;0,(rainfall!T330*T$1)/(rainfall!$X330*$X$1)*$X331,T$1/$X$1*$X331)</f>
        <v>2.8983748255862438</v>
      </c>
      <c r="U331">
        <f>IF(rainfall!$X330&gt;0,(rainfall!U330*U$1)/(rainfall!$X330*$X$1)*$X331,U$1/$X$1*$X331)</f>
        <v>0.75663224216393865</v>
      </c>
      <c r="V331">
        <f>IF(rainfall!$X330&gt;0,(rainfall!V330*V$1)/(rainfall!$X330*$X$1)*$X331,V$1/$X$1*$X331)</f>
        <v>3.5671610448886538E-2</v>
      </c>
      <c r="W331">
        <f>IF(rainfall!$X330&gt;0,(rainfall!W330*W$1)/(rainfall!$X330*$X$1)*$X331,W$1/$X$1*$X331)</f>
        <v>4.4255954042256553E-2</v>
      </c>
      <c r="X331">
        <f t="shared" si="22"/>
        <v>19.526251437154261</v>
      </c>
      <c r="Y331" t="str">
        <f t="shared" si="19"/>
        <v/>
      </c>
      <c r="Z331" s="32">
        <f t="shared" si="20"/>
        <v>1.0064982809747722</v>
      </c>
      <c r="AA331">
        <f t="shared" si="21"/>
        <v>0.12688706822267903</v>
      </c>
      <c r="AC331">
        <v>28.526251437154261</v>
      </c>
    </row>
    <row r="332" spans="1:29" x14ac:dyDescent="0.25">
      <c r="A332">
        <v>2010</v>
      </c>
      <c r="B332">
        <v>5</v>
      </c>
      <c r="C332">
        <f>IF(rainfall!$X331&gt;0,(rainfall!C331*C$1)/(rainfall!$X331*$X$1)*$X332,C$1/$X$1*$X332)</f>
        <v>1.1839312072704098</v>
      </c>
      <c r="D332">
        <f>IF(rainfall!$X331&gt;0,(rainfall!D331*D$1)/(rainfall!$X331*$X$1)*$X332,D$1/$X$1*$X332)</f>
        <v>4.1662242988427911</v>
      </c>
      <c r="E332">
        <f>IF(rainfall!$X331&gt;0,(rainfall!E331*E$1)/(rainfall!$X331*$X$1)*$X332,E$1/$X$1*$X332)</f>
        <v>2.4955658086780137E-2</v>
      </c>
      <c r="F332">
        <f>IF(rainfall!$X331&gt;0,(rainfall!F331*F$1)/(rainfall!$X331*$X$1)*$X332,F$1/$X$1*$X332)</f>
        <v>0.18421554011732508</v>
      </c>
      <c r="G332">
        <f>IF(rainfall!$X331&gt;0,(rainfall!G331*G$1)/(rainfall!$X331*$X$1)*$X332,G$1/$X$1*$X332)</f>
        <v>3.3383639040066408E-2</v>
      </c>
      <c r="H332">
        <f>IF(rainfall!$X331&gt;0,(rainfall!H331*H$1)/(rainfall!$X331*$X$1)*$X332,H$1/$X$1*$X332)</f>
        <v>8.7289114060306872E-2</v>
      </c>
      <c r="I332">
        <f>IF(rainfall!$X331&gt;0,(rainfall!I331*I$1)/(rainfall!$X331*$X$1)*$X332,I$1/$X$1*$X332)</f>
        <v>1.8663714718823097</v>
      </c>
      <c r="J332">
        <f>IF(rainfall!$X331&gt;0,(rainfall!J331*J$1)/(rainfall!$X331*$X$1)*$X332,J$1/$X$1*$X332)</f>
        <v>0.44166677728043618</v>
      </c>
      <c r="K332">
        <f>IF(rainfall!$X331&gt;0,(rainfall!K331*K$1)/(rainfall!$X331*$X$1)*$X332,K$1/$X$1*$X332)</f>
        <v>0.11903559603708375</v>
      </c>
      <c r="L332">
        <f>IF(rainfall!$X331&gt;0,(rainfall!L331*L$1)/(rainfall!$X331*$X$1)*$X332,L$1/$X$1*$X332)</f>
        <v>0.41496870609005648</v>
      </c>
      <c r="M332">
        <f>IF(rainfall!$X331&gt;0,(rainfall!M331*M$1)/(rainfall!$X331*$X$1)*$X332,M$1/$X$1*$X332)</f>
        <v>0.69981431463897648</v>
      </c>
      <c r="N332">
        <f>IF(rainfall!$X331&gt;0,(rainfall!N331*N$1)/(rainfall!$X331*$X$1)*$X332,N$1/$X$1*$X332)</f>
        <v>1.8080861144903357E-2</v>
      </c>
      <c r="O332">
        <f>IF(rainfall!$X331&gt;0,(rainfall!O331*O$1)/(rainfall!$X331*$X$1)*$X332,O$1/$X$1*$X332)</f>
        <v>0.35244590620117028</v>
      </c>
      <c r="P332">
        <f>IF(rainfall!$X331&gt;0,(rainfall!P331*P$1)/(rainfall!$X331*$X$1)*$X332,P$1/$X$1*$X332)</f>
        <v>0.61444790719193887</v>
      </c>
      <c r="Q332">
        <f>IF(rainfall!$X331&gt;0,(rainfall!Q331*Q$1)/(rainfall!$X331*$X$1)*$X332,Q$1/$X$1*$X332)</f>
        <v>1.5828049112138476E-2</v>
      </c>
      <c r="R332">
        <f>IF(rainfall!$X331&gt;0,(rainfall!R331*R$1)/(rainfall!$X331*$X$1)*$X332,R$1/$X$1*$X332)</f>
        <v>3.8466789530210467E-2</v>
      </c>
      <c r="S332">
        <f>IF(rainfall!$X331&gt;0,(rainfall!S331*S$1)/(rainfall!$X331*$X$1)*$X332,S$1/$X$1*$X332)</f>
        <v>3.954495841171126E-2</v>
      </c>
      <c r="T332">
        <f>IF(rainfall!$X331&gt;0,(rainfall!T331*T$1)/(rainfall!$X331*$X$1)*$X332,T$1/$X$1*$X332)</f>
        <v>1.8747633380415025</v>
      </c>
      <c r="U332">
        <f>IF(rainfall!$X331&gt;0,(rainfall!U331*U$1)/(rainfall!$X331*$X$1)*$X332,U$1/$X$1*$X332)</f>
        <v>0.48985604585579506</v>
      </c>
      <c r="V332">
        <f>IF(rainfall!$X331&gt;0,(rainfall!V331*V$1)/(rainfall!$X331*$X$1)*$X332,V$1/$X$1*$X332)</f>
        <v>2.3092210189054354E-2</v>
      </c>
      <c r="W332">
        <f>IF(rainfall!$X331&gt;0,(rainfall!W331*W$1)/(rainfall!$X331*$X$1)*$X332,W$1/$X$1*$X332)</f>
        <v>2.8648617354800468E-2</v>
      </c>
      <c r="X332">
        <f t="shared" si="22"/>
        <v>12.768170904898145</v>
      </c>
      <c r="Y332" t="str">
        <f t="shared" si="19"/>
        <v/>
      </c>
      <c r="Z332" s="32">
        <f t="shared" si="20"/>
        <v>0.99599473574568476</v>
      </c>
      <c r="AA332">
        <f t="shared" si="21"/>
        <v>-5.113989851837708E-2</v>
      </c>
      <c r="AC332">
        <v>21.768170904898145</v>
      </c>
    </row>
    <row r="333" spans="1:29" x14ac:dyDescent="0.25">
      <c r="A333">
        <v>2010</v>
      </c>
      <c r="B333">
        <v>6</v>
      </c>
      <c r="C333">
        <f>IF(rainfall!$X332&gt;0,(rainfall!C332*C$1)/(rainfall!$X332*$X$1)*$X333,C$1/$X$1*$X333)</f>
        <v>0.87122549195056231</v>
      </c>
      <c r="D333">
        <f>IF(rainfall!$X332&gt;0,(rainfall!D332*D$1)/(rainfall!$X332*$X$1)*$X333,D$1/$X$1*$X333)</f>
        <v>3.068600407296751</v>
      </c>
      <c r="E333">
        <f>IF(rainfall!$X332&gt;0,(rainfall!E332*E$1)/(rainfall!$X332*$X$1)*$X333,E$1/$X$1*$X333)</f>
        <v>1.8363134775538095E-2</v>
      </c>
      <c r="F333">
        <f>IF(rainfall!$X332&gt;0,(rainfall!F332*F$1)/(rainfall!$X332*$X$1)*$X333,F$1/$X$1*$X333)</f>
        <v>0.13554990287162705</v>
      </c>
      <c r="G333">
        <f>IF(rainfall!$X332&gt;0,(rainfall!G332*G$1)/(rainfall!$X332*$X$1)*$X333,G$1/$X$1*$X333)</f>
        <v>2.45646324886259E-2</v>
      </c>
      <c r="H333">
        <f>IF(rainfall!$X332&gt;0,(rainfall!H332*H$1)/(rainfall!$X332*$X$1)*$X333,H$1/$X$1*$X333)</f>
        <v>6.4235911103085935E-2</v>
      </c>
      <c r="I333">
        <f>IF(rainfall!$X332&gt;0,(rainfall!I332*I$1)/(rainfall!$X332*$X$1)*$X333,I$1/$X$1*$X333)</f>
        <v>1.3747160405774579</v>
      </c>
      <c r="J333">
        <f>IF(rainfall!$X332&gt;0,(rainfall!J332*J$1)/(rainfall!$X332*$X$1)*$X333,J$1/$X$1*$X333)</f>
        <v>0.32506879683730056</v>
      </c>
      <c r="K333">
        <f>IF(rainfall!$X332&gt;0,(rainfall!K332*K$1)/(rainfall!$X332*$X$1)*$X333,K$1/$X$1*$X333)</f>
        <v>8.7591256457226152E-2</v>
      </c>
      <c r="L333">
        <f>IF(rainfall!$X332&gt;0,(rainfall!L332*L$1)/(rainfall!$X332*$X$1)*$X333,L$1/$X$1*$X333)</f>
        <v>0.30530418833067541</v>
      </c>
      <c r="M333">
        <f>IF(rainfall!$X332&gt;0,(rainfall!M332*M$1)/(rainfall!$X332*$X$1)*$X333,M$1/$X$1*$X333)</f>
        <v>0.51505318321089977</v>
      </c>
      <c r="N333">
        <f>IF(rainfall!$X332&gt;0,(rainfall!N332*N$1)/(rainfall!$X332*$X$1)*$X333,N$1/$X$1*$X333)</f>
        <v>1.3303521425634603E-2</v>
      </c>
      <c r="O333">
        <f>IF(rainfall!$X332&gt;0,(rainfall!O332*O$1)/(rainfall!$X332*$X$1)*$X333,O$1/$X$1*$X333)</f>
        <v>0.25934850692039174</v>
      </c>
      <c r="P333">
        <f>IF(rainfall!$X332&gt;0,(rainfall!P332*P$1)/(rainfall!$X332*$X$1)*$X333,P$1/$X$1*$X333)</f>
        <v>0.45208916803794752</v>
      </c>
      <c r="Q333">
        <f>IF(rainfall!$X332&gt;0,(rainfall!Q332*Q$1)/(rainfall!$X332*$X$1)*$X333,Q$1/$X$1*$X333)</f>
        <v>1.1647310798952565E-2</v>
      </c>
      <c r="R333">
        <f>IF(rainfall!$X332&gt;0,(rainfall!R332*R$1)/(rainfall!$X332*$X$1)*$X333,R$1/$X$1*$X333)</f>
        <v>2.8310860008963441E-2</v>
      </c>
      <c r="S333">
        <f>IF(rainfall!$X332&gt;0,(rainfall!S332*S$1)/(rainfall!$X332*$X$1)*$X333,S$1/$X$1*$X333)</f>
        <v>2.9097713765888843E-2</v>
      </c>
      <c r="T333">
        <f>IF(rainfall!$X332&gt;0,(rainfall!T332*T$1)/(rainfall!$X332*$X$1)*$X333,T$1/$X$1*$X333)</f>
        <v>1.379272830002793</v>
      </c>
      <c r="U333">
        <f>IF(rainfall!$X332&gt;0,(rainfall!U332*U$1)/(rainfall!$X332*$X$1)*$X333,U$1/$X$1*$X333)</f>
        <v>0.36042592828922915</v>
      </c>
      <c r="V333">
        <f>IF(rainfall!$X332&gt;0,(rainfall!V332*V$1)/(rainfall!$X332*$X$1)*$X333,V$1/$X$1*$X333)</f>
        <v>1.6992174997056683E-2</v>
      </c>
      <c r="W333">
        <f>IF(rainfall!$X332&gt;0,(rainfall!W332*W$1)/(rainfall!$X332*$X$1)*$X333,W$1/$X$1*$X333)</f>
        <v>2.1082281755073862E-2</v>
      </c>
      <c r="X333">
        <f t="shared" si="22"/>
        <v>9.3503379221240763</v>
      </c>
      <c r="Y333" t="str">
        <f t="shared" si="19"/>
        <v/>
      </c>
      <c r="Z333" s="32">
        <f t="shared" si="20"/>
        <v>1.0012304710132867</v>
      </c>
      <c r="AA333">
        <f t="shared" si="21"/>
        <v>1.1505319777608491E-2</v>
      </c>
      <c r="AC333">
        <v>18.350337922124076</v>
      </c>
    </row>
    <row r="334" spans="1:29" x14ac:dyDescent="0.25">
      <c r="A334">
        <v>2010</v>
      </c>
      <c r="B334">
        <v>7</v>
      </c>
      <c r="C334">
        <f>IF(rainfall!$X333&gt;0,(rainfall!C333*C$1)/(rainfall!$X333*$X$1)*$X334,C$1/$X$1*$X334)</f>
        <v>0.38920506605680444</v>
      </c>
      <c r="D334">
        <f>IF(rainfall!$X333&gt;0,(rainfall!D333*D$1)/(rainfall!$X333*$X$1)*$X334,D$1/$X$1*$X334)</f>
        <v>1.3901097164418563</v>
      </c>
      <c r="E334">
        <f>IF(rainfall!$X333&gt;0,(rainfall!E333*E$1)/(rainfall!$X333*$X$1)*$X334,E$1/$X$1*$X334)</f>
        <v>1.154862084934132E-2</v>
      </c>
      <c r="F334">
        <f>IF(rainfall!$X333&gt;0,(rainfall!F333*F$1)/(rainfall!$X333*$X$1)*$X334,F$1/$X$1*$X334)</f>
        <v>9.7195527077661548E-2</v>
      </c>
      <c r="G334">
        <f>IF(rainfall!$X333&gt;0,(rainfall!G333*G$1)/(rainfall!$X333*$X$1)*$X334,G$1/$X$1*$X334)</f>
        <v>1.5411471941422178E-2</v>
      </c>
      <c r="H334">
        <f>IF(rainfall!$X333&gt;0,(rainfall!H333*H$1)/(rainfall!$X333*$X$1)*$X334,H$1/$X$1*$X334)</f>
        <v>3.6462380498287303E-2</v>
      </c>
      <c r="I334">
        <f>IF(rainfall!$X333&gt;0,(rainfall!I333*I$1)/(rainfall!$X333*$X$1)*$X334,I$1/$X$1*$X334)</f>
        <v>1.2816483552931135</v>
      </c>
      <c r="J334">
        <f>IF(rainfall!$X333&gt;0,(rainfall!J333*J$1)/(rainfall!$X333*$X$1)*$X334,J$1/$X$1*$X334)</f>
        <v>0.77258814726090297</v>
      </c>
      <c r="K334">
        <f>IF(rainfall!$X333&gt;0,(rainfall!K333*K$1)/(rainfall!$X333*$X$1)*$X334,K$1/$X$1*$X334)</f>
        <v>4.5828571975351715E-2</v>
      </c>
      <c r="L334">
        <f>IF(rainfall!$X333&gt;0,(rainfall!L333*L$1)/(rainfall!$X333*$X$1)*$X334,L$1/$X$1*$X334)</f>
        <v>0.29754058757871099</v>
      </c>
      <c r="M334">
        <f>IF(rainfall!$X333&gt;0,(rainfall!M333*M$1)/(rainfall!$X333*$X$1)*$X334,M$1/$X$1*$X334)</f>
        <v>0.48883647117544277</v>
      </c>
      <c r="N334">
        <f>IF(rainfall!$X333&gt;0,(rainfall!N333*N$1)/(rainfall!$X333*$X$1)*$X334,N$1/$X$1*$X334)</f>
        <v>1.0500598380055248E-2</v>
      </c>
      <c r="O334">
        <f>IF(rainfall!$X333&gt;0,(rainfall!O333*O$1)/(rainfall!$X333*$X$1)*$X334,O$1/$X$1*$X334)</f>
        <v>9.9980202643408442E-2</v>
      </c>
      <c r="P334">
        <f>IF(rainfall!$X333&gt;0,(rainfall!P333*P$1)/(rainfall!$X333*$X$1)*$X334,P$1/$X$1*$X334)</f>
        <v>0.15549768530098576</v>
      </c>
      <c r="Q334">
        <f>IF(rainfall!$X333&gt;0,(rainfall!Q333*Q$1)/(rainfall!$X333*$X$1)*$X334,Q$1/$X$1*$X334)</f>
        <v>9.2333550365561456E-3</v>
      </c>
      <c r="R334">
        <f>IF(rainfall!$X333&gt;0,(rainfall!R333*R$1)/(rainfall!$X333*$X$1)*$X334,R$1/$X$1*$X334)</f>
        <v>1.7832680927618853E-2</v>
      </c>
      <c r="S334">
        <f>IF(rainfall!$X333&gt;0,(rainfall!S333*S$1)/(rainfall!$X333*$X$1)*$X334,S$1/$X$1*$X334)</f>
        <v>2.29293625161998E-2</v>
      </c>
      <c r="T334">
        <f>IF(rainfall!$X333&gt;0,(rainfall!T333*T$1)/(rainfall!$X333*$X$1)*$X334,T$1/$X$1*$X334)</f>
        <v>0.96526618179691104</v>
      </c>
      <c r="U334">
        <f>IF(rainfall!$X333&gt;0,(rainfall!U333*U$1)/(rainfall!$X333*$X$1)*$X334,U$1/$X$1*$X334)</f>
        <v>0.19005227373037828</v>
      </c>
      <c r="V334">
        <f>IF(rainfall!$X333&gt;0,(rainfall!V333*V$1)/(rainfall!$X333*$X$1)*$X334,V$1/$X$1*$X334)</f>
        <v>5.0869022187275785E-3</v>
      </c>
      <c r="W334">
        <f>IF(rainfall!$X333&gt;0,(rainfall!W333*W$1)/(rainfall!$X333*$X$1)*$X334,W$1/$X$1*$X334)</f>
        <v>1.3220893094267463E-2</v>
      </c>
      <c r="X334">
        <f t="shared" si="22"/>
        <v>6.3159750517940036</v>
      </c>
      <c r="Y334" t="str">
        <f t="shared" si="19"/>
        <v/>
      </c>
      <c r="Z334" s="32">
        <f t="shared" si="20"/>
        <v>0.99999999999999989</v>
      </c>
      <c r="AA334">
        <f t="shared" si="21"/>
        <v>0</v>
      </c>
      <c r="AC334">
        <v>15.315975051794004</v>
      </c>
    </row>
    <row r="335" spans="1:29" x14ac:dyDescent="0.25">
      <c r="A335">
        <v>2010</v>
      </c>
      <c r="B335">
        <v>8</v>
      </c>
      <c r="C335">
        <f>IF(rainfall!$X334&gt;0,(rainfall!C334*C$1)/(rainfall!$X334*$X$1)*$X335,C$1/$X$1*$X335)</f>
        <v>0.39866661528086872</v>
      </c>
      <c r="D335">
        <f>IF(rainfall!$X334&gt;0,(rainfall!D334*D$1)/(rainfall!$X334*$X$1)*$X335,D$1/$X$1*$X335)</f>
        <v>1.4032095695401632</v>
      </c>
      <c r="E335">
        <f>IF(rainfall!$X334&gt;0,(rainfall!E334*E$1)/(rainfall!$X334*$X$1)*$X335,E$1/$X$1*$X335)</f>
        <v>8.4020990757744662E-3</v>
      </c>
      <c r="F335">
        <f>IF(rainfall!$X334&gt;0,(rainfall!F334*F$1)/(rainfall!$X334*$X$1)*$X335,F$1/$X$1*$X335)</f>
        <v>6.2011064733063219E-2</v>
      </c>
      <c r="G335">
        <f>IF(rainfall!$X334&gt;0,(rainfall!G334*G$1)/(rainfall!$X334*$X$1)*$X335,G$1/$X$1*$X335)</f>
        <v>1.1240688786536203E-2</v>
      </c>
      <c r="H335">
        <f>IF(rainfall!$X334&gt;0,(rainfall!H334*H$1)/(rainfall!$X334*$X$1)*$X335,H$1/$X$1*$X335)</f>
        <v>2.9391338886254947E-2</v>
      </c>
      <c r="I335">
        <f>IF(rainfall!$X334&gt;0,(rainfall!I334*I$1)/(rainfall!$X334*$X$1)*$X335,I$1/$X$1*$X335)</f>
        <v>0.6287614891450809</v>
      </c>
      <c r="J335">
        <f>IF(rainfall!$X334&gt;0,(rainfall!J334*J$1)/(rainfall!$X334*$X$1)*$X335,J$1/$X$1*$X335)</f>
        <v>0.14867790954932997</v>
      </c>
      <c r="K335">
        <f>IF(rainfall!$X334&gt;0,(rainfall!K334*K$1)/(rainfall!$X334*$X$1)*$X335,K$1/$X$1*$X335)</f>
        <v>4.008343181114192E-2</v>
      </c>
      <c r="L335">
        <f>IF(rainfall!$X334&gt;0,(rainfall!L334*L$1)/(rainfall!$X334*$X$1)*$X335,L$1/$X$1*$X335)</f>
        <v>0.13969066372289285</v>
      </c>
      <c r="M335">
        <f>IF(rainfall!$X334&gt;0,(rainfall!M334*M$1)/(rainfall!$X334*$X$1)*$X335,M$1/$X$1*$X335)</f>
        <v>0.23550699653693694</v>
      </c>
      <c r="N335">
        <f>IF(rainfall!$X334&gt;0,(rainfall!N334*N$1)/(rainfall!$X334*$X$1)*$X335,N$1/$X$1*$X335)</f>
        <v>6.086551175277218E-3</v>
      </c>
      <c r="O335">
        <f>IF(rainfall!$X334&gt;0,(rainfall!O334*O$1)/(rainfall!$X334*$X$1)*$X335,O$1/$X$1*$X335)</f>
        <v>0.11864807586079906</v>
      </c>
      <c r="P335">
        <f>IF(rainfall!$X334&gt;0,(rainfall!P334*P$1)/(rainfall!$X334*$X$1)*$X335,P$1/$X$1*$X335)</f>
        <v>0.20684175025040877</v>
      </c>
      <c r="Q335">
        <f>IF(rainfall!$X334&gt;0,(rainfall!Q334*Q$1)/(rainfall!$X334*$X$1)*$X335,Q$1/$X$1*$X335)</f>
        <v>5.3287534655971107E-3</v>
      </c>
      <c r="R335">
        <f>IF(rainfall!$X334&gt;0,(rainfall!R334*R$1)/(rainfall!$X334*$X$1)*$X335,R$1/$X$1*$X335)</f>
        <v>1.2953067340731018E-2</v>
      </c>
      <c r="S335">
        <f>IF(rainfall!$X334&gt;0,(rainfall!S334*S$1)/(rainfall!$X334*$X$1)*$X335,S$1/$X$1*$X335)</f>
        <v>1.3309963460874675E-2</v>
      </c>
      <c r="T335">
        <f>IF(rainfall!$X334&gt;0,(rainfall!T334*T$1)/(rainfall!$X334*$X$1)*$X335,T$1/$X$1*$X335)</f>
        <v>0.63093399163278241</v>
      </c>
      <c r="U335">
        <f>IF(rainfall!$X334&gt;0,(rainfall!U334*U$1)/(rainfall!$X334*$X$1)*$X335,U$1/$X$1*$X335)</f>
        <v>0.16493123470826704</v>
      </c>
      <c r="V335">
        <f>IF(rainfall!$X334&gt;0,(rainfall!V334*V$1)/(rainfall!$X334*$X$1)*$X335,V$1/$X$1*$X335)</f>
        <v>7.7744683704734962E-3</v>
      </c>
      <c r="W335">
        <f>IF(rainfall!$X334&gt;0,(rainfall!W334*W$1)/(rainfall!$X334*$X$1)*$X335,W$1/$X$1*$X335)</f>
        <v>9.6447135879623828E-3</v>
      </c>
      <c r="X335">
        <f t="shared" si="22"/>
        <v>4.2872914923655756</v>
      </c>
      <c r="Y335" t="str">
        <f t="shared" ref="Y335:Y398" si="23">IF(B335=12,SUM(X324:X335),"")</f>
        <v/>
      </c>
      <c r="Z335" s="32">
        <f t="shared" si="20"/>
        <v>0.99878779983735355</v>
      </c>
      <c r="AA335">
        <f t="shared" si="21"/>
        <v>-5.1970554443583339E-3</v>
      </c>
      <c r="AC335">
        <v>13.287291492365576</v>
      </c>
    </row>
    <row r="336" spans="1:29" x14ac:dyDescent="0.25">
      <c r="A336">
        <v>2010</v>
      </c>
      <c r="B336">
        <v>9</v>
      </c>
      <c r="C336">
        <f>IF(rainfall!$X335&gt;0,(rainfall!C335*C$1)/(rainfall!$X335*$X$1)*$X336,C$1/$X$1*$X336)</f>
        <v>0.26140976385473741</v>
      </c>
      <c r="D336">
        <f>IF(rainfall!$X335&gt;0,(rainfall!D335*D$1)/(rainfall!$X335*$X$1)*$X336,D$1/$X$1*$X336)</f>
        <v>0.91977127344246312</v>
      </c>
      <c r="E336">
        <f>IF(rainfall!$X335&gt;0,(rainfall!E335*E$1)/(rainfall!$X335*$X$1)*$X336,E$1/$X$1*$X336)</f>
        <v>5.510527719482781E-3</v>
      </c>
      <c r="F336">
        <f>IF(rainfall!$X335&gt;0,(rainfall!F335*F$1)/(rainfall!$X335*$X$1)*$X336,F$1/$X$1*$X336)</f>
        <v>4.0675697417699531E-2</v>
      </c>
      <c r="G336">
        <f>IF(rainfall!$X335&gt;0,(rainfall!G335*G$1)/(rainfall!$X335*$X$1)*$X336,G$1/$X$1*$X336)</f>
        <v>7.371818139842082E-3</v>
      </c>
      <c r="H336">
        <f>IF(rainfall!$X335&gt;0,(rainfall!H335*H$1)/(rainfall!$X335*$X$1)*$X336,H$1/$X$1*$X336)</f>
        <v>1.9276100266329445E-2</v>
      </c>
      <c r="I336">
        <f>IF(rainfall!$X335&gt;0,(rainfall!I335*I$1)/(rainfall!$X335*$X$1)*$X336,I$1/$X$1*$X336)</f>
        <v>0.41288745069778143</v>
      </c>
      <c r="J336">
        <f>IF(rainfall!$X335&gt;0,(rainfall!J335*J$1)/(rainfall!$X335*$X$1)*$X336,J$1/$X$1*$X336)</f>
        <v>9.7533773708305405E-2</v>
      </c>
      <c r="K336">
        <f>IF(rainfall!$X335&gt;0,(rainfall!K335*K$1)/(rainfall!$X335*$X$1)*$X336,K$1/$X$1*$X336)</f>
        <v>2.6290234277517938E-2</v>
      </c>
      <c r="L336">
        <f>IF(rainfall!$X335&gt;0,(rainfall!L335*L$1)/(rainfall!$X335*$X$1)*$X336,L$1/$X$1*$X336)</f>
        <v>9.16456380937965E-2</v>
      </c>
      <c r="M336">
        <f>IF(rainfall!$X335&gt;0,(rainfall!M335*M$1)/(rainfall!$X335*$X$1)*$X336,M$1/$X$1*$X336)</f>
        <v>0.154543243029197</v>
      </c>
      <c r="N336">
        <f>IF(rainfall!$X335&gt;0,(rainfall!N335*N$1)/(rainfall!$X335*$X$1)*$X336,N$1/$X$1*$X336)</f>
        <v>3.9920422302671069E-3</v>
      </c>
      <c r="O336">
        <f>IF(rainfall!$X335&gt;0,(rainfall!O335*O$1)/(rainfall!$X335*$X$1)*$X336,O$1/$X$1*$X336)</f>
        <v>7.7820510383664582E-2</v>
      </c>
      <c r="P336">
        <f>IF(rainfall!$X335&gt;0,(rainfall!P335*P$1)/(rainfall!$X335*$X$1)*$X336,P$1/$X$1*$X336)</f>
        <v>0.13565748104006844</v>
      </c>
      <c r="Q336">
        <f>IF(rainfall!$X335&gt;0,(rainfall!Q335*Q$1)/(rainfall!$X335*$X$1)*$X336,Q$1/$X$1*$X336)</f>
        <v>3.4950036386203072E-3</v>
      </c>
      <c r="R336">
        <f>IF(rainfall!$X335&gt;0,(rainfall!R335*R$1)/(rainfall!$X335*$X$1)*$X336,R$1/$X$1*$X336)</f>
        <v>8.4956745893861076E-3</v>
      </c>
      <c r="S336">
        <f>IF(rainfall!$X335&gt;0,(rainfall!S335*S$1)/(rainfall!$X335*$X$1)*$X336,S$1/$X$1*$X336)</f>
        <v>8.7312917898009976E-3</v>
      </c>
      <c r="T336">
        <f>IF(rainfall!$X335&gt;0,(rainfall!T335*T$1)/(rainfall!$X335*$X$1)*$X336,T$1/$X$1*$X336)</f>
        <v>0.41401120657178547</v>
      </c>
      <c r="U336">
        <f>IF(rainfall!$X335&gt;0,(rainfall!U335*U$1)/(rainfall!$X335*$X$1)*$X336,U$1/$X$1*$X336)</f>
        <v>0.10817179908959729</v>
      </c>
      <c r="V336">
        <f>IF(rainfall!$X335&gt;0,(rainfall!V335*V$1)/(rainfall!$X335*$X$1)*$X336,V$1/$X$1*$X336)</f>
        <v>5.0988029607819127E-3</v>
      </c>
      <c r="W336">
        <f>IF(rainfall!$X335&gt;0,(rainfall!W335*W$1)/(rainfall!$X335*$X$1)*$X336,W$1/$X$1*$X336)</f>
        <v>6.3260334323301613E-3</v>
      </c>
      <c r="X336">
        <f t="shared" si="22"/>
        <v>2.8124109547377731</v>
      </c>
      <c r="Y336" t="str">
        <f t="shared" si="23"/>
        <v/>
      </c>
      <c r="Z336" s="32">
        <f t="shared" si="20"/>
        <v>0.99868597142316873</v>
      </c>
      <c r="AA336">
        <f t="shared" si="21"/>
        <v>-3.6955883643186027E-3</v>
      </c>
      <c r="AC336">
        <v>11.812410954737773</v>
      </c>
    </row>
    <row r="337" spans="1:29" x14ac:dyDescent="0.25">
      <c r="A337">
        <v>2010</v>
      </c>
      <c r="B337">
        <v>10</v>
      </c>
      <c r="C337">
        <f>IF(rainfall!$X336&gt;0,(rainfall!C336*C$1)/(rainfall!$X336*$X$1)*$X337,C$1/$X$1*$X337)</f>
        <v>0.21732448014186806</v>
      </c>
      <c r="D337">
        <f>IF(rainfall!$X336&gt;0,(rainfall!D336*D$1)/(rainfall!$X336*$X$1)*$X337,D$1/$X$1*$X337)</f>
        <v>0.76448421564424551</v>
      </c>
      <c r="E337">
        <f>IF(rainfall!$X336&gt;0,(rainfall!E336*E$1)/(rainfall!$X336*$X$1)*$X337,E$1/$X$1*$X337)</f>
        <v>4.5807489365347178E-3</v>
      </c>
      <c r="F337">
        <f>IF(rainfall!$X336&gt;0,(rainfall!F336*F$1)/(rainfall!$X336*$X$1)*$X337,F$1/$X$1*$X337)</f>
        <v>3.3810886375576533E-2</v>
      </c>
      <c r="G337">
        <f>IF(rainfall!$X336&gt;0,(rainfall!G336*G$1)/(rainfall!$X336*$X$1)*$X337,G$1/$X$1*$X337)</f>
        <v>6.1272126241648586E-3</v>
      </c>
      <c r="H337">
        <f>IF(rainfall!$X336&gt;0,(rainfall!H336*H$1)/(rainfall!$X336*$X$1)*$X337,H$1/$X$1*$X337)</f>
        <v>1.6022990656981893E-2</v>
      </c>
      <c r="I337">
        <f>IF(rainfall!$X336&gt;0,(rainfall!I336*I$1)/(rainfall!$X336*$X$1)*$X337,I$1/$X$1*$X337)</f>
        <v>0.34293528885870755</v>
      </c>
      <c r="J337">
        <f>IF(rainfall!$X336&gt;0,(rainfall!J336*J$1)/(rainfall!$X336*$X$1)*$X337,J$1/$X$1*$X337)</f>
        <v>8.1034211307719317E-2</v>
      </c>
      <c r="K337">
        <f>IF(rainfall!$X336&gt;0,(rainfall!K336*K$1)/(rainfall!$X336*$X$1)*$X337,K$1/$X$1*$X337)</f>
        <v>2.1853723925833166E-2</v>
      </c>
      <c r="L337">
        <f>IF(rainfall!$X336&gt;0,(rainfall!L336*L$1)/(rainfall!$X336*$X$1)*$X337,L$1/$X$1*$X337)</f>
        <v>7.6166945134745118E-2</v>
      </c>
      <c r="M337">
        <f>IF(rainfall!$X336&gt;0,(rainfall!M336*M$1)/(rainfall!$X336*$X$1)*$X337,M$1/$X$1*$X337)</f>
        <v>0.12837634264837527</v>
      </c>
      <c r="N337">
        <f>IF(rainfall!$X336&gt;0,(rainfall!N336*N$1)/(rainfall!$X336*$X$1)*$X337,N$1/$X$1*$X337)</f>
        <v>3.3185574788334479E-3</v>
      </c>
      <c r="O337">
        <f>IF(rainfall!$X336&gt;0,(rainfall!O336*O$1)/(rainfall!$X336*$X$1)*$X337,O$1/$X$1*$X337)</f>
        <v>6.4691771259066708E-2</v>
      </c>
      <c r="P337">
        <f>IF(rainfall!$X336&gt;0,(rainfall!P336*P$1)/(rainfall!$X336*$X$1)*$X337,P$1/$X$1*$X337)</f>
        <v>0.11276861349011566</v>
      </c>
      <c r="Q337">
        <f>IF(rainfall!$X336&gt;0,(rainfall!Q336*Q$1)/(rainfall!$X336*$X$1)*$X337,Q$1/$X$1*$X337)</f>
        <v>2.9051697724009808E-3</v>
      </c>
      <c r="R337">
        <f>IF(rainfall!$X336&gt;0,(rainfall!R336*R$1)/(rainfall!$X336*$X$1)*$X337,R$1/$X$1*$X337)</f>
        <v>7.0612991199549965E-3</v>
      </c>
      <c r="S337">
        <f>IF(rainfall!$X336&gt;0,(rainfall!S336*S$1)/(rainfall!$X336*$X$1)*$X337,S$1/$X$1*$X337)</f>
        <v>7.2582425443887995E-3</v>
      </c>
      <c r="T337">
        <f>IF(rainfall!$X336&gt;0,(rainfall!T336*T$1)/(rainfall!$X336*$X$1)*$X337,T$1/$X$1*$X337)</f>
        <v>0.3436911429706897</v>
      </c>
      <c r="U337">
        <f>IF(rainfall!$X336&gt;0,(rainfall!U336*U$1)/(rainfall!$X336*$X$1)*$X337,U$1/$X$1*$X337)</f>
        <v>8.9921279825198264E-2</v>
      </c>
      <c r="V337">
        <f>IF(rainfall!$X336&gt;0,(rainfall!V336*V$1)/(rainfall!$X336*$X$1)*$X337,V$1/$X$1*$X337)</f>
        <v>4.2386571993770217E-3</v>
      </c>
      <c r="W337">
        <f>IF(rainfall!$X336&gt;0,(rainfall!W336*W$1)/(rainfall!$X336*$X$1)*$X337,W$1/$X$1*$X337)</f>
        <v>5.2586570218124537E-3</v>
      </c>
      <c r="X337">
        <f t="shared" si="22"/>
        <v>2.3399266833893044</v>
      </c>
      <c r="Y337" t="str">
        <f t="shared" si="23"/>
        <v/>
      </c>
      <c r="Z337" s="32">
        <f t="shared" si="20"/>
        <v>0.99739468484376448</v>
      </c>
      <c r="AA337">
        <f t="shared" si="21"/>
        <v>-6.0962464527141158E-3</v>
      </c>
      <c r="AC337">
        <v>11.339926683389304</v>
      </c>
    </row>
    <row r="338" spans="1:29" x14ac:dyDescent="0.25">
      <c r="A338">
        <v>2010</v>
      </c>
      <c r="B338">
        <v>11</v>
      </c>
      <c r="C338">
        <f>IF(rainfall!$X337&gt;0,(rainfall!C337*C$1)/(rainfall!$X337*$X$1)*$X338,C$1/$X$1*$X338)</f>
        <v>0.10465508989817668</v>
      </c>
      <c r="D338">
        <f>IF(rainfall!$X337&gt;0,(rainfall!D337*D$1)/(rainfall!$X337*$X$1)*$X338,D$1/$X$1*$X338)</f>
        <v>0.36829341964284418</v>
      </c>
      <c r="E338">
        <f>IF(rainfall!$X337&gt;0,(rainfall!E337*E$1)/(rainfall!$X337*$X$1)*$X338,E$1/$X$1*$X338)</f>
        <v>2.2060548075509092E-3</v>
      </c>
      <c r="F338">
        <f>IF(rainfall!$X337&gt;0,(rainfall!F337*F$1)/(rainfall!$X337*$X$1)*$X338,F$1/$X$1*$X338)</f>
        <v>1.6284296221665124E-2</v>
      </c>
      <c r="G338">
        <f>IF(rainfall!$X337&gt;0,(rainfall!G337*G$1)/(rainfall!$X337*$X$1)*$X338,G$1/$X$1*$X338)</f>
        <v>2.9511912301225869E-3</v>
      </c>
      <c r="H338">
        <f>IF(rainfall!$X337&gt;0,(rainfall!H337*H$1)/(rainfall!$X337*$X$1)*$X338,H$1/$X$1*$X338)</f>
        <v>7.7170895672741538E-3</v>
      </c>
      <c r="I338">
        <f>IF(rainfall!$X337&gt;0,(rainfall!I337*I$1)/(rainfall!$X337*$X$1)*$X338,I$1/$X$1*$X338)</f>
        <v>0.16518879724003735</v>
      </c>
      <c r="J338">
        <f>IF(rainfall!$X337&gt;0,(rainfall!J337*J$1)/(rainfall!$X337*$X$1)*$X338,J$1/$X$1*$X338)</f>
        <v>3.9047825150306865E-2</v>
      </c>
      <c r="K338">
        <f>IF(rainfall!$X337&gt;0,(rainfall!K337*K$1)/(rainfall!$X337*$X$1)*$X338,K$1/$X$1*$X338)</f>
        <v>1.0522514854351652E-2</v>
      </c>
      <c r="L338">
        <f>IF(rainfall!$X337&gt;0,(rainfall!L337*L$1)/(rainfall!$X337*$X$1)*$X338,L$1/$X$1*$X338)</f>
        <v>3.6675465719380768E-2</v>
      </c>
      <c r="M338">
        <f>IF(rainfall!$X337&gt;0,(rainfall!M337*M$1)/(rainfall!$X337*$X$1)*$X338,M$1/$X$1*$X338)</f>
        <v>6.1868638183595143E-2</v>
      </c>
      <c r="N338">
        <f>IF(rainfall!$X337&gt;0,(rainfall!N337*N$1)/(rainfall!$X337*$X$1)*$X338,N$1/$X$1*$X338)</f>
        <v>1.5980893697500824E-3</v>
      </c>
      <c r="O338">
        <f>IF(rainfall!$X337&gt;0,(rainfall!O337*O$1)/(rainfall!$X337*$X$1)*$X338,O$1/$X$1*$X338)</f>
        <v>3.1153895757581148E-2</v>
      </c>
      <c r="P338">
        <f>IF(rainfall!$X337&gt;0,(rainfall!P337*P$1)/(rainfall!$X337*$X$1)*$X338,P$1/$X$1*$X338)</f>
        <v>5.4309739227699105E-2</v>
      </c>
      <c r="Q338">
        <f>IF(rainfall!$X337&gt;0,(rainfall!Q337*Q$1)/(rainfall!$X337*$X$1)*$X338,Q$1/$X$1*$X338)</f>
        <v>1.3990642177118533E-3</v>
      </c>
      <c r="R338">
        <f>IF(rainfall!$X337&gt;0,(rainfall!R337*R$1)/(rainfall!$X337*$X$1)*$X338,R$1/$X$1*$X338)</f>
        <v>3.4012068891782722E-3</v>
      </c>
      <c r="S338">
        <f>IF(rainfall!$X337&gt;0,(rainfall!S337*S$1)/(rainfall!$X337*$X$1)*$X338,S$1/$X$1*$X338)</f>
        <v>3.4957303085763653E-3</v>
      </c>
      <c r="T338">
        <f>IF(rainfall!$X337&gt;0,(rainfall!T337*T$1)/(rainfall!$X337*$X$1)*$X338,T$1/$X$1*$X338)</f>
        <v>0.16558121108377191</v>
      </c>
      <c r="U338">
        <f>IF(rainfall!$X337&gt;0,(rainfall!U337*U$1)/(rainfall!$X337*$X$1)*$X338,U$1/$X$1*$X338)</f>
        <v>4.3299364000456399E-2</v>
      </c>
      <c r="V338">
        <f>IF(rainfall!$X337&gt;0,(rainfall!V337*V$1)/(rainfall!$X337*$X$1)*$X338,V$1/$X$1*$X338)</f>
        <v>2.0412529772007039E-3</v>
      </c>
      <c r="W338">
        <f>IF(rainfall!$X337&gt;0,(rainfall!W337*W$1)/(rainfall!$X337*$X$1)*$X338,W$1/$X$1*$X338)</f>
        <v>2.5323702869270749E-3</v>
      </c>
      <c r="X338">
        <f t="shared" si="22"/>
        <v>1.122639903582483</v>
      </c>
      <c r="Y338" t="str">
        <f t="shared" si="23"/>
        <v/>
      </c>
      <c r="Z338" s="32">
        <f t="shared" si="20"/>
        <v>1.0014095375076422</v>
      </c>
      <c r="AA338">
        <f t="shared" si="21"/>
        <v>1.5824030516753407E-3</v>
      </c>
      <c r="AC338">
        <v>10.122639903582483</v>
      </c>
    </row>
    <row r="339" spans="1:29" x14ac:dyDescent="0.25">
      <c r="A339">
        <v>2010</v>
      </c>
      <c r="B339">
        <v>12</v>
      </c>
      <c r="C339">
        <f>IF(rainfall!$X338&gt;0,(rainfall!C338*C$1)/(rainfall!$X338*$X$1)*$X339,C$1/$X$1*$X339)</f>
        <v>0.88450517567226983</v>
      </c>
      <c r="D339">
        <f>IF(rainfall!$X338&gt;0,(rainfall!D338*D$1)/(rainfall!$X338*$X$1)*$X339,D$1/$X$1*$X339)</f>
        <v>3.1121039910314829</v>
      </c>
      <c r="E339">
        <f>IF(rainfall!$X338&gt;0,(rainfall!E338*E$1)/(rainfall!$X338*$X$1)*$X339,E$1/$X$1*$X339)</f>
        <v>1.8641047536324569E-2</v>
      </c>
      <c r="F339">
        <f>IF(rainfall!$X338&gt;0,(rainfall!F338*F$1)/(rainfall!$X338*$X$1)*$X339,F$1/$X$1*$X339)</f>
        <v>0.13759747580131973</v>
      </c>
      <c r="G339">
        <f>IF(rainfall!$X338&gt;0,(rainfall!G338*G$1)/(rainfall!$X338*$X$1)*$X339,G$1/$X$1*$X339)</f>
        <v>2.4935519811479477E-2</v>
      </c>
      <c r="H339">
        <f>IF(rainfall!$X338&gt;0,(rainfall!H338*H$1)/(rainfall!$X338*$X$1)*$X339,H$1/$X$1*$X339)</f>
        <v>6.5211363085347474E-2</v>
      </c>
      <c r="I339">
        <f>IF(rainfall!$X338&gt;0,(rainfall!I338*I$1)/(rainfall!$X338*$X$1)*$X339,I$1/$X$1*$X339)</f>
        <v>1.3955770630379267</v>
      </c>
      <c r="J339">
        <f>IF(rainfall!$X338&gt;0,(rainfall!J338*J$1)/(rainfall!$X338*$X$1)*$X339,J$1/$X$1*$X339)</f>
        <v>0.32980959609369237</v>
      </c>
      <c r="K339">
        <f>IF(rainfall!$X338&gt;0,(rainfall!K338*K$1)/(rainfall!$X338*$X$1)*$X339,K$1/$X$1*$X339)</f>
        <v>8.8912799393092615E-2</v>
      </c>
      <c r="L339">
        <f>IF(rainfall!$X338&gt;0,(rainfall!L338*L$1)/(rainfall!$X338*$X$1)*$X339,L$1/$X$1*$X339)</f>
        <v>0.30992428895925739</v>
      </c>
      <c r="M339">
        <f>IF(rainfall!$X338&gt;0,(rainfall!M338*M$1)/(rainfall!$X338*$X$1)*$X339,M$1/$X$1*$X339)</f>
        <v>0.5224436119665844</v>
      </c>
      <c r="N339">
        <f>IF(rainfall!$X338&gt;0,(rainfall!N338*N$1)/(rainfall!$X338*$X$1)*$X339,N$1/$X$1*$X339)</f>
        <v>1.3505307524704999E-2</v>
      </c>
      <c r="O339">
        <f>IF(rainfall!$X338&gt;0,(rainfall!O338*O$1)/(rainfall!$X338*$X$1)*$X339,O$1/$X$1*$X339)</f>
        <v>0.26324800618566213</v>
      </c>
      <c r="P339">
        <f>IF(rainfall!$X338&gt;0,(rainfall!P338*P$1)/(rainfall!$X338*$X$1)*$X339,P$1/$X$1*$X339)</f>
        <v>0.45894958842285027</v>
      </c>
      <c r="Q339">
        <f>IF(rainfall!$X338&gt;0,(rainfall!Q338*Q$1)/(rainfall!$X338*$X$1)*$X339,Q$1/$X$1*$X339)</f>
        <v>1.1823190215621971E-2</v>
      </c>
      <c r="R339">
        <f>IF(rainfall!$X338&gt;0,(rainfall!R338*R$1)/(rainfall!$X338*$X$1)*$X339,R$1/$X$1*$X339)</f>
        <v>2.8737306403611072E-2</v>
      </c>
      <c r="S339">
        <f>IF(rainfall!$X338&gt;0,(rainfall!S338*S$1)/(rainfall!$X338*$X$1)*$X339,S$1/$X$1*$X339)</f>
        <v>2.9529813419196482E-2</v>
      </c>
      <c r="T339">
        <f>IF(rainfall!$X338&gt;0,(rainfall!T338*T$1)/(rainfall!$X338*$X$1)*$X339,T$1/$X$1*$X339)</f>
        <v>1.4010554726518054</v>
      </c>
      <c r="U339">
        <f>IF(rainfall!$X338&gt;0,(rainfall!U338*U$1)/(rainfall!$X338*$X$1)*$X339,U$1/$X$1*$X339)</f>
        <v>0.36588277950877696</v>
      </c>
      <c r="V339">
        <f>IF(rainfall!$X338&gt;0,(rainfall!V338*V$1)/(rainfall!$X338*$X$1)*$X339,V$1/$X$1*$X339)</f>
        <v>1.7249379069240459E-2</v>
      </c>
      <c r="W339">
        <f>IF(rainfall!$X338&gt;0,(rainfall!W338*W$1)/(rainfall!$X338*$X$1)*$X339,W$1/$X$1*$X339)</f>
        <v>2.1398934426987613E-2</v>
      </c>
      <c r="X339">
        <f t="shared" si="22"/>
        <v>9.5100399921684691</v>
      </c>
      <c r="Y339">
        <f t="shared" si="23"/>
        <v>171.20891554141699</v>
      </c>
      <c r="Z339" s="32">
        <f t="shared" si="20"/>
        <v>0.99905381239630453</v>
      </c>
      <c r="AA339">
        <f t="shared" si="21"/>
        <v>-8.9982819512375301E-3</v>
      </c>
      <c r="AC339">
        <v>18.510039992168469</v>
      </c>
    </row>
    <row r="340" spans="1:29" x14ac:dyDescent="0.25">
      <c r="A340">
        <v>2011</v>
      </c>
      <c r="B340">
        <v>1</v>
      </c>
      <c r="C340">
        <f>IF(rainfall!$X339&gt;0,(rainfall!C339*C$1)/(rainfall!$X339*$X$1)*$X340,C$1/$X$1*$X340)</f>
        <v>1.2585725596606201</v>
      </c>
      <c r="D340">
        <f>IF(rainfall!$X339&gt;0,(rainfall!D339*D$1)/(rainfall!$X339*$X$1)*$X340,D$1/$X$1*$X340)</f>
        <v>4.4257037957533258</v>
      </c>
      <c r="E340">
        <f>IF(rainfall!$X339&gt;0,(rainfall!E339*E$1)/(rainfall!$X339*$X$1)*$X340,E$1/$X$1*$X340)</f>
        <v>2.6519714304993822E-2</v>
      </c>
      <c r="F340">
        <f>IF(rainfall!$X339&gt;0,(rainfall!F339*F$1)/(rainfall!$X339*$X$1)*$X340,F$1/$X$1*$X340)</f>
        <v>0.19576575535694746</v>
      </c>
      <c r="G340">
        <f>IF(rainfall!$X339&gt;0,(rainfall!G339*G$1)/(rainfall!$X339*$X$1)*$X340,G$1/$X$1*$X340)</f>
        <v>3.5474891578903274E-2</v>
      </c>
      <c r="H340">
        <f>IF(rainfall!$X339&gt;0,(rainfall!H339*H$1)/(rainfall!$X339*$X$1)*$X340,H$1/$X$1*$X340)</f>
        <v>9.2765023230446442E-2</v>
      </c>
      <c r="I340">
        <f>IF(rainfall!$X339&gt;0,(rainfall!I339*I$1)/(rainfall!$X339*$X$1)*$X340,I$1/$X$1*$X340)</f>
        <v>1.9835584407191609</v>
      </c>
      <c r="J340">
        <f>IF(rainfall!$X339&gt;0,(rainfall!J339*J$1)/(rainfall!$X339*$X$1)*$X340,J$1/$X$1*$X340)</f>
        <v>0.469337133466875</v>
      </c>
      <c r="K340">
        <f>IF(rainfall!$X339&gt;0,(rainfall!K339*K$1)/(rainfall!$X339*$X$1)*$X340,K$1/$X$1*$X340)</f>
        <v>0.12647679960563898</v>
      </c>
      <c r="L340">
        <f>IF(rainfall!$X339&gt;0,(rainfall!L339*L$1)/(rainfall!$X339*$X$1)*$X340,L$1/$X$1*$X340)</f>
        <v>0.44091240715723701</v>
      </c>
      <c r="M340">
        <f>IF(rainfall!$X339&gt;0,(rainfall!M339*M$1)/(rainfall!$X339*$X$1)*$X340,M$1/$X$1*$X340)</f>
        <v>0.74346663021266679</v>
      </c>
      <c r="N340">
        <f>IF(rainfall!$X339&gt;0,(rainfall!N339*N$1)/(rainfall!$X339*$X$1)*$X340,N$1/$X$1*$X340)</f>
        <v>1.9214286127103557E-2</v>
      </c>
      <c r="O340">
        <f>IF(rainfall!$X339&gt;0,(rainfall!O339*O$1)/(rainfall!$X339*$X$1)*$X340,O$1/$X$1*$X340)</f>
        <v>0.37454229805825517</v>
      </c>
      <c r="P340">
        <f>IF(rainfall!$X339&gt;0,(rainfall!P339*P$1)/(rainfall!$X339*$X$1)*$X340,P$1/$X$1*$X340)</f>
        <v>0.65295096840380729</v>
      </c>
      <c r="Q340">
        <f>IF(rainfall!$X339&gt;0,(rainfall!Q339*Q$1)/(rainfall!$X339*$X$1)*$X340,Q$1/$X$1*$X340)</f>
        <v>1.6820818266428183E-2</v>
      </c>
      <c r="R340">
        <f>IF(rainfall!$X339&gt;0,(rainfall!R339*R$1)/(rainfall!$X339*$X$1)*$X340,R$1/$X$1*$X340)</f>
        <v>4.0876699841778753E-2</v>
      </c>
      <c r="S340">
        <f>IF(rainfall!$X339&gt;0,(rainfall!S339*S$1)/(rainfall!$X339*$X$1)*$X340,S$1/$X$1*$X340)</f>
        <v>4.2028433234398491E-2</v>
      </c>
      <c r="T340">
        <f>IF(rainfall!$X339&gt;0,(rainfall!T339*T$1)/(rainfall!$X339*$X$1)*$X340,T$1/$X$1*$X340)</f>
        <v>1.9924143662550406</v>
      </c>
      <c r="U340">
        <f>IF(rainfall!$X339&gt;0,(rainfall!U339*U$1)/(rainfall!$X339*$X$1)*$X340,U$1/$X$1*$X340)</f>
        <v>0.52055073593562329</v>
      </c>
      <c r="V340">
        <f>IF(rainfall!$X339&gt;0,(rainfall!V339*V$1)/(rainfall!$X339*$X$1)*$X340,V$1/$X$1*$X340)</f>
        <v>2.4540826838993671E-2</v>
      </c>
      <c r="W340">
        <f>IF(rainfall!$X339&gt;0,(rainfall!W339*W$1)/(rainfall!$X339*$X$1)*$X340,W$1/$X$1*$X340)</f>
        <v>3.0445645296465505E-2</v>
      </c>
      <c r="X340">
        <f t="shared" si="22"/>
        <v>13.621203395802862</v>
      </c>
      <c r="Y340" t="str">
        <f t="shared" si="23"/>
        <v/>
      </c>
      <c r="Z340" s="32">
        <f t="shared" si="20"/>
        <v>0.99205171794648395</v>
      </c>
      <c r="AA340">
        <f t="shared" si="21"/>
        <v>-0.10826516649815154</v>
      </c>
      <c r="AC340">
        <v>22.621203395802862</v>
      </c>
    </row>
    <row r="341" spans="1:29" x14ac:dyDescent="0.25">
      <c r="A341">
        <v>2011</v>
      </c>
      <c r="B341">
        <v>2</v>
      </c>
      <c r="C341">
        <f>IF(rainfall!$X340&gt;0,(rainfall!C340*C$1)/(rainfall!$X340*$X$1)*$X341,C$1/$X$1*$X341)</f>
        <v>2.3607871993240339</v>
      </c>
      <c r="D341">
        <f>IF(rainfall!$X340&gt;0,(rainfall!D340*D$1)/(rainfall!$X340*$X$1)*$X341,D$1/$X$1*$X341)</f>
        <v>8.3183604332623489</v>
      </c>
      <c r="E341">
        <f>IF(rainfall!$X340&gt;0,(rainfall!E340*E$1)/(rainfall!$X340*$X$1)*$X341,E$1/$X$1*$X341)</f>
        <v>4.9775600237607312E-2</v>
      </c>
      <c r="F341">
        <f>IF(rainfall!$X340&gt;0,(rainfall!F340*F$1)/(rainfall!$X340*$X$1)*$X341,F$1/$X$1*$X341)</f>
        <v>0.3673710131632697</v>
      </c>
      <c r="G341">
        <f>IF(rainfall!$X340&gt;0,(rainfall!G340*G$1)/(rainfall!$X340*$X$1)*$X341,G$1/$X$1*$X341)</f>
        <v>6.6582037782652106E-2</v>
      </c>
      <c r="H341">
        <f>IF(rainfall!$X340&gt;0,(rainfall!H340*H$1)/(rainfall!$X340*$X$1)*$X341,H$1/$X$1*$X341)</f>
        <v>0.17411453020527556</v>
      </c>
      <c r="I341">
        <f>IF(rainfall!$X340&gt;0,(rainfall!I340*I$1)/(rainfall!$X340*$X$1)*$X341,I$1/$X$1*$X341)</f>
        <v>3.7284845177713204</v>
      </c>
      <c r="J341">
        <f>IF(rainfall!$X340&gt;0,(rainfall!J340*J$1)/(rainfall!$X340*$X$1)*$X341,J$1/$X$1*$X341)</f>
        <v>0.88057697526142276</v>
      </c>
      <c r="K341">
        <f>IF(rainfall!$X340&gt;0,(rainfall!K340*K$1)/(rainfall!$X340*$X$1)*$X341,K$1/$X$1*$X341)</f>
        <v>0.23741382812946749</v>
      </c>
      <c r="L341">
        <f>IF(rainfall!$X340&gt;0,(rainfall!L340*L$1)/(rainfall!$X340*$X$1)*$X341,L$1/$X$1*$X341)</f>
        <v>0.82739441709242623</v>
      </c>
      <c r="M341">
        <f>IF(rainfall!$X340&gt;0,(rainfall!M340*M$1)/(rainfall!$X340*$X$1)*$X341,M$1/$X$1*$X341)</f>
        <v>1.3951612438427958</v>
      </c>
      <c r="N341">
        <f>IF(rainfall!$X340&gt;0,(rainfall!N340*N$1)/(rainfall!$X340*$X$1)*$X341,N$1/$X$1*$X341)</f>
        <v>3.6058800046123649E-2</v>
      </c>
      <c r="O341">
        <f>IF(rainfall!$X340&gt;0,(rainfall!O340*O$1)/(rainfall!$X340*$X$1)*$X341,O$1/$X$1*$X341)</f>
        <v>0.70290889700824055</v>
      </c>
      <c r="P341">
        <f>IF(rainfall!$X340&gt;0,(rainfall!P340*P$1)/(rainfall!$X340*$X$1)*$X341,P$1/$X$1*$X341)</f>
        <v>1.2254673946046237</v>
      </c>
      <c r="Q341">
        <f>IF(rainfall!$X340&gt;0,(rainfall!Q340*Q$1)/(rainfall!$X340*$X$1)*$X341,Q$1/$X$1*$X341)</f>
        <v>3.1569356528480898E-2</v>
      </c>
      <c r="R341">
        <f>IF(rainfall!$X340&gt;0,(rainfall!R340*R$1)/(rainfall!$X340*$X$1)*$X341,R$1/$X$1*$X341)</f>
        <v>7.6734503276869898E-2</v>
      </c>
      <c r="S341">
        <f>IF(rainfall!$X340&gt;0,(rainfall!S340*S$1)/(rainfall!$X340*$X$1)*$X341,S$1/$X$1*$X341)</f>
        <v>7.884896317153145E-2</v>
      </c>
      <c r="T341">
        <f>IF(rainfall!$X340&gt;0,(rainfall!T340*T$1)/(rainfall!$X340*$X$1)*$X341,T$1/$X$1*$X341)</f>
        <v>3.7344389963836875</v>
      </c>
      <c r="U341">
        <f>IF(rainfall!$X340&gt;0,(rainfall!U340*U$1)/(rainfall!$X340*$X$1)*$X341,U$1/$X$1*$X341)</f>
        <v>0.97691513236030891</v>
      </c>
      <c r="V341">
        <f>IF(rainfall!$X340&gt;0,(rainfall!V340*V$1)/(rainfall!$X340*$X$1)*$X341,V$1/$X$1*$X341)</f>
        <v>4.6055659413079868E-2</v>
      </c>
      <c r="W341">
        <f>IF(rainfall!$X340&gt;0,(rainfall!W340*W$1)/(rainfall!$X340*$X$1)*$X341,W$1/$X$1*$X341)</f>
        <v>5.713778525350667E-2</v>
      </c>
      <c r="X341">
        <f t="shared" si="22"/>
        <v>25.414264008588276</v>
      </c>
      <c r="Y341" t="str">
        <f t="shared" si="23"/>
        <v/>
      </c>
      <c r="Z341" s="32">
        <f t="shared" si="20"/>
        <v>0.99834318536806843</v>
      </c>
      <c r="AA341">
        <f t="shared" si="21"/>
        <v>-4.2106724469199719E-2</v>
      </c>
      <c r="AC341">
        <v>34.414264008588276</v>
      </c>
    </row>
    <row r="342" spans="1:29" x14ac:dyDescent="0.25">
      <c r="A342">
        <v>2011</v>
      </c>
      <c r="B342">
        <v>3</v>
      </c>
      <c r="C342">
        <f>IF(rainfall!$X341&gt;0,(rainfall!C341*C$1)/(rainfall!$X341*$X$1)*$X342,C$1/$X$1*$X342)</f>
        <v>2.3141409494592216</v>
      </c>
      <c r="D342">
        <f>IF(rainfall!$X341&gt;0,(rainfall!D341*D$1)/(rainfall!$X341*$X$1)*$X342,D$1/$X$1*$X342)</f>
        <v>8.1404518070402503</v>
      </c>
      <c r="E342">
        <f>IF(rainfall!$X341&gt;0,(rainfall!E341*E$1)/(rainfall!$X341*$X$1)*$X342,E$1/$X$1*$X342)</f>
        <v>4.8764082552836589E-2</v>
      </c>
      <c r="F342">
        <f>IF(rainfall!$X341&gt;0,(rainfall!F341*F$1)/(rainfall!$X341*$X$1)*$X342,F$1/$X$1*$X342)</f>
        <v>0.35992594627013874</v>
      </c>
      <c r="G342">
        <f>IF(rainfall!$X341&gt;0,(rainfall!G341*G$1)/(rainfall!$X341*$X$1)*$X342,G$1/$X$1*$X342)</f>
        <v>6.5234983217290293E-2</v>
      </c>
      <c r="H342">
        <f>IF(rainfall!$X341&gt;0,(rainfall!H341*H$1)/(rainfall!$X341*$X$1)*$X342,H$1/$X$1*$X342)</f>
        <v>0.17057677550452735</v>
      </c>
      <c r="I342">
        <f>IF(rainfall!$X341&gt;0,(rainfall!I341*I$1)/(rainfall!$X341*$X$1)*$X342,I$1/$X$1*$X342)</f>
        <v>3.6510992043292569</v>
      </c>
      <c r="J342">
        <f>IF(rainfall!$X341&gt;0,(rainfall!J341*J$1)/(rainfall!$X341*$X$1)*$X342,J$1/$X$1*$X342)</f>
        <v>0.86262307815258965</v>
      </c>
      <c r="K342">
        <f>IF(rainfall!$X341&gt;0,(rainfall!K341*K$1)/(rainfall!$X341*$X$1)*$X342,K$1/$X$1*$X342)</f>
        <v>0.23257029859075226</v>
      </c>
      <c r="L342">
        <f>IF(rainfall!$X341&gt;0,(rainfall!L341*L$1)/(rainfall!$X341*$X$1)*$X342,L$1/$X$1*$X342)</f>
        <v>0.81062622023003217</v>
      </c>
      <c r="M342">
        <f>IF(rainfall!$X341&gt;0,(rainfall!M341*M$1)/(rainfall!$X341*$X$1)*$X342,M$1/$X$1*$X342)</f>
        <v>1.3668608956324448</v>
      </c>
      <c r="N342">
        <f>IF(rainfall!$X341&gt;0,(rainfall!N341*N$1)/(rainfall!$X341*$X$1)*$X342,N$1/$X$1*$X342)</f>
        <v>3.5327625715321206E-2</v>
      </c>
      <c r="O342">
        <f>IF(rainfall!$X341&gt;0,(rainfall!O341*O$1)/(rainfall!$X341*$X$1)*$X342,O$1/$X$1*$X342)</f>
        <v>0.68864911602959877</v>
      </c>
      <c r="P342">
        <f>IF(rainfall!$X341&gt;0,(rainfall!P341*P$1)/(rainfall!$X341*$X$1)*$X342,P$1/$X$1*$X342)</f>
        <v>1.2005446928416503</v>
      </c>
      <c r="Q342">
        <f>IF(rainfall!$X341&gt;0,(rainfall!Q341*Q$1)/(rainfall!$X341*$X$1)*$X342,Q$1/$X$1*$X342)</f>
        <v>3.0927416860300552E-2</v>
      </c>
      <c r="R342">
        <f>IF(rainfall!$X341&gt;0,(rainfall!R341*R$1)/(rainfall!$X341*$X$1)*$X342,R$1/$X$1*$X342)</f>
        <v>7.5178824438112954E-2</v>
      </c>
      <c r="S342">
        <f>IF(rainfall!$X341&gt;0,(rainfall!S341*S$1)/(rainfall!$X341*$X$1)*$X342,S$1/$X$1*$X342)</f>
        <v>7.7266969570234517E-2</v>
      </c>
      <c r="T342">
        <f>IF(rainfall!$X341&gt;0,(rainfall!T341*T$1)/(rainfall!$X341*$X$1)*$X342,T$1/$X$1*$X342)</f>
        <v>3.6626074056478322</v>
      </c>
      <c r="U342">
        <f>IF(rainfall!$X341&gt;0,(rainfall!U341*U$1)/(rainfall!$X341*$X$1)*$X342,U$1/$X$1*$X342)</f>
        <v>0.9570524238757292</v>
      </c>
      <c r="V342">
        <f>IF(rainfall!$X341&gt;0,(rainfall!V341*V$1)/(rainfall!$X341*$X$1)*$X342,V$1/$X$1*$X342)</f>
        <v>4.5120945617036196E-2</v>
      </c>
      <c r="W342">
        <f>IF(rainfall!$X341&gt;0,(rainfall!W341*W$1)/(rainfall!$X341*$X$1)*$X342,W$1/$X$1*$X342)</f>
        <v>5.5973917780075759E-2</v>
      </c>
      <c r="X342">
        <f t="shared" si="22"/>
        <v>24.76423453394662</v>
      </c>
      <c r="Y342" t="str">
        <f t="shared" si="23"/>
        <v/>
      </c>
      <c r="Z342" s="32">
        <f t="shared" si="20"/>
        <v>1.0035248028881716</v>
      </c>
      <c r="AA342">
        <f t="shared" si="21"/>
        <v>8.728904540861393E-2</v>
      </c>
      <c r="AC342">
        <v>33.76423453394662</v>
      </c>
    </row>
    <row r="343" spans="1:29" x14ac:dyDescent="0.25">
      <c r="A343">
        <v>2011</v>
      </c>
      <c r="B343">
        <v>4</v>
      </c>
      <c r="C343">
        <f>IF(rainfall!$X342&gt;0,(rainfall!C342*C$1)/(rainfall!$X342*$X$1)*$X343,C$1/$X$1*$X343)</f>
        <v>2.4324997581362755</v>
      </c>
      <c r="D343">
        <f>IF(rainfall!$X342&gt;0,(rainfall!D342*D$1)/(rainfall!$X342*$X$1)*$X343,D$1/$X$1*$X343)</f>
        <v>8.5633372412093305</v>
      </c>
      <c r="E343">
        <f>IF(rainfall!$X342&gt;0,(rainfall!E342*E$1)/(rainfall!$X342*$X$1)*$X343,E$1/$X$1*$X343)</f>
        <v>5.1259678120814368E-2</v>
      </c>
      <c r="F343">
        <f>IF(rainfall!$X342&gt;0,(rainfall!F342*F$1)/(rainfall!$X342*$X$1)*$X343,F$1/$X$1*$X343)</f>
        <v>0.37835106895566828</v>
      </c>
      <c r="G343">
        <f>IF(rainfall!$X342&gt;0,(rainfall!G342*G$1)/(rainfall!$X342*$X$1)*$X343,G$1/$X$1*$X343)</f>
        <v>6.857361492227175E-2</v>
      </c>
      <c r="H343">
        <f>IF(rainfall!$X342&gt;0,(rainfall!H342*H$1)/(rainfall!$X342*$X$1)*$X343,H$1/$X$1*$X343)</f>
        <v>0.17929601854224517</v>
      </c>
      <c r="I343">
        <f>IF(rainfall!$X342&gt;0,(rainfall!I342*I$1)/(rainfall!$X342*$X$1)*$X343,I$1/$X$1*$X343)</f>
        <v>3.8402166315842852</v>
      </c>
      <c r="J343">
        <f>IF(rainfall!$X342&gt;0,(rainfall!J342*J$1)/(rainfall!$X342*$X$1)*$X343,J$1/$X$1*$X343)</f>
        <v>0.90743398399221997</v>
      </c>
      <c r="K343">
        <f>IF(rainfall!$X342&gt;0,(rainfall!K342*K$1)/(rainfall!$X342*$X$1)*$X343,K$1/$X$1*$X343)</f>
        <v>0.24454690415136629</v>
      </c>
      <c r="L343">
        <f>IF(rainfall!$X342&gt;0,(rainfall!L342*L$1)/(rainfall!$X342*$X$1)*$X343,L$1/$X$1*$X343)</f>
        <v>0.85230667072498389</v>
      </c>
      <c r="M343">
        <f>IF(rainfall!$X342&gt;0,(rainfall!M342*M$1)/(rainfall!$X342*$X$1)*$X343,M$1/$X$1*$X343)</f>
        <v>1.4370128832648894</v>
      </c>
      <c r="N343">
        <f>IF(rainfall!$X342&gt;0,(rainfall!N342*N$1)/(rainfall!$X342*$X$1)*$X343,N$1/$X$1*$X343)</f>
        <v>3.713314138458701E-2</v>
      </c>
      <c r="O343">
        <f>IF(rainfall!$X342&gt;0,(rainfall!O342*O$1)/(rainfall!$X342*$X$1)*$X343,O$1/$X$1*$X343)</f>
        <v>0.72387772785882254</v>
      </c>
      <c r="P343">
        <f>IF(rainfall!$X342&gt;0,(rainfall!P342*P$1)/(rainfall!$X342*$X$1)*$X343,P$1/$X$1*$X343)</f>
        <v>1.2619544593958865</v>
      </c>
      <c r="Q343">
        <f>IF(rainfall!$X342&gt;0,(rainfall!Q342*Q$1)/(rainfall!$X342*$X$1)*$X343,Q$1/$X$1*$X343)</f>
        <v>3.2509263442856387E-2</v>
      </c>
      <c r="R343">
        <f>IF(rainfall!$X342&gt;0,(rainfall!R342*R$1)/(rainfall!$X342*$X$1)*$X343,R$1/$X$1*$X343)</f>
        <v>7.9025420768104621E-2</v>
      </c>
      <c r="S343">
        <f>IF(rainfall!$X342&gt;0,(rainfall!S342*S$1)/(rainfall!$X342*$X$1)*$X343,S$1/$X$1*$X343)</f>
        <v>8.121608139487782E-2</v>
      </c>
      <c r="T343">
        <f>IF(rainfall!$X342&gt;0,(rainfall!T342*T$1)/(rainfall!$X342*$X$1)*$X343,T$1/$X$1*$X343)</f>
        <v>3.8515214589720572</v>
      </c>
      <c r="U343">
        <f>IF(rainfall!$X342&gt;0,(rainfall!U342*U$1)/(rainfall!$X342*$X$1)*$X343,U$1/$X$1*$X343)</f>
        <v>1.0062907851739007</v>
      </c>
      <c r="V343">
        <f>IF(rainfall!$X342&gt;0,(rainfall!V342*V$1)/(rainfall!$X342*$X$1)*$X343,V$1/$X$1*$X343)</f>
        <v>4.7428953424791725E-2</v>
      </c>
      <c r="W343">
        <f>IF(rainfall!$X342&gt;0,(rainfall!W342*W$1)/(rainfall!$X342*$X$1)*$X343,W$1/$X$1*$X343)</f>
        <v>5.883980359529551E-2</v>
      </c>
      <c r="X343">
        <f t="shared" si="22"/>
        <v>25.984495911934005</v>
      </c>
      <c r="Y343" t="str">
        <f t="shared" si="23"/>
        <v/>
      </c>
      <c r="Z343" s="32">
        <f t="shared" si="20"/>
        <v>1.0057778930016716</v>
      </c>
      <c r="AA343">
        <f t="shared" si="21"/>
        <v>0.15013563708152944</v>
      </c>
      <c r="AC343">
        <v>34.984495911934005</v>
      </c>
    </row>
    <row r="344" spans="1:29" x14ac:dyDescent="0.25">
      <c r="A344">
        <v>2011</v>
      </c>
      <c r="B344">
        <v>5</v>
      </c>
      <c r="C344">
        <f>IF(rainfall!$X343&gt;0,(rainfall!C343*C$1)/(rainfall!$X343*$X$1)*$X344,C$1/$X$1*$X344)</f>
        <v>1.6254172182530398</v>
      </c>
      <c r="D344">
        <f>IF(rainfall!$X343&gt;0,(rainfall!D343*D$1)/(rainfall!$X343*$X$1)*$X344,D$1/$X$1*$X344)</f>
        <v>5.7182379549414977</v>
      </c>
      <c r="E344">
        <f>IF(rainfall!$X343&gt;0,(rainfall!E343*E$1)/(rainfall!$X343*$X$1)*$X344,E$1/$X$1*$X344)</f>
        <v>3.425049713663364E-2</v>
      </c>
      <c r="F344">
        <f>IF(rainfall!$X343&gt;0,(rainfall!F343*F$1)/(rainfall!$X343*$X$1)*$X344,F$1/$X$1*$X344)</f>
        <v>0.25280534461912135</v>
      </c>
      <c r="G344">
        <f>IF(rainfall!$X343&gt;0,(rainfall!G343*G$1)/(rainfall!$X343*$X$1)*$X344,G$1/$X$1*$X344)</f>
        <v>4.5816053024005467E-2</v>
      </c>
      <c r="H344">
        <f>IF(rainfall!$X343&gt;0,(rainfall!H343*H$1)/(rainfall!$X343*$X$1)*$X344,H$1/$X$1*$X344)</f>
        <v>0.11981372718170041</v>
      </c>
      <c r="I344">
        <f>IF(rainfall!$X343&gt;0,(rainfall!I343*I$1)/(rainfall!$X343*$X$1)*$X344,I$1/$X$1*$X344)</f>
        <v>2.5630051500562705</v>
      </c>
      <c r="J344">
        <f>IF(rainfall!$X343&gt;0,(rainfall!J343*J$1)/(rainfall!$X343*$X$1)*$X344,J$1/$X$1*$X344)</f>
        <v>0.60605818951434376</v>
      </c>
      <c r="K344">
        <f>IF(rainfall!$X343&gt;0,(rainfall!K343*K$1)/(rainfall!$X343*$X$1)*$X344,K$1/$X$1*$X344)</f>
        <v>0.1633988735677572</v>
      </c>
      <c r="L344">
        <f>IF(rainfall!$X343&gt;0,(rainfall!L343*L$1)/(rainfall!$X343*$X$1)*$X344,L$1/$X$1*$X344)</f>
        <v>0.56959822318697362</v>
      </c>
      <c r="M344">
        <f>IF(rainfall!$X343&gt;0,(rainfall!M343*M$1)/(rainfall!$X343*$X$1)*$X344,M$1/$X$1*$X344)</f>
        <v>0.96023258575422576</v>
      </c>
      <c r="N344">
        <f>IF(rainfall!$X343&gt;0,(rainfall!N343*N$1)/(rainfall!$X343*$X$1)*$X344,N$1/$X$1*$X344)</f>
        <v>2.4812947893261949E-2</v>
      </c>
      <c r="O344">
        <f>IF(rainfall!$X343&gt;0,(rainfall!O343*O$1)/(rainfall!$X343*$X$1)*$X344,O$1/$X$1*$X344)</f>
        <v>0.48370024998070771</v>
      </c>
      <c r="P344">
        <f>IF(rainfall!$X343&gt;0,(rainfall!P343*P$1)/(rainfall!$X343*$X$1)*$X344,P$1/$X$1*$X344)</f>
        <v>0.84324727850873693</v>
      </c>
      <c r="Q344">
        <f>IF(rainfall!$X343&gt;0,(rainfall!Q343*Q$1)/(rainfall!$X343*$X$1)*$X344,Q$1/$X$1*$X344)</f>
        <v>2.1724377693736214E-2</v>
      </c>
      <c r="R344">
        <f>IF(rainfall!$X343&gt;0,(rainfall!R343*R$1)/(rainfall!$X343*$X$1)*$X344,R$1/$X$1*$X344)</f>
        <v>5.2799352918172539E-2</v>
      </c>
      <c r="S344">
        <f>IF(rainfall!$X343&gt;0,(rainfall!S343*S$1)/(rainfall!$X343*$X$1)*$X344,S$1/$X$1*$X344)</f>
        <v>5.426284473236067E-2</v>
      </c>
      <c r="T344">
        <f>IF(rainfall!$X343&gt;0,(rainfall!T343*T$1)/(rainfall!$X343*$X$1)*$X344,T$1/$X$1*$X344)</f>
        <v>2.571500055420489</v>
      </c>
      <c r="U344">
        <f>IF(rainfall!$X343&gt;0,(rainfall!U343*U$1)/(rainfall!$X343*$X$1)*$X344,U$1/$X$1*$X344)</f>
        <v>0.67239972386145186</v>
      </c>
      <c r="V344">
        <f>IF(rainfall!$X343&gt;0,(rainfall!V343*V$1)/(rainfall!$X343*$X$1)*$X344,V$1/$X$1*$X344)</f>
        <v>3.1693005980165431E-2</v>
      </c>
      <c r="W344">
        <f>IF(rainfall!$X343&gt;0,(rainfall!W343*W$1)/(rainfall!$X343*$X$1)*$X344,W$1/$X$1*$X344)</f>
        <v>3.9323877102520478E-2</v>
      </c>
      <c r="X344">
        <f t="shared" si="22"/>
        <v>17.499018963226021</v>
      </c>
      <c r="Y344" t="str">
        <f t="shared" si="23"/>
        <v/>
      </c>
      <c r="Z344" s="32">
        <f t="shared" si="20"/>
        <v>0.99743291712562587</v>
      </c>
      <c r="AA344">
        <f t="shared" si="21"/>
        <v>-4.4921431898846009E-2</v>
      </c>
      <c r="AC344">
        <v>26.499018963226021</v>
      </c>
    </row>
    <row r="345" spans="1:29" x14ac:dyDescent="0.25">
      <c r="A345">
        <v>2011</v>
      </c>
      <c r="B345">
        <v>6</v>
      </c>
      <c r="C345">
        <f>IF(rainfall!$X344&gt;0,(rainfall!C344*C$1)/(rainfall!$X344*$X$1)*$X345,C$1/$X$1*$X345)</f>
        <v>0.69087469751567565</v>
      </c>
      <c r="D345">
        <f>IF(rainfall!$X344&gt;0,(rainfall!D344*D$1)/(rainfall!$X344*$X$1)*$X345,D$1/$X$1*$X345)</f>
        <v>2.4675722738927557</v>
      </c>
      <c r="E345">
        <f>IF(rainfall!$X344&gt;0,(rainfall!E344*E$1)/(rainfall!$X344*$X$1)*$X345,E$1/$X$1*$X345)</f>
        <v>2.0499861465953853E-2</v>
      </c>
      <c r="F345">
        <f>IF(rainfall!$X344&gt;0,(rainfall!F344*F$1)/(rainfall!$X344*$X$1)*$X345,F$1/$X$1*$X345)</f>
        <v>0.17253097717863611</v>
      </c>
      <c r="G345">
        <f>IF(rainfall!$X344&gt;0,(rainfall!G344*G$1)/(rainfall!$X344*$X$1)*$X345,G$1/$X$1*$X345)</f>
        <v>2.7356776528308046E-2</v>
      </c>
      <c r="H345">
        <f>IF(rainfall!$X344&gt;0,(rainfall!H344*H$1)/(rainfall!$X344*$X$1)*$X345,H$1/$X$1*$X345)</f>
        <v>6.4724070405031919E-2</v>
      </c>
      <c r="I345">
        <f>IF(rainfall!$X344&gt;0,(rainfall!I344*I$1)/(rainfall!$X344*$X$1)*$X345,I$1/$X$1*$X345)</f>
        <v>2.2750434077221398</v>
      </c>
      <c r="J345">
        <f>IF(rainfall!$X344&gt;0,(rainfall!J344*J$1)/(rainfall!$X344*$X$1)*$X345,J$1/$X$1*$X345)</f>
        <v>1.3714148378150097</v>
      </c>
      <c r="K345">
        <f>IF(rainfall!$X344&gt;0,(rainfall!K344*K$1)/(rainfall!$X344*$X$1)*$X345,K$1/$X$1*$X345)</f>
        <v>8.1349919521410977E-2</v>
      </c>
      <c r="L345">
        <f>IF(rainfall!$X344&gt;0,(rainfall!L344*L$1)/(rainfall!$X344*$X$1)*$X345,L$1/$X$1*$X345)</f>
        <v>0.52816183901387448</v>
      </c>
      <c r="M345">
        <f>IF(rainfall!$X344&gt;0,(rainfall!M344*M$1)/(rainfall!$X344*$X$1)*$X345,M$1/$X$1*$X345)</f>
        <v>0.86772958168194403</v>
      </c>
      <c r="N345">
        <f>IF(rainfall!$X344&gt;0,(rainfall!N344*N$1)/(rainfall!$X344*$X$1)*$X345,N$1/$X$1*$X345)</f>
        <v>1.8639525438488139E-2</v>
      </c>
      <c r="O345">
        <f>IF(rainfall!$X344&gt;0,(rainfall!O344*O$1)/(rainfall!$X344*$X$1)*$X345,O$1/$X$1*$X345)</f>
        <v>0.17747403177105472</v>
      </c>
      <c r="P345">
        <f>IF(rainfall!$X344&gt;0,(rainfall!P344*P$1)/(rainfall!$X344*$X$1)*$X345,P$1/$X$1*$X345)</f>
        <v>0.27602265660392755</v>
      </c>
      <c r="Q345">
        <f>IF(rainfall!$X344&gt;0,(rainfall!Q344*Q$1)/(rainfall!$X344*$X$1)*$X345,Q$1/$X$1*$X345)</f>
        <v>1.6390052248201056E-2</v>
      </c>
      <c r="R345">
        <f>IF(rainfall!$X344&gt;0,(rainfall!R344*R$1)/(rainfall!$X344*$X$1)*$X345,R$1/$X$1*$X345)</f>
        <v>3.1654644597981951E-2</v>
      </c>
      <c r="S345">
        <f>IF(rainfall!$X344&gt;0,(rainfall!S344*S$1)/(rainfall!$X344*$X$1)*$X345,S$1/$X$1*$X345)</f>
        <v>4.0701721981940414E-2</v>
      </c>
      <c r="T345">
        <f>IF(rainfall!$X344&gt;0,(rainfall!T344*T$1)/(rainfall!$X344*$X$1)*$X345,T$1/$X$1*$X345)</f>
        <v>1.7134360251973733</v>
      </c>
      <c r="U345">
        <f>IF(rainfall!$X344&gt;0,(rainfall!U344*U$1)/(rainfall!$X344*$X$1)*$X345,U$1/$X$1*$X345)</f>
        <v>0.33736022106782632</v>
      </c>
      <c r="V345">
        <f>IF(rainfall!$X344&gt;0,(rainfall!V344*V$1)/(rainfall!$X344*$X$1)*$X345,V$1/$X$1*$X345)</f>
        <v>9.0297181053195924E-3</v>
      </c>
      <c r="W345">
        <f>IF(rainfall!$X344&gt;0,(rainfall!W344*W$1)/(rainfall!$X344*$X$1)*$X345,W$1/$X$1*$X345)</f>
        <v>2.3468298113200857E-2</v>
      </c>
      <c r="X345">
        <f t="shared" si="22"/>
        <v>11.211435137866054</v>
      </c>
      <c r="Y345" t="str">
        <f t="shared" si="23"/>
        <v/>
      </c>
      <c r="Z345" s="32">
        <f t="shared" si="20"/>
        <v>1</v>
      </c>
      <c r="AA345">
        <f t="shared" si="21"/>
        <v>0</v>
      </c>
      <c r="AC345">
        <v>20.211435137866054</v>
      </c>
    </row>
    <row r="346" spans="1:29" x14ac:dyDescent="0.25">
      <c r="A346">
        <v>2011</v>
      </c>
      <c r="B346">
        <v>7</v>
      </c>
      <c r="C346">
        <f>IF(rainfall!$X345&gt;0,(rainfall!C345*C$1)/(rainfall!$X345*$X$1)*$X346,C$1/$X$1*$X346)</f>
        <v>0.69871122782802042</v>
      </c>
      <c r="D346">
        <f>IF(rainfall!$X345&gt;0,(rainfall!D345*D$1)/(rainfall!$X345*$X$1)*$X346,D$1/$X$1*$X346)</f>
        <v>2.4585327419787379</v>
      </c>
      <c r="E346">
        <f>IF(rainfall!$X345&gt;0,(rainfall!E345*E$1)/(rainfall!$X345*$X$1)*$X346,E$1/$X$1*$X346)</f>
        <v>1.4724071149173096E-2</v>
      </c>
      <c r="F346">
        <f>IF(rainfall!$X345&gt;0,(rainfall!F345*F$1)/(rainfall!$X345*$X$1)*$X346,F$1/$X$1*$X346)</f>
        <v>0.10867525718167921</v>
      </c>
      <c r="G346">
        <f>IF(rainfall!$X345&gt;0,(rainfall!G345*G$1)/(rainfall!$X345*$X$1)*$X346,G$1/$X$1*$X346)</f>
        <v>1.969801599328461E-2</v>
      </c>
      <c r="H346">
        <f>IF(rainfall!$X345&gt;0,(rainfall!H345*H$1)/(rainfall!$X345*$X$1)*$X346,H$1/$X$1*$X346)</f>
        <v>5.1501170750610309E-2</v>
      </c>
      <c r="I346">
        <f>IF(rainfall!$X345&gt;0,(rainfall!I345*I$1)/(rainfall!$X345*$X$1)*$X346,I$1/$X$1*$X346)</f>
        <v>1.100645805732102</v>
      </c>
      <c r="J346">
        <f>IF(rainfall!$X345&gt;0,(rainfall!J345*J$1)/(rainfall!$X345*$X$1)*$X346,J$1/$X$1*$X346)</f>
        <v>0.26046572514657357</v>
      </c>
      <c r="K346">
        <f>IF(rainfall!$X345&gt;0,(rainfall!K345*K$1)/(rainfall!$X345*$X$1)*$X346,K$1/$X$1*$X346)</f>
        <v>7.021449911887194E-2</v>
      </c>
      <c r="L346">
        <f>IF(rainfall!$X345&gt;0,(rainfall!L345*L$1)/(rainfall!$X345*$X$1)*$X346,L$1/$X$1*$X346)</f>
        <v>0.2447477976084996</v>
      </c>
      <c r="M346">
        <f>IF(rainfall!$X345&gt;0,(rainfall!M345*M$1)/(rainfall!$X345*$X$1)*$X346,M$1/$X$1*$X346)</f>
        <v>0.4127937615777601</v>
      </c>
      <c r="N346">
        <f>IF(rainfall!$X345&gt;0,(rainfall!N345*N$1)/(rainfall!$X345*$X$1)*$X346,N$1/$X$1*$X346)</f>
        <v>1.066708681562992E-2</v>
      </c>
      <c r="O346">
        <f>IF(rainfall!$X345&gt;0,(rainfall!O345*O$1)/(rainfall!$X345*$X$1)*$X346,O$1/$X$1*$X346)</f>
        <v>0.20792951424128805</v>
      </c>
      <c r="P346">
        <f>IF(rainfall!$X345&gt;0,(rainfall!P345*P$1)/(rainfall!$X345*$X$1)*$X346,P$1/$X$1*$X346)</f>
        <v>0.36248417530074312</v>
      </c>
      <c r="Q346">
        <f>IF(rainfall!$X345&gt;0,(rainfall!Q345*Q$1)/(rainfall!$X345*$X$1)*$X346,Q$1/$X$1*$X346)</f>
        <v>9.3380907036774482E-3</v>
      </c>
      <c r="R346">
        <f>IF(rainfall!$X345&gt;0,(rainfall!R345*R$1)/(rainfall!$X345*$X$1)*$X346,R$1/$X$1*$X346)</f>
        <v>2.2701408857343317E-2</v>
      </c>
      <c r="S346">
        <f>IF(rainfall!$X345&gt;0,(rainfall!S345*S$1)/(rainfall!$X345*$X$1)*$X346,S$1/$X$1*$X346)</f>
        <v>2.3323915935118351E-2</v>
      </c>
      <c r="T346">
        <f>IF(rainfall!$X345&gt;0,(rainfall!T345*T$1)/(rainfall!$X345*$X$1)*$X346,T$1/$X$1*$X346)</f>
        <v>1.107448531848368</v>
      </c>
      <c r="U346">
        <f>IF(rainfall!$X345&gt;0,(rainfall!U345*U$1)/(rainfall!$X345*$X$1)*$X346,U$1/$X$1*$X346)</f>
        <v>0.28897567966691823</v>
      </c>
      <c r="V346">
        <f>IF(rainfall!$X345&gt;0,(rainfall!V345*V$1)/(rainfall!$X345*$X$1)*$X346,V$1/$X$1*$X346)</f>
        <v>1.3624247825693759E-2</v>
      </c>
      <c r="W346">
        <f>IF(rainfall!$X345&gt;0,(rainfall!W345*W$1)/(rainfall!$X345*$X$1)*$X346,W$1/$X$1*$X346)</f>
        <v>1.690156275060585E-2</v>
      </c>
      <c r="X346">
        <f t="shared" si="22"/>
        <v>7.4764246092478501</v>
      </c>
      <c r="Y346" t="str">
        <f t="shared" si="23"/>
        <v/>
      </c>
      <c r="Z346" s="32">
        <f t="shared" si="20"/>
        <v>1.0037022614698219</v>
      </c>
      <c r="AA346">
        <f t="shared" si="21"/>
        <v>2.7679678762845938E-2</v>
      </c>
      <c r="AC346">
        <v>16.47642460924785</v>
      </c>
    </row>
    <row r="347" spans="1:29" x14ac:dyDescent="0.25">
      <c r="A347">
        <v>2011</v>
      </c>
      <c r="B347">
        <v>8</v>
      </c>
      <c r="C347">
        <f>IF(rainfall!$X346&gt;0,(rainfall!C346*C$1)/(rainfall!$X346*$X$1)*$X347,C$1/$X$1*$X347)</f>
        <v>0.3064708440987563</v>
      </c>
      <c r="D347">
        <f>IF(rainfall!$X346&gt;0,(rainfall!D346*D$1)/(rainfall!$X346*$X$1)*$X347,D$1/$X$1*$X347)</f>
        <v>1.0946108757115709</v>
      </c>
      <c r="E347">
        <f>IF(rainfall!$X346&gt;0,(rainfall!E346*E$1)/(rainfall!$X346*$X$1)*$X347,E$1/$X$1*$X347)</f>
        <v>9.093703778659366E-3</v>
      </c>
      <c r="F347">
        <f>IF(rainfall!$X346&gt;0,(rainfall!F346*F$1)/(rainfall!$X346*$X$1)*$X347,F$1/$X$1*$X347)</f>
        <v>7.6534448864976914E-2</v>
      </c>
      <c r="G347">
        <f>IF(rainfall!$X346&gt;0,(rainfall!G346*G$1)/(rainfall!$X346*$X$1)*$X347,G$1/$X$1*$X347)</f>
        <v>1.2135419671034313E-2</v>
      </c>
      <c r="H347">
        <f>IF(rainfall!$X346&gt;0,(rainfall!H346*H$1)/(rainfall!$X346*$X$1)*$X347,H$1/$X$1*$X347)</f>
        <v>2.8711487860050622E-2</v>
      </c>
      <c r="I347">
        <f>IF(rainfall!$X346&gt;0,(rainfall!I346*I$1)/(rainfall!$X346*$X$1)*$X347,I$1/$X$1*$X347)</f>
        <v>1.0092053972060473</v>
      </c>
      <c r="J347">
        <f>IF(rainfall!$X346&gt;0,(rainfall!J346*J$1)/(rainfall!$X346*$X$1)*$X347,J$1/$X$1*$X347)</f>
        <v>0.6083572961436885</v>
      </c>
      <c r="K347">
        <f>IF(rainfall!$X346&gt;0,(rainfall!K346*K$1)/(rainfall!$X346*$X$1)*$X347,K$1/$X$1*$X347)</f>
        <v>3.6086686330739498E-2</v>
      </c>
      <c r="L347">
        <f>IF(rainfall!$X346&gt;0,(rainfall!L346*L$1)/(rainfall!$X346*$X$1)*$X347,L$1/$X$1*$X347)</f>
        <v>0.23429169602735508</v>
      </c>
      <c r="M347">
        <f>IF(rainfall!$X346&gt;0,(rainfall!M346*M$1)/(rainfall!$X346*$X$1)*$X347,M$1/$X$1*$X347)</f>
        <v>0.3849233707701275</v>
      </c>
      <c r="N347">
        <f>IF(rainfall!$X346&gt;0,(rainfall!N346*N$1)/(rainfall!$X346*$X$1)*$X347,N$1/$X$1*$X347)</f>
        <v>8.2684618719939262E-3</v>
      </c>
      <c r="O347">
        <f>IF(rainfall!$X346&gt;0,(rainfall!O346*O$1)/(rainfall!$X346*$X$1)*$X347,O$1/$X$1*$X347)</f>
        <v>7.8727179498783925E-2</v>
      </c>
      <c r="P347">
        <f>IF(rainfall!$X346&gt;0,(rainfall!P346*P$1)/(rainfall!$X346*$X$1)*$X347,P$1/$X$1*$X347)</f>
        <v>0.12244318233679045</v>
      </c>
      <c r="Q347">
        <f>IF(rainfall!$X346&gt;0,(rainfall!Q346*Q$1)/(rainfall!$X346*$X$1)*$X347,Q$1/$X$1*$X347)</f>
        <v>7.27059937987514E-3</v>
      </c>
      <c r="R347">
        <f>IF(rainfall!$X346&gt;0,(rainfall!R346*R$1)/(rainfall!$X346*$X$1)*$X347,R$1/$X$1*$X347)</f>
        <v>1.4041946657584098E-2</v>
      </c>
      <c r="S347">
        <f>IF(rainfall!$X346&gt;0,(rainfall!S346*S$1)/(rainfall!$X346*$X$1)*$X347,S$1/$X$1*$X347)</f>
        <v>1.8055214841320999E-2</v>
      </c>
      <c r="T347">
        <f>IF(rainfall!$X346&gt;0,(rainfall!T346*T$1)/(rainfall!$X346*$X$1)*$X347,T$1/$X$1*$X347)</f>
        <v>0.76007731480069474</v>
      </c>
      <c r="U347">
        <f>IF(rainfall!$X346&gt;0,(rainfall!U346*U$1)/(rainfall!$X346*$X$1)*$X347,U$1/$X$1*$X347)</f>
        <v>0.14965242190484745</v>
      </c>
      <c r="V347">
        <f>IF(rainfall!$X346&gt;0,(rainfall!V346*V$1)/(rainfall!$X346*$X$1)*$X347,V$1/$X$1*$X347)</f>
        <v>4.0055676371739297E-3</v>
      </c>
      <c r="W347">
        <f>IF(rainfall!$X346&gt;0,(rainfall!W346*W$1)/(rainfall!$X346*$X$1)*$X347,W$1/$X$1*$X347)</f>
        <v>1.0410497240928013E-2</v>
      </c>
      <c r="X347">
        <f t="shared" si="22"/>
        <v>4.973373612632999</v>
      </c>
      <c r="Y347" t="str">
        <f t="shared" si="23"/>
        <v/>
      </c>
      <c r="Z347" s="32">
        <f t="shared" si="20"/>
        <v>0.99999999999999978</v>
      </c>
      <c r="AA347">
        <f t="shared" si="21"/>
        <v>0</v>
      </c>
      <c r="AC347">
        <v>13.973373612632999</v>
      </c>
    </row>
    <row r="348" spans="1:29" x14ac:dyDescent="0.25">
      <c r="A348">
        <v>2011</v>
      </c>
      <c r="B348">
        <v>9</v>
      </c>
      <c r="C348">
        <f>IF(rainfall!$X347&gt;0,(rainfall!C347*C$1)/(rainfall!$X347*$X$1)*$X348,C$1/$X$1*$X348)</f>
        <v>0.39652741980078965</v>
      </c>
      <c r="D348">
        <f>IF(rainfall!$X347&gt;0,(rainfall!D347*D$1)/(rainfall!$X347*$X$1)*$X348,D$1/$X$1*$X348)</f>
        <v>1.3956217355042837</v>
      </c>
      <c r="E348">
        <f>IF(rainfall!$X347&gt;0,(rainfall!E347*E$1)/(rainfall!$X347*$X$1)*$X348,E$1/$X$1*$X348)</f>
        <v>8.3587329984301673E-3</v>
      </c>
      <c r="F348">
        <f>IF(rainfall!$X347&gt;0,(rainfall!F347*F$1)/(rainfall!$X347*$X$1)*$X348,F$1/$X$1*$X348)</f>
        <v>6.1695682291610043E-2</v>
      </c>
      <c r="G348">
        <f>IF(rainfall!$X347&gt;0,(rainfall!G347*G$1)/(rainfall!$X347*$X$1)*$X348,G$1/$X$1*$X348)</f>
        <v>1.1182381474936812E-2</v>
      </c>
      <c r="H348">
        <f>IF(rainfall!$X347&gt;0,(rainfall!H347*H$1)/(rainfall!$X347*$X$1)*$X348,H$1/$X$1*$X348)</f>
        <v>2.9236787006136189E-2</v>
      </c>
      <c r="I348">
        <f>IF(rainfall!$X347&gt;0,(rainfall!I347*I$1)/(rainfall!$X347*$X$1)*$X348,I$1/$X$1*$X348)</f>
        <v>0.62563138838675347</v>
      </c>
      <c r="J348">
        <f>IF(rainfall!$X347&gt;0,(rainfall!J347*J$1)/(rainfall!$X347*$X$1)*$X348,J$1/$X$1*$X348)</f>
        <v>0.14797205239634678</v>
      </c>
      <c r="K348">
        <f>IF(rainfall!$X347&gt;0,(rainfall!K347*K$1)/(rainfall!$X347*$X$1)*$X348,K$1/$X$1*$X348)</f>
        <v>3.9873092443704454E-2</v>
      </c>
      <c r="L348">
        <f>IF(rainfall!$X347&gt;0,(rainfall!L347*L$1)/(rainfall!$X347*$X$1)*$X348,L$1/$X$1*$X348)</f>
        <v>0.13895413701599946</v>
      </c>
      <c r="M348">
        <f>IF(rainfall!$X347&gt;0,(rainfall!M347*M$1)/(rainfall!$X347*$X$1)*$X348,M$1/$X$1*$X348)</f>
        <v>0.23438047251111657</v>
      </c>
      <c r="N348">
        <f>IF(rainfall!$X347&gt;0,(rainfall!N347*N$1)/(rainfall!$X347*$X$1)*$X348,N$1/$X$1*$X348)</f>
        <v>6.0551090624591311E-3</v>
      </c>
      <c r="O348">
        <f>IF(rainfall!$X347&gt;0,(rainfall!O347*O$1)/(rainfall!$X347*$X$1)*$X348,O$1/$X$1*$X348)</f>
        <v>0.11803905151483396</v>
      </c>
      <c r="P348">
        <f>IF(rainfall!$X347&gt;0,(rainfall!P347*P$1)/(rainfall!$X347*$X$1)*$X348,P$1/$X$1*$X348)</f>
        <v>0.20578513485851219</v>
      </c>
      <c r="Q348">
        <f>IF(rainfall!$X347&gt;0,(rainfall!Q347*Q$1)/(rainfall!$X347*$X$1)*$X348,Q$1/$X$1*$X348)</f>
        <v>5.3012635283408317E-3</v>
      </c>
      <c r="R348">
        <f>IF(rainfall!$X347&gt;0,(rainfall!R347*R$1)/(rainfall!$X347*$X$1)*$X348,R$1/$X$1*$X348)</f>
        <v>1.2887831648940586E-2</v>
      </c>
      <c r="S348">
        <f>IF(rainfall!$X347&gt;0,(rainfall!S347*S$1)/(rainfall!$X347*$X$1)*$X348,S$1/$X$1*$X348)</f>
        <v>1.3242070387804243E-2</v>
      </c>
      <c r="T348">
        <f>IF(rainfall!$X347&gt;0,(rainfall!T347*T$1)/(rainfall!$X347*$X$1)*$X348,T$1/$X$1*$X348)</f>
        <v>0.62855842671537954</v>
      </c>
      <c r="U348">
        <f>IF(rainfall!$X347&gt;0,(rainfall!U347*U$1)/(rainfall!$X347*$X$1)*$X348,U$1/$X$1*$X348)</f>
        <v>0.16406864294562096</v>
      </c>
      <c r="V348">
        <f>IF(rainfall!$X347&gt;0,(rainfall!V347*V$1)/(rainfall!$X347*$X$1)*$X348,V$1/$X$1*$X348)</f>
        <v>7.7343375386982795E-3</v>
      </c>
      <c r="W348">
        <f>IF(rainfall!$X347&gt;0,(rainfall!W347*W$1)/(rainfall!$X347*$X$1)*$X348,W$1/$X$1*$X348)</f>
        <v>9.5956736574886823E-3</v>
      </c>
      <c r="X348">
        <f t="shared" si="22"/>
        <v>4.2527106595215223</v>
      </c>
      <c r="Y348" t="str">
        <f t="shared" si="23"/>
        <v/>
      </c>
      <c r="Z348" s="32">
        <f t="shared" si="20"/>
        <v>1.0018789813853837</v>
      </c>
      <c r="AA348">
        <f t="shared" si="21"/>
        <v>7.9907641666636664E-3</v>
      </c>
      <c r="AC348">
        <v>13.252710659521522</v>
      </c>
    </row>
    <row r="349" spans="1:29" x14ac:dyDescent="0.25">
      <c r="A349">
        <v>2011</v>
      </c>
      <c r="B349">
        <v>10</v>
      </c>
      <c r="C349">
        <f>IF(rainfall!$X348&gt;0,(rainfall!C348*C$1)/(rainfall!$X348*$X$1)*$X349,C$1/$X$1*$X349)</f>
        <v>0.31193642018453666</v>
      </c>
      <c r="D349">
        <f>IF(rainfall!$X348&gt;0,(rainfall!D348*D$1)/(rainfall!$X348*$X$1)*$X349,D$1/$X$1*$X349)</f>
        <v>1.0987346940506881</v>
      </c>
      <c r="E349">
        <f>IF(rainfall!$X348&gt;0,(rainfall!E348*E$1)/(rainfall!$X348*$X$1)*$X349,E$1/$X$1*$X349)</f>
        <v>6.5752224411332483E-3</v>
      </c>
      <c r="F349">
        <f>IF(rainfall!$X348&gt;0,(rainfall!F348*F$1)/(rainfall!$X348*$X$1)*$X349,F$1/$X$1*$X349)</f>
        <v>4.8528719589289886E-2</v>
      </c>
      <c r="G349">
        <f>IF(rainfall!$X348&gt;0,(rainfall!G348*G$1)/(rainfall!$X348*$X$1)*$X349,G$1/$X$1*$X349)</f>
        <v>8.7960733999094872E-3</v>
      </c>
      <c r="H349">
        <f>IF(rainfall!$X348&gt;0,(rainfall!H348*H$1)/(rainfall!$X348*$X$1)*$X349,H$1/$X$1*$X349)</f>
        <v>2.2999627605183717E-2</v>
      </c>
      <c r="I349">
        <f>IF(rainfall!$X348&gt;0,(rainfall!I348*I$1)/(rainfall!$X348*$X$1)*$X349,I$1/$X$1*$X349)</f>
        <v>0.49247052076832015</v>
      </c>
      <c r="J349">
        <f>IF(rainfall!$X348&gt;0,(rainfall!J348*J$1)/(rainfall!$X348*$X$1)*$X349,J$1/$X$1*$X349)</f>
        <v>0.11633030755344119</v>
      </c>
      <c r="K349">
        <f>IF(rainfall!$X348&gt;0,(rainfall!K348*K$1)/(rainfall!$X348*$X$1)*$X349,K$1/$X$1*$X349)</f>
        <v>3.1366147403518695E-2</v>
      </c>
      <c r="L349">
        <f>IF(rainfall!$X348&gt;0,(rainfall!L348*L$1)/(rainfall!$X348*$X$1)*$X349,L$1/$X$1*$X349)</f>
        <v>0.10932239172851475</v>
      </c>
      <c r="M349">
        <f>IF(rainfall!$X348&gt;0,(rainfall!M348*M$1)/(rainfall!$X348*$X$1)*$X349,M$1/$X$1*$X349)</f>
        <v>0.1842779677925491</v>
      </c>
      <c r="N349">
        <f>IF(rainfall!$X348&gt;0,(rainfall!N348*N$1)/(rainfall!$X348*$X$1)*$X349,N$1/$X$1*$X349)</f>
        <v>4.7628183757232887E-3</v>
      </c>
      <c r="O349">
        <f>IF(rainfall!$X348&gt;0,(rainfall!O348*O$1)/(rainfall!$X348*$X$1)*$X349,O$1/$X$1*$X349)</f>
        <v>9.2848293175618199E-2</v>
      </c>
      <c r="P349">
        <f>IF(rainfall!$X348&gt;0,(rainfall!P348*P$1)/(rainfall!$X348*$X$1)*$X349,P$1/$X$1*$X349)</f>
        <v>0.16188405509793757</v>
      </c>
      <c r="Q349">
        <f>IF(rainfall!$X348&gt;0,(rainfall!Q348*Q$1)/(rainfall!$X348*$X$1)*$X349,Q$1/$X$1*$X349)</f>
        <v>4.1701743057640005E-3</v>
      </c>
      <c r="R349">
        <f>IF(rainfall!$X348&gt;0,(rainfall!R348*R$1)/(rainfall!$X348*$X$1)*$X349,R$1/$X$1*$X349)</f>
        <v>1.0137144498088063E-2</v>
      </c>
      <c r="S349">
        <f>IF(rainfall!$X348&gt;0,(rainfall!S348*S$1)/(rainfall!$X348*$X$1)*$X349,S$1/$X$1*$X349)</f>
        <v>1.0416078981388799E-2</v>
      </c>
      <c r="T349">
        <f>IF(rainfall!$X348&gt;0,(rainfall!T348*T$1)/(rainfall!$X348*$X$1)*$X349,T$1/$X$1*$X349)</f>
        <v>0.49408658265069122</v>
      </c>
      <c r="U349">
        <f>IF(rainfall!$X348&gt;0,(rainfall!U348*U$1)/(rainfall!$X348*$X$1)*$X349,U$1/$X$1*$X349)</f>
        <v>0.1290657210350174</v>
      </c>
      <c r="V349">
        <f>IF(rainfall!$X348&gt;0,(rainfall!V348*V$1)/(rainfall!$X348*$X$1)*$X349,V$1/$X$1*$X349)</f>
        <v>6.0836172727946544E-3</v>
      </c>
      <c r="W349">
        <f>IF(rainfall!$X348&gt;0,(rainfall!W348*W$1)/(rainfall!$X348*$X$1)*$X349,W$1/$X$1*$X349)</f>
        <v>7.547083483070505E-3</v>
      </c>
      <c r="X349">
        <f t="shared" si="22"/>
        <v>3.3468502999331715</v>
      </c>
      <c r="Y349" t="str">
        <f t="shared" si="23"/>
        <v/>
      </c>
      <c r="Z349" s="32">
        <f t="shared" si="20"/>
        <v>1.0016401574519527</v>
      </c>
      <c r="AA349">
        <f t="shared" si="21"/>
        <v>5.4893614600057816E-3</v>
      </c>
      <c r="AC349">
        <v>12.346850299933172</v>
      </c>
    </row>
    <row r="350" spans="1:29" x14ac:dyDescent="0.25">
      <c r="A350">
        <v>2011</v>
      </c>
      <c r="B350">
        <v>11</v>
      </c>
      <c r="C350">
        <f>IF(rainfall!$X349&gt;0,(rainfall!C349*C$1)/(rainfall!$X349*$X$1)*$X350,C$1/$X$1*$X350)</f>
        <v>0.6615446150309191</v>
      </c>
      <c r="D350">
        <f>IF(rainfall!$X349&gt;0,(rainfall!D349*D$1)/(rainfall!$X349*$X$1)*$X350,D$1/$X$1*$X350)</f>
        <v>2.327312115934161</v>
      </c>
      <c r="E350">
        <f>IF(rainfall!$X349&gt;0,(rainfall!E349*E$1)/(rainfall!$X349*$X$1)*$X350,E$1/$X$1*$X350)</f>
        <v>1.3940278388444846E-2</v>
      </c>
      <c r="F350">
        <f>IF(rainfall!$X349&gt;0,(rainfall!F349*F$1)/(rainfall!$X349*$X$1)*$X350,F$1/$X$1*$X350)</f>
        <v>0.1029002806560065</v>
      </c>
      <c r="G350">
        <f>IF(rainfall!$X349&gt;0,(rainfall!G349*G$1)/(rainfall!$X349*$X$1)*$X350,G$1/$X$1*$X350)</f>
        <v>1.864872120836639E-2</v>
      </c>
      <c r="H350">
        <f>IF(rainfall!$X349&gt;0,(rainfall!H349*H$1)/(rainfall!$X349*$X$1)*$X350,H$1/$X$1*$X350)</f>
        <v>4.8763962875174323E-2</v>
      </c>
      <c r="I350">
        <f>IF(rainfall!$X349&gt;0,(rainfall!I349*I$1)/(rainfall!$X349*$X$1)*$X350,I$1/$X$1*$X350)</f>
        <v>1.0438673347390837</v>
      </c>
      <c r="J350">
        <f>IF(rainfall!$X349&gt;0,(rainfall!J349*J$1)/(rainfall!$X349*$X$1)*$X350,J$1/$X$1*$X350)</f>
        <v>0.24665189887207697</v>
      </c>
      <c r="K350">
        <f>IF(rainfall!$X349&gt;0,(rainfall!K349*K$1)/(rainfall!$X349*$X$1)*$X350,K$1/$X$1*$X350)</f>
        <v>6.6487768765753671E-2</v>
      </c>
      <c r="L350">
        <f>IF(rainfall!$X349&gt;0,(rainfall!L349*L$1)/(rainfall!$X349*$X$1)*$X350,L$1/$X$1*$X350)</f>
        <v>0.23174783331715321</v>
      </c>
      <c r="M350">
        <f>IF(rainfall!$X349&gt;0,(rainfall!M349*M$1)/(rainfall!$X349*$X$1)*$X350,M$1/$X$1*$X350)</f>
        <v>0.39070371741709542</v>
      </c>
      <c r="N350">
        <f>IF(rainfall!$X349&gt;0,(rainfall!N349*N$1)/(rainfall!$X349*$X$1)*$X350,N$1/$X$1*$X350)</f>
        <v>1.0099008216205787E-2</v>
      </c>
      <c r="O350">
        <f>IF(rainfall!$X349&gt;0,(rainfall!O349*O$1)/(rainfall!$X349*$X$1)*$X350,O$1/$X$1*$X350)</f>
        <v>0.19687083794006127</v>
      </c>
      <c r="P350">
        <f>IF(rainfall!$X349&gt;0,(rainfall!P349*P$1)/(rainfall!$X349*$X$1)*$X350,P$1/$X$1*$X350)</f>
        <v>0.34318524700270631</v>
      </c>
      <c r="Q350">
        <f>IF(rainfall!$X349&gt;0,(rainfall!Q349*Q$1)/(rainfall!$X349*$X$1)*$X350,Q$1/$X$1*$X350)</f>
        <v>8.8405920761245455E-3</v>
      </c>
      <c r="R350">
        <f>IF(rainfall!$X349&gt;0,(rainfall!R349*R$1)/(rainfall!$X349*$X$1)*$X350,R$1/$X$1*$X350)</f>
        <v>2.1491264315832613E-2</v>
      </c>
      <c r="S350">
        <f>IF(rainfall!$X349&gt;0,(rainfall!S349*S$1)/(rainfall!$X349*$X$1)*$X350,S$1/$X$1*$X350)</f>
        <v>2.2087829086649954E-2</v>
      </c>
      <c r="T350">
        <f>IF(rainfall!$X349&gt;0,(rainfall!T349*T$1)/(rainfall!$X349*$X$1)*$X350,T$1/$X$1*$X350)</f>
        <v>1.0467274293869733</v>
      </c>
      <c r="U350">
        <f>IF(rainfall!$X349&gt;0,(rainfall!U349*U$1)/(rainfall!$X349*$X$1)*$X350,U$1/$X$1*$X350)</f>
        <v>0.27360862624519694</v>
      </c>
      <c r="V350">
        <f>IF(rainfall!$X349&gt;0,(rainfall!V349*V$1)/(rainfall!$X349*$X$1)*$X350,V$1/$X$1*$X350)</f>
        <v>1.2898898533531326E-2</v>
      </c>
      <c r="W350">
        <f>IF(rainfall!$X349&gt;0,(rainfall!W349*W$1)/(rainfall!$X349*$X$1)*$X350,W$1/$X$1*$X350)</f>
        <v>1.6001690441238212E-2</v>
      </c>
      <c r="X350">
        <f t="shared" si="22"/>
        <v>7.1072632146863874</v>
      </c>
      <c r="Y350" t="str">
        <f t="shared" si="23"/>
        <v/>
      </c>
      <c r="Z350" s="32">
        <f t="shared" si="20"/>
        <v>0.9995943214496863</v>
      </c>
      <c r="AA350">
        <f t="shared" si="21"/>
        <v>-2.8832642376315221E-3</v>
      </c>
      <c r="AC350">
        <v>16.107263214686387</v>
      </c>
    </row>
    <row r="351" spans="1:29" x14ac:dyDescent="0.25">
      <c r="A351">
        <v>2011</v>
      </c>
      <c r="B351">
        <v>12</v>
      </c>
      <c r="C351">
        <f>IF(rainfall!$X350&gt;0,(rainfall!C350*C$1)/(rainfall!$X350*$X$1)*$X351,C$1/$X$1*$X351)</f>
        <v>0.96450457933257827</v>
      </c>
      <c r="D351">
        <f>IF(rainfall!$X350&gt;0,(rainfall!D350*D$1)/(rainfall!$X350*$X$1)*$X351,D$1/$X$1*$X351)</f>
        <v>3.3917724209139841</v>
      </c>
      <c r="E351">
        <f>IF(rainfall!$X350&gt;0,(rainfall!E350*E$1)/(rainfall!$X350*$X$1)*$X351,E$1/$X$1*$X351)</f>
        <v>2.0329732905018053E-2</v>
      </c>
      <c r="F351">
        <f>IF(rainfall!$X350&gt;0,(rainfall!F350*F$1)/(rainfall!$X350*$X$1)*$X351,F$1/$X$1*$X351)</f>
        <v>0.15005299938539918</v>
      </c>
      <c r="G351">
        <f>IF(rainfall!$X350&gt;0,(rainfall!G350*G$1)/(rainfall!$X350*$X$1)*$X351,G$1/$X$1*$X351)</f>
        <v>2.7194204165313984E-2</v>
      </c>
      <c r="H351">
        <f>IF(rainfall!$X350&gt;0,(rainfall!H350*H$1)/(rainfall!$X350*$X$1)*$X351,H$1/$X$1*$X351)</f>
        <v>7.1107586970766121E-2</v>
      </c>
      <c r="I351">
        <f>IF(rainfall!$X350&gt;0,(rainfall!I350*I$1)/(rainfall!$X350*$X$1)*$X351,I$1/$X$1*$X351)</f>
        <v>1.5205545774947935</v>
      </c>
      <c r="J351">
        <f>IF(rainfall!$X350&gt;0,(rainfall!J350*J$1)/(rainfall!$X350*$X$1)*$X351,J$1/$X$1*$X351)</f>
        <v>0.3599136280877277</v>
      </c>
      <c r="K351">
        <f>IF(rainfall!$X350&gt;0,(rainfall!K350*K$1)/(rainfall!$X350*$X$1)*$X351,K$1/$X$1*$X351)</f>
        <v>9.695414463233934E-2</v>
      </c>
      <c r="L351">
        <f>IF(rainfall!$X350&gt;0,(rainfall!L350*L$1)/(rainfall!$X350*$X$1)*$X351,L$1/$X$1*$X351)</f>
        <v>0.33794142508755937</v>
      </c>
      <c r="M351">
        <f>IF(rainfall!$X350&gt;0,(rainfall!M350*M$1)/(rainfall!$X350*$X$1)*$X351,M$1/$X$1*$X351)</f>
        <v>0.57013167551209609</v>
      </c>
      <c r="N351">
        <f>IF(rainfall!$X350&gt;0,(rainfall!N350*N$1)/(rainfall!$X350*$X$1)*$X351,N$1/$X$1*$X351)</f>
        <v>1.4727753733408663E-2</v>
      </c>
      <c r="O351">
        <f>IF(rainfall!$X350&gt;0,(rainfall!O350*O$1)/(rainfall!$X350*$X$1)*$X351,O$1/$X$1*$X351)</f>
        <v>0.28709794235623487</v>
      </c>
      <c r="P351">
        <f>IF(rainfall!$X350&gt;0,(rainfall!P350*P$1)/(rainfall!$X350*$X$1)*$X351,P$1/$X$1*$X351)</f>
        <v>0.50050765655589591</v>
      </c>
      <c r="Q351">
        <f>IF(rainfall!$X350&gt;0,(rainfall!Q350*Q$1)/(rainfall!$X350*$X$1)*$X351,Q$1/$X$1*$X351)</f>
        <v>1.2893556485299025E-2</v>
      </c>
      <c r="R351">
        <f>IF(rainfall!$X350&gt;0,(rainfall!R350*R$1)/(rainfall!$X350*$X$1)*$X351,R$1/$X$1*$X351)</f>
        <v>3.134024981956389E-2</v>
      </c>
      <c r="S351">
        <f>IF(rainfall!$X350&gt;0,(rainfall!S350*S$1)/(rainfall!$X350*$X$1)*$X351,S$1/$X$1*$X351)</f>
        <v>3.2211849734989757E-2</v>
      </c>
      <c r="T351">
        <f>IF(rainfall!$X350&gt;0,(rainfall!T350*T$1)/(rainfall!$X350*$X$1)*$X351,T$1/$X$1*$X351)</f>
        <v>1.5264859187455579</v>
      </c>
      <c r="U351">
        <f>IF(rainfall!$X350&gt;0,(rainfall!U350*U$1)/(rainfall!$X350*$X$1)*$X351,U$1/$X$1*$X351)</f>
        <v>0.39900540481300145</v>
      </c>
      <c r="V351">
        <f>IF(rainfall!$X350&gt;0,(rainfall!V350*V$1)/(rainfall!$X350*$X$1)*$X351,V$1/$X$1*$X351)</f>
        <v>1.8811107994541304E-2</v>
      </c>
      <c r="W351">
        <f>IF(rainfall!$X350&gt;0,(rainfall!W350*W$1)/(rainfall!$X350*$X$1)*$X351,W$1/$X$1*$X351)</f>
        <v>2.3336775051679928E-2</v>
      </c>
      <c r="X351">
        <f t="shared" si="22"/>
        <v>10.382679078160859</v>
      </c>
      <c r="Y351">
        <f t="shared" si="23"/>
        <v>156.03395342554663</v>
      </c>
      <c r="Z351" s="32">
        <f t="shared" si="20"/>
        <v>0.99751471771506561</v>
      </c>
      <c r="AA351">
        <f t="shared" si="21"/>
        <v>-2.580388838311265E-2</v>
      </c>
      <c r="AC351">
        <v>19.382679078160859</v>
      </c>
    </row>
    <row r="352" spans="1:29" x14ac:dyDescent="0.25">
      <c r="A352">
        <v>2012</v>
      </c>
      <c r="B352">
        <v>1</v>
      </c>
      <c r="C352">
        <f>IF(rainfall!$X351&gt;0,(rainfall!C351*C$1)/(rainfall!$X351*$X$1)*$X352,C$1/$X$1*$X352)</f>
        <v>2.4596430483646921</v>
      </c>
      <c r="D352">
        <f>IF(rainfall!$X351&gt;0,(rainfall!D351*D$1)/(rainfall!$X351*$X$1)*$X352,D$1/$X$1*$X352)</f>
        <v>8.6547838415541936</v>
      </c>
      <c r="E352">
        <f>IF(rainfall!$X351&gt;0,(rainfall!E351*E$1)/(rainfall!$X351*$X$1)*$X352,E$1/$X$1*$X352)</f>
        <v>5.1868352391950756E-2</v>
      </c>
      <c r="F352">
        <f>IF(rainfall!$X351&gt;0,(rainfall!F351*F$1)/(rainfall!$X351*$X$1)*$X352,F$1/$X$1*$X352)</f>
        <v>0.38287062916505893</v>
      </c>
      <c r="G352">
        <f>IF(rainfall!$X351&gt;0,(rainfall!G351*G$1)/(rainfall!$X351*$X$1)*$X352,G$1/$X$1*$X352)</f>
        <v>6.9391058153615445E-2</v>
      </c>
      <c r="H352">
        <f>IF(rainfall!$X351&gt;0,(rainfall!H351*H$1)/(rainfall!$X351*$X$1)*$X352,H$1/$X$1*$X352)</f>
        <v>0.18144149322784583</v>
      </c>
      <c r="I352">
        <f>IF(rainfall!$X351&gt;0,(rainfall!I351*I$1)/(rainfall!$X351*$X$1)*$X352,I$1/$X$1*$X352)</f>
        <v>3.8838088134692468</v>
      </c>
      <c r="J352">
        <f>IF(rainfall!$X351&gt;0,(rainfall!J351*J$1)/(rainfall!$X351*$X$1)*$X352,J$1/$X$1*$X352)</f>
        <v>0.91820407518811342</v>
      </c>
      <c r="K352">
        <f>IF(rainfall!$X351&gt;0,(rainfall!K351*K$1)/(rainfall!$X351*$X$1)*$X352,K$1/$X$1*$X352)</f>
        <v>0.24739576516897957</v>
      </c>
      <c r="L352">
        <f>IF(rainfall!$X351&gt;0,(rainfall!L351*L$1)/(rainfall!$X351*$X$1)*$X352,L$1/$X$1*$X352)</f>
        <v>0.86238297131042374</v>
      </c>
      <c r="M352">
        <f>IF(rainfall!$X351&gt;0,(rainfall!M351*M$1)/(rainfall!$X351*$X$1)*$X352,M$1/$X$1*$X352)</f>
        <v>1.4538541950366601</v>
      </c>
      <c r="N352">
        <f>IF(rainfall!$X351&gt;0,(rainfall!N351*N$1)/(rainfall!$X351*$X$1)*$X352,N$1/$X$1*$X352)</f>
        <v>3.7575146355690002E-2</v>
      </c>
      <c r="O352">
        <f>IF(rainfall!$X351&gt;0,(rainfall!O351*O$1)/(rainfall!$X351*$X$1)*$X352,O$1/$X$1*$X352)</f>
        <v>0.73247752655553267</v>
      </c>
      <c r="P352">
        <f>IF(rainfall!$X351&gt;0,(rainfall!P351*P$1)/(rainfall!$X351*$X$1)*$X352,P$1/$X$1*$X352)</f>
        <v>1.2770042816077329</v>
      </c>
      <c r="Q352">
        <f>IF(rainfall!$X351&gt;0,(rainfall!Q351*Q$1)/(rainfall!$X351*$X$1)*$X352,Q$1/$X$1*$X352)</f>
        <v>3.2894206505068649E-2</v>
      </c>
      <c r="R352">
        <f>IF(rainfall!$X351&gt;0,(rainfall!R351*R$1)/(rainfall!$X351*$X$1)*$X352,R$1/$X$1*$X352)</f>
        <v>7.9968848333922718E-2</v>
      </c>
      <c r="S352">
        <f>IF(rainfall!$X351&gt;0,(rainfall!S351*S$1)/(rainfall!$X351*$X$1)*$X352,S$1/$X$1*$X352)</f>
        <v>8.2178528739529896E-2</v>
      </c>
      <c r="T352">
        <f>IF(rainfall!$X351&gt;0,(rainfall!T351*T$1)/(rainfall!$X351*$X$1)*$X352,T$1/$X$1*$X352)</f>
        <v>3.8975550824775596</v>
      </c>
      <c r="U352">
        <f>IF(rainfall!$X351&gt;0,(rainfall!U351*U$1)/(rainfall!$X351*$X$1)*$X352,U$1/$X$1*$X352)</f>
        <v>1.0180645735575398</v>
      </c>
      <c r="V352">
        <f>IF(rainfall!$X351&gt;0,(rainfall!V351*V$1)/(rainfall!$X351*$X$1)*$X352,V$1/$X$1*$X352)</f>
        <v>4.7991577761090566E-2</v>
      </c>
      <c r="W352">
        <f>IF(rainfall!$X351&gt;0,(rainfall!W351*W$1)/(rainfall!$X351*$X$1)*$X352,W$1/$X$1*$X352)</f>
        <v>5.9538248650737563E-2</v>
      </c>
      <c r="X352">
        <f t="shared" si="22"/>
        <v>26.406493626410345</v>
      </c>
      <c r="Y352" t="str">
        <f t="shared" si="23"/>
        <v/>
      </c>
      <c r="Z352" s="32">
        <f t="shared" si="20"/>
        <v>1.0009239635337437</v>
      </c>
      <c r="AA352">
        <f t="shared" si="21"/>
        <v>2.4398637164836146E-2</v>
      </c>
      <c r="AC352">
        <v>35.406493626410345</v>
      </c>
    </row>
    <row r="353" spans="1:29" x14ac:dyDescent="0.25">
      <c r="A353">
        <v>2012</v>
      </c>
      <c r="B353">
        <v>2</v>
      </c>
      <c r="C353">
        <f>IF(rainfall!$X352&gt;0,(rainfall!C352*C$1)/(rainfall!$X352*$X$1)*$X353,C$1/$X$1*$X353)</f>
        <v>3.347329593922566</v>
      </c>
      <c r="D353">
        <f>IF(rainfall!$X352&gt;0,(rainfall!D352*D$1)/(rainfall!$X352*$X$1)*$X353,D$1/$X$1*$X353)</f>
        <v>11.770509035498218</v>
      </c>
      <c r="E353">
        <f>IF(rainfall!$X352&gt;0,(rainfall!E352*E$1)/(rainfall!$X352*$X$1)*$X353,E$1/$X$1*$X353)</f>
        <v>7.05502138119255E-2</v>
      </c>
      <c r="F353">
        <f>IF(rainfall!$X352&gt;0,(rainfall!F352*F$1)/(rainfall!$X352*$X$1)*$X353,F$1/$X$1*$X353)</f>
        <v>0.52074273670053606</v>
      </c>
      <c r="G353">
        <f>IF(rainfall!$X352&gt;0,(rainfall!G352*G$1)/(rainfall!$X352*$X$1)*$X353,G$1/$X$1*$X353)</f>
        <v>9.4372244263869323E-2</v>
      </c>
      <c r="H353">
        <f>IF(rainfall!$X352&gt;0,(rainfall!H352*H$1)/(rainfall!$X352*$X$1)*$X353,H$1/$X$1*$X353)</f>
        <v>0.2467723017101979</v>
      </c>
      <c r="I353">
        <f>IF(rainfall!$X352&gt;0,(rainfall!I352*I$1)/(rainfall!$X352*$X$1)*$X353,I$1/$X$1*$X353)</f>
        <v>5.2805626725321435</v>
      </c>
      <c r="J353">
        <f>IF(rainfall!$X352&gt;0,(rainfall!J352*J$1)/(rainfall!$X352*$X$1)*$X353,J$1/$X$1*$X353)</f>
        <v>1.2487823135598879</v>
      </c>
      <c r="K353">
        <f>IF(rainfall!$X352&gt;0,(rainfall!K352*K$1)/(rainfall!$X352*$X$1)*$X353,K$1/$X$1*$X353)</f>
        <v>0.3365037912184925</v>
      </c>
      <c r="L353">
        <f>IF(rainfall!$X352&gt;0,(rainfall!L352*L$1)/(rainfall!$X352*$X$1)*$X353,L$1/$X$1*$X353)</f>
        <v>1.1728086881591429</v>
      </c>
      <c r="M353">
        <f>IF(rainfall!$X352&gt;0,(rainfall!M352*M$1)/(rainfall!$X352*$X$1)*$X353,M$1/$X$1*$X353)</f>
        <v>1.9782487481496116</v>
      </c>
      <c r="N353">
        <f>IF(rainfall!$X352&gt;0,(rainfall!N352*N$1)/(rainfall!$X352*$X$1)*$X353,N$1/$X$1*$X353)</f>
        <v>5.1106773906584205E-2</v>
      </c>
      <c r="O353">
        <f>IF(rainfall!$X352&gt;0,(rainfall!O352*O$1)/(rainfall!$X352*$X$1)*$X353,O$1/$X$1*$X353)</f>
        <v>0.9963030932097281</v>
      </c>
      <c r="P353">
        <f>IF(rainfall!$X352&gt;0,(rainfall!P352*P$1)/(rainfall!$X352*$X$1)*$X353,P$1/$X$1*$X353)</f>
        <v>1.7366335092029328</v>
      </c>
      <c r="Q353">
        <f>IF(rainfall!$X352&gt;0,(rainfall!Q352*Q$1)/(rainfall!$X352*$X$1)*$X353,Q$1/$X$1*$X353)</f>
        <v>4.4744221258373185E-2</v>
      </c>
      <c r="R353">
        <f>IF(rainfall!$X352&gt;0,(rainfall!R352*R$1)/(rainfall!$X352*$X$1)*$X353,R$1/$X$1*$X353)</f>
        <v>0.10875963996982999</v>
      </c>
      <c r="S353">
        <f>IF(rainfall!$X352&gt;0,(rainfall!S352*S$1)/(rainfall!$X352*$X$1)*$X353,S$1/$X$1*$X353)</f>
        <v>0.11178042004208071</v>
      </c>
      <c r="T353">
        <f>IF(rainfall!$X352&gt;0,(rainfall!T352*T$1)/(rainfall!$X352*$X$1)*$X353,T$1/$X$1*$X353)</f>
        <v>5.2993063333571522</v>
      </c>
      <c r="U353">
        <f>IF(rainfall!$X352&gt;0,(rainfall!U352*U$1)/(rainfall!$X352*$X$1)*$X353,U$1/$X$1*$X353)</f>
        <v>1.3846619189393969</v>
      </c>
      <c r="V353">
        <f>IF(rainfall!$X352&gt;0,(rainfall!V352*V$1)/(rainfall!$X352*$X$1)*$X353,V$1/$X$1*$X353)</f>
        <v>6.5277989420157556E-2</v>
      </c>
      <c r="W353">
        <f>IF(rainfall!$X352&gt;0,(rainfall!W352*W$1)/(rainfall!$X352*$X$1)*$X353,W$1/$X$1*$X353)</f>
        <v>8.0984288173498009E-2</v>
      </c>
      <c r="X353">
        <f t="shared" si="22"/>
        <v>35.955974173416173</v>
      </c>
      <c r="Y353" t="str">
        <f t="shared" si="23"/>
        <v/>
      </c>
      <c r="Z353" s="32">
        <f t="shared" si="20"/>
        <v>0.99974319576587456</v>
      </c>
      <c r="AA353">
        <f t="shared" si="21"/>
        <v>-9.2336464098394799E-3</v>
      </c>
      <c r="AC353">
        <v>44.955974173416173</v>
      </c>
    </row>
    <row r="354" spans="1:29" x14ac:dyDescent="0.25">
      <c r="A354">
        <v>2012</v>
      </c>
      <c r="B354">
        <v>3</v>
      </c>
      <c r="C354">
        <f>IF(rainfall!$X353&gt;0,(rainfall!C353*C$1)/(rainfall!$X353*$X$1)*$X354,C$1/$X$1*$X354)</f>
        <v>2.9765446951624046</v>
      </c>
      <c r="D354">
        <f>IF(rainfall!$X353&gt;0,(rainfall!D353*D$1)/(rainfall!$X353*$X$1)*$X354,D$1/$X$1*$X354)</f>
        <v>10.487884667080914</v>
      </c>
      <c r="E354">
        <f>IF(rainfall!$X353&gt;0,(rainfall!E353*E$1)/(rainfall!$X353*$X$1)*$X354,E$1/$X$1*$X354)</f>
        <v>6.271791898004532E-2</v>
      </c>
      <c r="F354">
        <f>IF(rainfall!$X353&gt;0,(rainfall!F353*F$1)/(rainfall!$X353*$X$1)*$X354,F$1/$X$1*$X354)</f>
        <v>0.46294807580346536</v>
      </c>
      <c r="G354">
        <f>IF(rainfall!$X353&gt;0,(rainfall!G353*G$1)/(rainfall!$X353*$X$1)*$X354,G$1/$X$1*$X354)</f>
        <v>8.3897357188839186E-2</v>
      </c>
      <c r="H354">
        <f>IF(rainfall!$X353&gt;0,(rainfall!H353*H$1)/(rainfall!$X353*$X$1)*$X354,H$1/$X$1*$X354)</f>
        <v>0.21939616814457397</v>
      </c>
      <c r="I354">
        <f>IF(rainfall!$X353&gt;0,(rainfall!I353*I$1)/(rainfall!$X353*$X$1)*$X354,I$1/$X$1*$X354)</f>
        <v>4.692301978130466</v>
      </c>
      <c r="J354">
        <f>IF(rainfall!$X353&gt;0,(rainfall!J353*J$1)/(rainfall!$X353*$X$1)*$X354,J$1/$X$1*$X354)</f>
        <v>1.1103942326588208</v>
      </c>
      <c r="K354">
        <f>IF(rainfall!$X353&gt;0,(rainfall!K353*K$1)/(rainfall!$X353*$X$1)*$X354,K$1/$X$1*$X354)</f>
        <v>0.29909979010428428</v>
      </c>
      <c r="L354">
        <f>IF(rainfall!$X353&gt;0,(rainfall!L353*L$1)/(rainfall!$X353*$X$1)*$X354,L$1/$X$1*$X354)</f>
        <v>1.0425674770350379</v>
      </c>
      <c r="M354">
        <f>IF(rainfall!$X353&gt;0,(rainfall!M353*M$1)/(rainfall!$X353*$X$1)*$X354,M$1/$X$1*$X354)</f>
        <v>1.758590449046894</v>
      </c>
      <c r="N354">
        <f>IF(rainfall!$X353&gt;0,(rainfall!N353*N$1)/(rainfall!$X353*$X$1)*$X354,N$1/$X$1*$X354)</f>
        <v>4.5435258830717612E-2</v>
      </c>
      <c r="O354">
        <f>IF(rainfall!$X353&gt;0,(rainfall!O353*O$1)/(rainfall!$X353*$X$1)*$X354,O$1/$X$1*$X354)</f>
        <v>0.88574640639251556</v>
      </c>
      <c r="P354">
        <f>IF(rainfall!$X353&gt;0,(rainfall!P353*P$1)/(rainfall!$X353*$X$1)*$X354,P$1/$X$1*$X354)</f>
        <v>1.5440890739742792</v>
      </c>
      <c r="Q354">
        <f>IF(rainfall!$X353&gt;0,(rainfall!Q353*Q$1)/(rainfall!$X353*$X$1)*$X354,Q$1/$X$1*$X354)</f>
        <v>3.9775652641422486E-2</v>
      </c>
      <c r="R354">
        <f>IF(rainfall!$X353&gt;0,(rainfall!R353*R$1)/(rainfall!$X353*$X$1)*$X354,R$1/$X$1*$X354)</f>
        <v>9.6673592848862719E-2</v>
      </c>
      <c r="S354">
        <f>IF(rainfall!$X353&gt;0,(rainfall!S353*S$1)/(rainfall!$X353*$X$1)*$X354,S$1/$X$1*$X354)</f>
        <v>9.9374170909387244E-2</v>
      </c>
      <c r="T354">
        <f>IF(rainfall!$X353&gt;0,(rainfall!T353*T$1)/(rainfall!$X353*$X$1)*$X354,T$1/$X$1*$X354)</f>
        <v>4.7106429744635543</v>
      </c>
      <c r="U354">
        <f>IF(rainfall!$X353&gt;0,(rainfall!U353*U$1)/(rainfall!$X353*$X$1)*$X354,U$1/$X$1*$X354)</f>
        <v>1.2309713801381383</v>
      </c>
      <c r="V354">
        <f>IF(rainfall!$X353&gt;0,(rainfall!V353*V$1)/(rainfall!$X353*$X$1)*$X354,V$1/$X$1*$X354)</f>
        <v>5.8033207654969381E-2</v>
      </c>
      <c r="W354">
        <f>IF(rainfall!$X353&gt;0,(rainfall!W353*W$1)/(rainfall!$X353*$X$1)*$X354,W$1/$X$1*$X354)</f>
        <v>7.2000452013864513E-2</v>
      </c>
      <c r="X354">
        <f t="shared" si="22"/>
        <v>31.935985823299525</v>
      </c>
      <c r="Y354" t="str">
        <f t="shared" si="23"/>
        <v/>
      </c>
      <c r="Z354" s="32">
        <f t="shared" si="20"/>
        <v>1.0013495483165105</v>
      </c>
      <c r="AA354">
        <f t="shared" si="21"/>
        <v>4.3099155903938424E-2</v>
      </c>
      <c r="AC354">
        <v>40.935985823299525</v>
      </c>
    </row>
    <row r="355" spans="1:29" x14ac:dyDescent="0.25">
      <c r="A355">
        <v>2012</v>
      </c>
      <c r="B355">
        <v>4</v>
      </c>
      <c r="C355">
        <f>IF(rainfall!$X354&gt;0,(rainfall!C354*C$1)/(rainfall!$X354*$X$1)*$X355,C$1/$X$1*$X355)</f>
        <v>1.8313199715585591</v>
      </c>
      <c r="D355">
        <f>IF(rainfall!$X354&gt;0,(rainfall!D354*D$1)/(rainfall!$X354*$X$1)*$X355,D$1/$X$1*$X355)</f>
        <v>6.447038930140601</v>
      </c>
      <c r="E355">
        <f>IF(rainfall!$X354&gt;0,(rainfall!E354*E$1)/(rainfall!$X354*$X$1)*$X355,E$1/$X$1*$X355)</f>
        <v>3.8608031493766799E-2</v>
      </c>
      <c r="F355">
        <f>IF(rainfall!$X354&gt;0,(rainfall!F354*F$1)/(rainfall!$X354*$X$1)*$X355,F$1/$X$1*$X355)</f>
        <v>0.28499154510172359</v>
      </c>
      <c r="G355">
        <f>IF(rainfall!$X354&gt;0,(rainfall!G354*G$1)/(rainfall!$X354*$X$1)*$X355,G$1/$X$1*$X355)</f>
        <v>5.1645657633981851E-2</v>
      </c>
      <c r="H355">
        <f>IF(rainfall!$X354&gt;0,(rainfall!H354*H$1)/(rainfall!$X354*$X$1)*$X355,H$1/$X$1*$X355)</f>
        <v>0.1350564952105871</v>
      </c>
      <c r="I355">
        <f>IF(rainfall!$X354&gt;0,(rainfall!I354*I$1)/(rainfall!$X354*$X$1)*$X355,I$1/$X$1*$X355)</f>
        <v>2.8905870704290999</v>
      </c>
      <c r="J355">
        <f>IF(rainfall!$X354&gt;0,(rainfall!J354*J$1)/(rainfall!$X354*$X$1)*$X355,J$1/$X$1*$X355)</f>
        <v>0.68345595547593285</v>
      </c>
      <c r="K355">
        <f>IF(rainfall!$X354&gt;0,(rainfall!K354*K$1)/(rainfall!$X354*$X$1)*$X355,K$1/$X$1*$X355)</f>
        <v>0.18412625217956516</v>
      </c>
      <c r="L355">
        <f>IF(rainfall!$X354&gt;0,(rainfall!L354*L$1)/(rainfall!$X354*$X$1)*$X355,L$1/$X$1*$X355)</f>
        <v>0.64173967302454427</v>
      </c>
      <c r="M355">
        <f>IF(rainfall!$X354&gt;0,(rainfall!M354*M$1)/(rainfall!$X354*$X$1)*$X355,M$1/$X$1*$X355)</f>
        <v>1.0824934370596968</v>
      </c>
      <c r="N355">
        <f>IF(rainfall!$X354&gt;0,(rainfall!N354*N$1)/(rainfall!$X354*$X$1)*$X355,N$1/$X$1*$X355)</f>
        <v>2.7969219376069668E-2</v>
      </c>
      <c r="O355">
        <f>IF(rainfall!$X354&gt;0,(rainfall!O354*O$1)/(rainfall!$X354*$X$1)*$X355,O$1/$X$1*$X355)</f>
        <v>0.54526790305129336</v>
      </c>
      <c r="P355">
        <f>IF(rainfall!$X354&gt;0,(rainfall!P354*P$1)/(rainfall!$X354*$X$1)*$X355,P$1/$X$1*$X355)</f>
        <v>0.95046290083730123</v>
      </c>
      <c r="Q355">
        <f>IF(rainfall!$X354&gt;0,(rainfall!Q354*Q$1)/(rainfall!$X354*$X$1)*$X355,Q$1/$X$1*$X355)</f>
        <v>2.4486674286728894E-2</v>
      </c>
      <c r="R355">
        <f>IF(rainfall!$X354&gt;0,(rainfall!R354*R$1)/(rainfall!$X354*$X$1)*$X355,R$1/$X$1*$X355)</f>
        <v>5.9505222662010041E-2</v>
      </c>
      <c r="S355">
        <f>IF(rainfall!$X354&gt;0,(rainfall!S354*S$1)/(rainfall!$X354*$X$1)*$X355,S$1/$X$1*$X355)</f>
        <v>6.1173228866065521E-2</v>
      </c>
      <c r="T355">
        <f>IF(rainfall!$X354&gt;0,(rainfall!T354*T$1)/(rainfall!$X354*$X$1)*$X355,T$1/$X$1*$X355)</f>
        <v>2.9001587483646794</v>
      </c>
      <c r="U355">
        <f>IF(rainfall!$X354&gt;0,(rainfall!U354*U$1)/(rainfall!$X354*$X$1)*$X355,U$1/$X$1*$X355)</f>
        <v>0.75786287975497069</v>
      </c>
      <c r="V355">
        <f>IF(rainfall!$X354&gt;0,(rainfall!V354*V$1)/(rainfall!$X354*$X$1)*$X355,V$1/$X$1*$X355)</f>
        <v>3.5724778994467479E-2</v>
      </c>
      <c r="W355">
        <f>IF(rainfall!$X354&gt;0,(rainfall!W354*W$1)/(rainfall!$X354*$X$1)*$X355,W$1/$X$1*$X355)</f>
        <v>4.4319523709232929E-2</v>
      </c>
      <c r="X355">
        <f t="shared" si="22"/>
        <v>19.764586398282514</v>
      </c>
      <c r="Y355" t="str">
        <f t="shared" si="23"/>
        <v/>
      </c>
      <c r="Z355" s="32">
        <f t="shared" si="20"/>
        <v>0.99561881552557263</v>
      </c>
      <c r="AA355">
        <f t="shared" si="21"/>
        <v>-8.6592299071632794E-2</v>
      </c>
      <c r="AC355">
        <v>28.764586398282514</v>
      </c>
    </row>
    <row r="356" spans="1:29" x14ac:dyDescent="0.25">
      <c r="A356">
        <v>2012</v>
      </c>
      <c r="B356">
        <v>5</v>
      </c>
      <c r="C356">
        <f>IF(rainfall!$X355&gt;0,(rainfall!C355*C$1)/(rainfall!$X355*$X$1)*$X356,C$1/$X$1*$X356)</f>
        <v>1.3121503256373359</v>
      </c>
      <c r="D356">
        <f>IF(rainfall!$X355&gt;0,(rainfall!D355*D$1)/(rainfall!$X355*$X$1)*$X356,D$1/$X$1*$X356)</f>
        <v>4.6246818920985229</v>
      </c>
      <c r="E356">
        <f>IF(rainfall!$X355&gt;0,(rainfall!E355*E$1)/(rainfall!$X355*$X$1)*$X356,E$1/$X$1*$X356)</f>
        <v>2.7669832572333315E-2</v>
      </c>
      <c r="F356">
        <f>IF(rainfall!$X355&gt;0,(rainfall!F355*F$1)/(rainfall!$X355*$X$1)*$X356,F$1/$X$1*$X356)</f>
        <v>0.20421634632912467</v>
      </c>
      <c r="G356">
        <f>IF(rainfall!$X355&gt;0,(rainfall!G355*G$1)/(rainfall!$X355*$X$1)*$X356,G$1/$X$1*$X356)</f>
        <v>3.7009502648272921E-2</v>
      </c>
      <c r="H356">
        <f>IF(rainfall!$X355&gt;0,(rainfall!H355*H$1)/(rainfall!$X355*$X$1)*$X356,H$1/$X$1*$X356)</f>
        <v>9.6790040133467814E-2</v>
      </c>
      <c r="I356">
        <f>IF(rainfall!$X355&gt;0,(rainfall!I355*I$1)/(rainfall!$X355*$X$1)*$X356,I$1/$X$1*$X356)</f>
        <v>2.0741022307653605</v>
      </c>
      <c r="J356">
        <f>IF(rainfall!$X355&gt;0,(rainfall!J355*J$1)/(rainfall!$X355*$X$1)*$X356,J$1/$X$1*$X356)</f>
        <v>0.48966009000688743</v>
      </c>
      <c r="K356">
        <f>IF(rainfall!$X355&gt;0,(rainfall!K355*K$1)/(rainfall!$X355*$X$1)*$X356,K$1/$X$1*$X356)</f>
        <v>0.13196062458024163</v>
      </c>
      <c r="L356">
        <f>IF(rainfall!$X355&gt;0,(rainfall!L355*L$1)/(rainfall!$X355*$X$1)*$X356,L$1/$X$1*$X356)</f>
        <v>0.45993040050902861</v>
      </c>
      <c r="M356">
        <f>IF(rainfall!$X355&gt;0,(rainfall!M355*M$1)/(rainfall!$X355*$X$1)*$X356,M$1/$X$1*$X356)</f>
        <v>0.77590781043746948</v>
      </c>
      <c r="N356">
        <f>IF(rainfall!$X355&gt;0,(rainfall!N355*N$1)/(rainfall!$X355*$X$1)*$X356,N$1/$X$1*$X356)</f>
        <v>2.0045802388242998E-2</v>
      </c>
      <c r="O356">
        <f>IF(rainfall!$X355&gt;0,(rainfall!O355*O$1)/(rainfall!$X355*$X$1)*$X356,O$1/$X$1*$X356)</f>
        <v>0.39073524704762996</v>
      </c>
      <c r="P356">
        <f>IF(rainfall!$X355&gt;0,(rainfall!P355*P$1)/(rainfall!$X355*$X$1)*$X356,P$1/$X$1*$X356)</f>
        <v>0.68116067300584004</v>
      </c>
      <c r="Q356">
        <f>IF(rainfall!$X355&gt;0,(rainfall!Q355*Q$1)/(rainfall!$X355*$X$1)*$X356,Q$1/$X$1*$X356)</f>
        <v>1.7548805317102421E-2</v>
      </c>
      <c r="R356">
        <f>IF(rainfall!$X355&gt;0,(rainfall!R355*R$1)/(rainfall!$X355*$X$1)*$X356,R$1/$X$1*$X356)</f>
        <v>4.2647066417183931E-2</v>
      </c>
      <c r="S356">
        <f>IF(rainfall!$X355&gt;0,(rainfall!S355*S$1)/(rainfall!$X355*$X$1)*$X356,S$1/$X$1*$X356)</f>
        <v>4.3839371005097418E-2</v>
      </c>
      <c r="T356">
        <f>IF(rainfall!$X355&gt;0,(rainfall!T355*T$1)/(rainfall!$X355*$X$1)*$X356,T$1/$X$1*$X356)</f>
        <v>2.0764984405223812</v>
      </c>
      <c r="U356">
        <f>IF(rainfall!$X355&gt;0,(rainfall!U355*U$1)/(rainfall!$X355*$X$1)*$X356,U$1/$X$1*$X356)</f>
        <v>0.54307715318978889</v>
      </c>
      <c r="V356">
        <f>IF(rainfall!$X355&gt;0,(rainfall!V355*V$1)/(rainfall!$X355*$X$1)*$X356,V$1/$X$1*$X356)</f>
        <v>2.5602082404431944E-2</v>
      </c>
      <c r="W356">
        <f>IF(rainfall!$X355&gt;0,(rainfall!W355*W$1)/(rainfall!$X355*$X$1)*$X356,W$1/$X$1*$X356)</f>
        <v>3.176421513220512E-2</v>
      </c>
      <c r="X356">
        <f t="shared" si="22"/>
        <v>14.107910307402062</v>
      </c>
      <c r="Y356" t="str">
        <f t="shared" si="23"/>
        <v/>
      </c>
      <c r="Z356" s="32">
        <f t="shared" si="20"/>
        <v>0.99993533023429848</v>
      </c>
      <c r="AA356">
        <f t="shared" si="21"/>
        <v>-9.123552541172586E-4</v>
      </c>
      <c r="AC356">
        <v>23.107910307402062</v>
      </c>
    </row>
    <row r="357" spans="1:29" x14ac:dyDescent="0.25">
      <c r="A357">
        <v>2012</v>
      </c>
      <c r="B357">
        <v>6</v>
      </c>
      <c r="C357">
        <f>IF(rainfall!$X356&gt;0,(rainfall!C356*C$1)/(rainfall!$X356*$X$1)*$X357,C$1/$X$1*$X357)</f>
        <v>0.93200669297362426</v>
      </c>
      <c r="D357">
        <f>IF(rainfall!$X356&gt;0,(rainfall!D356*D$1)/(rainfall!$X356*$X$1)*$X357,D$1/$X$1*$X357)</f>
        <v>3.2823624885660978</v>
      </c>
      <c r="E357">
        <f>IF(rainfall!$X356&gt;0,(rainfall!E356*E$1)/(rainfall!$X356*$X$1)*$X357,E$1/$X$1*$X357)</f>
        <v>1.9642459820203111E-2</v>
      </c>
      <c r="F357">
        <f>IF(rainfall!$X356&gt;0,(rainfall!F356*F$1)/(rainfall!$X356*$X$1)*$X357,F$1/$X$1*$X357)</f>
        <v>0.14499151759131601</v>
      </c>
      <c r="G357">
        <f>IF(rainfall!$X356&gt;0,(rainfall!G356*G$1)/(rainfall!$X356*$X$1)*$X357,G$1/$X$1*$X357)</f>
        <v>2.6275830825901868E-2</v>
      </c>
      <c r="H357">
        <f>IF(rainfall!$X356&gt;0,(rainfall!H356*H$1)/(rainfall!$X356*$X$1)*$X357,H$1/$X$1*$X357)</f>
        <v>6.8706626297354814E-2</v>
      </c>
      <c r="I357">
        <f>IF(rainfall!$X356&gt;0,(rainfall!I356*I$1)/(rainfall!$X356*$X$1)*$X357,I$1/$X$1*$X357)</f>
        <v>1.4714166879929893</v>
      </c>
      <c r="J357">
        <f>IF(rainfall!$X356&gt;0,(rainfall!J356*J$1)/(rainfall!$X356*$X$1)*$X357,J$1/$X$1*$X357)</f>
        <v>0.34760567054299513</v>
      </c>
      <c r="K357">
        <f>IF(rainfall!$X356&gt;0,(rainfall!K356*K$1)/(rainfall!$X356*$X$1)*$X357,K$1/$X$1*$X357)</f>
        <v>9.3665833038695606E-2</v>
      </c>
      <c r="L357">
        <f>IF(rainfall!$X356&gt;0,(rainfall!L356*L$1)/(rainfall!$X356*$X$1)*$X357,L$1/$X$1*$X357)</f>
        <v>0.326690781370641</v>
      </c>
      <c r="M357">
        <f>IF(rainfall!$X356&gt;0,(rainfall!M356*M$1)/(rainfall!$X356*$X$1)*$X357,M$1/$X$1*$X357)</f>
        <v>0.55102378391824569</v>
      </c>
      <c r="N357">
        <f>IF(rainfall!$X356&gt;0,(rainfall!N356*N$1)/(rainfall!$X356*$X$1)*$X357,N$1/$X$1*$X357)</f>
        <v>1.422981998977868E-2</v>
      </c>
      <c r="O357">
        <f>IF(rainfall!$X356&gt;0,(rainfall!O356*O$1)/(rainfall!$X356*$X$1)*$X357,O$1/$X$1*$X357)</f>
        <v>0.27737364769498263</v>
      </c>
      <c r="P357">
        <f>IF(rainfall!$X356&gt;0,(rainfall!P356*P$1)/(rainfall!$X356*$X$1)*$X357,P$1/$X$1*$X357)</f>
        <v>0.4835790068827801</v>
      </c>
      <c r="Q357">
        <f>IF(rainfall!$X356&gt;0,(rainfall!Q356*Q$1)/(rainfall!$X356*$X$1)*$X357,Q$1/$X$1*$X357)</f>
        <v>1.2457725390849262E-2</v>
      </c>
      <c r="R357">
        <f>IF(rainfall!$X356&gt;0,(rainfall!R356*R$1)/(rainfall!$X356*$X$1)*$X357,R$1/$X$1*$X357)</f>
        <v>3.0281902582682506E-2</v>
      </c>
      <c r="S357">
        <f>IF(rainfall!$X356&gt;0,(rainfall!S356*S$1)/(rainfall!$X356*$X$1)*$X357,S$1/$X$1*$X357)</f>
        <v>3.1114220664748136E-2</v>
      </c>
      <c r="T357">
        <f>IF(rainfall!$X356&gt;0,(rainfall!T356*T$1)/(rainfall!$X356*$X$1)*$X357,T$1/$X$1*$X357)</f>
        <v>1.4748170986625804</v>
      </c>
      <c r="U357">
        <f>IF(rainfall!$X356&gt;0,(rainfall!U356*U$1)/(rainfall!$X356*$X$1)*$X357,U$1/$X$1*$X357)</f>
        <v>0.38552332526326571</v>
      </c>
      <c r="V357">
        <f>IF(rainfall!$X356&gt;0,(rainfall!V356*V$1)/(rainfall!$X356*$X$1)*$X357,V$1/$X$1*$X357)</f>
        <v>1.8174348067503229E-2</v>
      </c>
      <c r="W357">
        <f>IF(rainfall!$X356&gt;0,(rainfall!W356*W$1)/(rainfall!$X356*$X$1)*$X357,W$1/$X$1*$X357)</f>
        <v>2.2549436505632316E-2</v>
      </c>
      <c r="X357">
        <f t="shared" si="22"/>
        <v>9.9890814829678405</v>
      </c>
      <c r="Y357" t="str">
        <f t="shared" si="23"/>
        <v/>
      </c>
      <c r="Z357" s="32">
        <f t="shared" si="20"/>
        <v>1.0025435193133974</v>
      </c>
      <c r="AA357">
        <f t="shared" si="21"/>
        <v>2.540742167502863E-2</v>
      </c>
      <c r="AC357">
        <v>18.98908148296784</v>
      </c>
    </row>
    <row r="358" spans="1:29" x14ac:dyDescent="0.25">
      <c r="A358">
        <v>2012</v>
      </c>
      <c r="B358">
        <v>7</v>
      </c>
      <c r="C358">
        <f>IF(rainfall!$X357&gt;0,(rainfall!C357*C$1)/(rainfall!$X357*$X$1)*$X358,C$1/$X$1*$X358)</f>
        <v>0.41315867733062656</v>
      </c>
      <c r="D358">
        <f>IF(rainfall!$X357&gt;0,(rainfall!D357*D$1)/(rainfall!$X357*$X$1)*$X358,D$1/$X$1*$X358)</f>
        <v>1.475663967091696</v>
      </c>
      <c r="E358">
        <f>IF(rainfall!$X357&gt;0,(rainfall!E357*E$1)/(rainfall!$X357*$X$1)*$X358,E$1/$X$1*$X358)</f>
        <v>1.2259380288771394E-2</v>
      </c>
      <c r="F358">
        <f>IF(rainfall!$X357&gt;0,(rainfall!F357*F$1)/(rainfall!$X357*$X$1)*$X358,F$1/$X$1*$X358)</f>
        <v>0.10317742216643913</v>
      </c>
      <c r="G358">
        <f>IF(rainfall!$X357&gt;0,(rainfall!G357*G$1)/(rainfall!$X357*$X$1)*$X358,G$1/$X$1*$X358)</f>
        <v>1.635997040723702E-2</v>
      </c>
      <c r="H358">
        <f>IF(rainfall!$X357&gt;0,(rainfall!H357*H$1)/(rainfall!$X357*$X$1)*$X358,H$1/$X$1*$X358)</f>
        <v>3.8706456346073656E-2</v>
      </c>
      <c r="I358">
        <f>IF(rainfall!$X357&gt;0,(rainfall!I357*I$1)/(rainfall!$X357*$X$1)*$X358,I$1/$X$1*$X358)</f>
        <v>1.3605273555164661</v>
      </c>
      <c r="J358">
        <f>IF(rainfall!$X357&gt;0,(rainfall!J357*J$1)/(rainfall!$X357*$X$1)*$X358,J$1/$X$1*$X358)</f>
        <v>0.82013705596793696</v>
      </c>
      <c r="K358">
        <f>IF(rainfall!$X357&gt;0,(rainfall!K357*K$1)/(rainfall!$X357*$X$1)*$X358,K$1/$X$1*$X358)</f>
        <v>4.8649089728252014E-2</v>
      </c>
      <c r="L358">
        <f>IF(rainfall!$X357&gt;0,(rainfall!L357*L$1)/(rainfall!$X357*$X$1)*$X358,L$1/$X$1*$X358)</f>
        <v>0.31585271194351783</v>
      </c>
      <c r="M358">
        <f>IF(rainfall!$X357&gt;0,(rainfall!M357*M$1)/(rainfall!$X357*$X$1)*$X358,M$1/$X$1*$X358)</f>
        <v>0.51892189356122054</v>
      </c>
      <c r="N358">
        <f>IF(rainfall!$X357&gt;0,(rainfall!N357*N$1)/(rainfall!$X357*$X$1)*$X358,N$1/$X$1*$X358)</f>
        <v>1.114685731570245E-2</v>
      </c>
      <c r="O358">
        <f>IF(rainfall!$X357&gt;0,(rainfall!O357*O$1)/(rainfall!$X357*$X$1)*$X358,O$1/$X$1*$X358)</f>
        <v>0.10613348048601658</v>
      </c>
      <c r="P358">
        <f>IF(rainfall!$X357&gt;0,(rainfall!P357*P$1)/(rainfall!$X357*$X$1)*$X358,P$1/$X$1*$X358)</f>
        <v>0.16506778454305296</v>
      </c>
      <c r="Q358">
        <f>IF(rainfall!$X357&gt;0,(rainfall!Q357*Q$1)/(rainfall!$X357*$X$1)*$X358,Q$1/$X$1*$X358)</f>
        <v>9.8016215278935778E-3</v>
      </c>
      <c r="R358">
        <f>IF(rainfall!$X357&gt;0,(rainfall!R357*R$1)/(rainfall!$X357*$X$1)*$X358,R$1/$X$1*$X358)</f>
        <v>1.8930192610182462E-2</v>
      </c>
      <c r="S358">
        <f>IF(rainfall!$X357&gt;0,(rainfall!S357*S$1)/(rainfall!$X357*$X$1)*$X358,S$1/$X$1*$X358)</f>
        <v>2.434054927703563E-2</v>
      </c>
      <c r="T358">
        <f>IF(rainfall!$X357&gt;0,(rainfall!T357*T$1)/(rainfall!$X357*$X$1)*$X358,T$1/$X$1*$X358)</f>
        <v>1.024673452952922</v>
      </c>
      <c r="U358">
        <f>IF(rainfall!$X357&gt;0,(rainfall!U357*U$1)/(rainfall!$X357*$X$1)*$X358,U$1/$X$1*$X358)</f>
        <v>0.20174903382850887</v>
      </c>
      <c r="V358">
        <f>IF(rainfall!$X357&gt;0,(rainfall!V357*V$1)/(rainfall!$X357*$X$1)*$X358,V$1/$X$1*$X358)</f>
        <v>5.3999754260469299E-3</v>
      </c>
      <c r="W358">
        <f>IF(rainfall!$X357&gt;0,(rainfall!W357*W$1)/(rainfall!$X357*$X$1)*$X358,W$1/$X$1*$X358)</f>
        <v>1.403457246663879E-2</v>
      </c>
      <c r="X358">
        <f t="shared" si="22"/>
        <v>6.7046915007822374</v>
      </c>
      <c r="Y358" t="str">
        <f t="shared" si="23"/>
        <v/>
      </c>
      <c r="Z358" s="32">
        <f t="shared" si="20"/>
        <v>1.0000000000000002</v>
      </c>
      <c r="AA358">
        <f t="shared" si="21"/>
        <v>0</v>
      </c>
      <c r="AC358">
        <v>15.704691500782237</v>
      </c>
    </row>
    <row r="359" spans="1:29" x14ac:dyDescent="0.25">
      <c r="A359">
        <v>2012</v>
      </c>
      <c r="B359">
        <v>8</v>
      </c>
      <c r="C359">
        <f>IF(rainfall!$X358&gt;0,(rainfall!C358*C$1)/(rainfall!$X358*$X$1)*$X359,C$1/$X$1*$X359)</f>
        <v>0.27295885338914277</v>
      </c>
      <c r="D359">
        <f>IF(rainfall!$X358&gt;0,(rainfall!D358*D$1)/(rainfall!$X358*$X$1)*$X359,D$1/$X$1*$X359)</f>
        <v>0.9749173054949285</v>
      </c>
      <c r="E359">
        <f>IF(rainfall!$X358&gt;0,(rainfall!E358*E$1)/(rainfall!$X358*$X$1)*$X359,E$1/$X$1*$X359)</f>
        <v>8.0993249579183971E-3</v>
      </c>
      <c r="F359">
        <f>IF(rainfall!$X358&gt;0,(rainfall!F358*F$1)/(rainfall!$X358*$X$1)*$X359,F$1/$X$1*$X359)</f>
        <v>6.8165555742791303E-2</v>
      </c>
      <c r="G359">
        <f>IF(rainfall!$X358&gt;0,(rainfall!G358*G$1)/(rainfall!$X358*$X$1)*$X359,G$1/$X$1*$X359)</f>
        <v>1.0808435133666982E-2</v>
      </c>
      <c r="H359">
        <f>IF(rainfall!$X358&gt;0,(rainfall!H358*H$1)/(rainfall!$X358*$X$1)*$X359,H$1/$X$1*$X359)</f>
        <v>2.5571942507034436E-2</v>
      </c>
      <c r="I359">
        <f>IF(rainfall!$X358&gt;0,(rainfall!I358*I$1)/(rainfall!$X358*$X$1)*$X359,I$1/$X$1*$X359)</f>
        <v>0.89885074994843506</v>
      </c>
      <c r="J359">
        <f>IF(rainfall!$X358&gt;0,(rainfall!J358*J$1)/(rainfall!$X358*$X$1)*$X359,J$1/$X$1*$X359)</f>
        <v>0.54183460907880276</v>
      </c>
      <c r="K359">
        <f>IF(rainfall!$X358&gt;0,(rainfall!K358*K$1)/(rainfall!$X358*$X$1)*$X359,K$1/$X$1*$X359)</f>
        <v>3.2140677369877996E-2</v>
      </c>
      <c r="L359">
        <f>IF(rainfall!$X358&gt;0,(rainfall!L358*L$1)/(rainfall!$X358*$X$1)*$X359,L$1/$X$1*$X359)</f>
        <v>0.20867235476930621</v>
      </c>
      <c r="M359">
        <f>IF(rainfall!$X358&gt;0,(rainfall!M358*M$1)/(rainfall!$X358*$X$1)*$X359,M$1/$X$1*$X359)</f>
        <v>0.34283274886090298</v>
      </c>
      <c r="N359">
        <f>IF(rainfall!$X358&gt;0,(rainfall!N358*N$1)/(rainfall!$X358*$X$1)*$X359,N$1/$X$1*$X359)</f>
        <v>7.3643216486330215E-3</v>
      </c>
      <c r="O359">
        <f>IF(rainfall!$X358&gt;0,(rainfall!O358*O$1)/(rainfall!$X358*$X$1)*$X359,O$1/$X$1*$X359)</f>
        <v>7.0118515546701204E-2</v>
      </c>
      <c r="P359">
        <f>IF(rainfall!$X358&gt;0,(rainfall!P358*P$1)/(rainfall!$X358*$X$1)*$X359,P$1/$X$1*$X359)</f>
        <v>0.10905425850296631</v>
      </c>
      <c r="Q359">
        <f>IF(rainfall!$X358&gt;0,(rainfall!Q358*Q$1)/(rainfall!$X358*$X$1)*$X359,Q$1/$X$1*$X359)</f>
        <v>6.4755734791627573E-3</v>
      </c>
      <c r="R359">
        <f>IF(rainfall!$X358&gt;0,(rainfall!R358*R$1)/(rainfall!$X358*$X$1)*$X359,R$1/$X$1*$X359)</f>
        <v>1.25064871024748E-2</v>
      </c>
      <c r="S359">
        <f>IF(rainfall!$X358&gt;0,(rainfall!S358*S$1)/(rainfall!$X358*$X$1)*$X359,S$1/$X$1*$X359)</f>
        <v>1.6080912216215652E-2</v>
      </c>
      <c r="T359">
        <f>IF(rainfall!$X358&gt;0,(rainfall!T358*T$1)/(rainfall!$X358*$X$1)*$X359,T$1/$X$1*$X359)</f>
        <v>0.67696433879446494</v>
      </c>
      <c r="U359">
        <f>IF(rainfall!$X358&gt;0,(rainfall!U358*U$1)/(rainfall!$X358*$X$1)*$X359,U$1/$X$1*$X359)</f>
        <v>0.13328822064683041</v>
      </c>
      <c r="V359">
        <f>IF(rainfall!$X358&gt;0,(rainfall!V358*V$1)/(rainfall!$X358*$X$1)*$X359,V$1/$X$1*$X359)</f>
        <v>3.5675666069668079E-3</v>
      </c>
      <c r="W359">
        <f>IF(rainfall!$X358&gt;0,(rainfall!W358*W$1)/(rainfall!$X358*$X$1)*$X359,W$1/$X$1*$X359)</f>
        <v>9.2721296162804421E-3</v>
      </c>
      <c r="X359">
        <f t="shared" si="22"/>
        <v>4.4295448814135039</v>
      </c>
      <c r="Y359" t="str">
        <f t="shared" si="23"/>
        <v/>
      </c>
      <c r="Z359" s="32">
        <f t="shared" si="20"/>
        <v>1</v>
      </c>
      <c r="AA359">
        <f t="shared" si="21"/>
        <v>0</v>
      </c>
      <c r="AC359">
        <v>13.429544881413504</v>
      </c>
    </row>
    <row r="360" spans="1:29" x14ac:dyDescent="0.25">
      <c r="A360">
        <v>2012</v>
      </c>
      <c r="B360">
        <v>9</v>
      </c>
      <c r="C360">
        <f>IF(rainfall!$X359&gt;0,(rainfall!C359*C$1)/(rainfall!$X359*$X$1)*$X360,C$1/$X$1*$X360)</f>
        <v>0.27885977648526139</v>
      </c>
      <c r="D360">
        <f>IF(rainfall!$X359&gt;0,(rainfall!D359*D$1)/(rainfall!$X359*$X$1)*$X360,D$1/$X$1*$X360)</f>
        <v>0.98165067122135907</v>
      </c>
      <c r="E360">
        <f>IF(rainfall!$X359&gt;0,(rainfall!E359*E$1)/(rainfall!$X359*$X$1)*$X360,E$1/$X$1*$X360)</f>
        <v>5.8758645240257149E-3</v>
      </c>
      <c r="F360">
        <f>IF(rainfall!$X359&gt;0,(rainfall!F359*F$1)/(rainfall!$X359*$X$1)*$X360,F$1/$X$1*$X360)</f>
        <v>4.3371660597866186E-2</v>
      </c>
      <c r="G360">
        <f>IF(rainfall!$X359&gt;0,(rainfall!G359*G$1)/(rainfall!$X359*$X$1)*$X360,G$1/$X$1*$X360)</f>
        <v>7.8595268360200192E-3</v>
      </c>
      <c r="H360">
        <f>IF(rainfall!$X359&gt;0,(rainfall!H359*H$1)/(rainfall!$X359*$X$1)*$X360,H$1/$X$1*$X360)</f>
        <v>2.055544625360857E-2</v>
      </c>
      <c r="I360">
        <f>IF(rainfall!$X359&gt;0,(rainfall!I359*I$1)/(rainfall!$X359*$X$1)*$X360,I$1/$X$1*$X360)</f>
        <v>0.43960180215850342</v>
      </c>
      <c r="J360">
        <f>IF(rainfall!$X359&gt;0,(rainfall!J359*J$1)/(rainfall!$X359*$X$1)*$X360,J$1/$X$1*$X360)</f>
        <v>0.10397256536100073</v>
      </c>
      <c r="K360">
        <f>IF(rainfall!$X359&gt;0,(rainfall!K359*K$1)/(rainfall!$X359*$X$1)*$X360,K$1/$X$1*$X360)</f>
        <v>2.8025812781582529E-2</v>
      </c>
      <c r="L360">
        <f>IF(rainfall!$X359&gt;0,(rainfall!L359*L$1)/(rainfall!$X359*$X$1)*$X360,L$1/$X$1*$X360)</f>
        <v>9.7686464970914724E-2</v>
      </c>
      <c r="M360">
        <f>IF(rainfall!$X359&gt;0,(rainfall!M359*M$1)/(rainfall!$X359*$X$1)*$X360,M$1/$X$1*$X360)</f>
        <v>0.16476057115380668</v>
      </c>
      <c r="N360">
        <f>IF(rainfall!$X359&gt;0,(rainfall!N359*N$1)/(rainfall!$X359*$X$1)*$X360,N$1/$X$1*$X360)</f>
        <v>4.2571108151556155E-3</v>
      </c>
      <c r="O360">
        <f>IF(rainfall!$X359&gt;0,(rainfall!O359*O$1)/(rainfall!$X359*$X$1)*$X360,O$1/$X$1*$X360)</f>
        <v>8.2981749785668038E-2</v>
      </c>
      <c r="P360">
        <f>IF(rainfall!$X359&gt;0,(rainfall!P359*P$1)/(rainfall!$X359*$X$1)*$X360,P$1/$X$1*$X360)</f>
        <v>0.14466231658994944</v>
      </c>
      <c r="Q360">
        <f>IF(rainfall!$X359&gt;0,(rainfall!Q359*Q$1)/(rainfall!$X359*$X$1)*$X360,Q$1/$X$1*$X360)</f>
        <v>3.7267983004875523E-3</v>
      </c>
      <c r="R360">
        <f>IF(rainfall!$X359&gt;0,(rainfall!R359*R$1)/(rainfall!$X359*$X$1)*$X360,R$1/$X$1*$X360)</f>
        <v>9.0574164205053913E-3</v>
      </c>
      <c r="S360">
        <f>IF(rainfall!$X359&gt;0,(rainfall!S359*S$1)/(rainfall!$X359*$X$1)*$X360,S$1/$X$1*$X360)</f>
        <v>9.3089308638831698E-3</v>
      </c>
      <c r="T360">
        <f>IF(rainfall!$X359&gt;0,(rainfall!T359*T$1)/(rainfall!$X359*$X$1)*$X360,T$1/$X$1*$X360)</f>
        <v>0.44137561864798597</v>
      </c>
      <c r="U360">
        <f>IF(rainfall!$X359&gt;0,(rainfall!U359*U$1)/(rainfall!$X359*$X$1)*$X360,U$1/$X$1*$X360)</f>
        <v>0.11532219555282795</v>
      </c>
      <c r="V360">
        <f>IF(rainfall!$X359&gt;0,(rainfall!V359*V$1)/(rainfall!$X359*$X$1)*$X360,V$1/$X$1*$X360)</f>
        <v>5.4371531887395276E-3</v>
      </c>
      <c r="W360">
        <f>IF(rainfall!$X359&gt;0,(rainfall!W359*W$1)/(rainfall!$X359*$X$1)*$X360,W$1/$X$1*$X360)</f>
        <v>6.7455469976406652E-3</v>
      </c>
      <c r="X360">
        <f t="shared" si="22"/>
        <v>3.0088711603136353</v>
      </c>
      <c r="Y360" t="str">
        <f t="shared" si="23"/>
        <v/>
      </c>
      <c r="Z360" s="32">
        <f t="shared" si="20"/>
        <v>0.99542148531032248</v>
      </c>
      <c r="AA360">
        <f t="shared" si="21"/>
        <v>-1.3776160806842963E-2</v>
      </c>
      <c r="AC360">
        <v>12.008871160313635</v>
      </c>
    </row>
    <row r="361" spans="1:29" x14ac:dyDescent="0.25">
      <c r="A361">
        <v>2012</v>
      </c>
      <c r="B361">
        <v>10</v>
      </c>
      <c r="C361">
        <f>IF(rainfall!$X360&gt;0,(rainfall!C360*C$1)/(rainfall!$X360*$X$1)*$X361,C$1/$X$1*$X361)</f>
        <v>0.34146580955470573</v>
      </c>
      <c r="D361">
        <f>IF(rainfall!$X360&gt;0,(rainfall!D360*D$1)/(rainfall!$X360*$X$1)*$X361,D$1/$X$1*$X361)</f>
        <v>1.2031311809923559</v>
      </c>
      <c r="E361">
        <f>IF(rainfall!$X360&gt;0,(rainfall!E360*E$1)/(rainfall!$X360*$X$1)*$X361,E$1/$X$1*$X361)</f>
        <v>7.1981826662694728E-3</v>
      </c>
      <c r="F361">
        <f>IF(rainfall!$X360&gt;0,(rainfall!F360*F$1)/(rainfall!$X360*$X$1)*$X361,F$1/$X$1*$X361)</f>
        <v>5.3126555896840837E-2</v>
      </c>
      <c r="G361">
        <f>IF(rainfall!$X360&gt;0,(rainfall!G360*G$1)/(rainfall!$X360*$X$1)*$X361,G$1/$X$1*$X361)</f>
        <v>9.6294449873255816E-3</v>
      </c>
      <c r="H361">
        <f>IF(rainfall!$X360&gt;0,(rainfall!H360*H$1)/(rainfall!$X360*$X$1)*$X361,H$1/$X$1*$X361)</f>
        <v>2.5178567827484989E-2</v>
      </c>
      <c r="I361">
        <f>IF(rainfall!$X360&gt;0,(rainfall!I360*I$1)/(rainfall!$X360*$X$1)*$X361,I$1/$X$1*$X361)</f>
        <v>0.53896860161625026</v>
      </c>
      <c r="J361">
        <f>IF(rainfall!$X360&gt;0,(rainfall!J360*J$1)/(rainfall!$X360*$X$1)*$X361,J$1/$X$1*$X361)</f>
        <v>0.12736568202516263</v>
      </c>
      <c r="K361">
        <f>IF(rainfall!$X360&gt;0,(rainfall!K360*K$1)/(rainfall!$X360*$X$1)*$X361,K$1/$X$1*$X361)</f>
        <v>3.4325964594695384E-2</v>
      </c>
      <c r="L361">
        <f>IF(rainfall!$X360&gt;0,(rainfall!L360*L$1)/(rainfall!$X360*$X$1)*$X361,L$1/$X$1*$X361)</f>
        <v>0.11971827818132752</v>
      </c>
      <c r="M361">
        <f>IF(rainfall!$X360&gt;0,(rainfall!M360*M$1)/(rainfall!$X360*$X$1)*$X361,M$1/$X$1*$X361)</f>
        <v>0.20179632690302951</v>
      </c>
      <c r="N361">
        <f>IF(rainfall!$X360&gt;0,(rainfall!N360*N$1)/(rainfall!$X360*$X$1)*$X361,N$1/$X$1*$X361)</f>
        <v>5.2148720511734394E-3</v>
      </c>
      <c r="O361">
        <f>IF(rainfall!$X360&gt;0,(rainfall!O360*O$1)/(rainfall!$X360*$X$1)*$X361,O$1/$X$1*$X361)</f>
        <v>0.10165491697580664</v>
      </c>
      <c r="P361">
        <f>IF(rainfall!$X360&gt;0,(rainfall!P360*P$1)/(rainfall!$X360*$X$1)*$X361,P$1/$X$1*$X361)</f>
        <v>0.17720720374558238</v>
      </c>
      <c r="Q361">
        <f>IF(rainfall!$X360&gt;0,(rainfall!Q360*Q$1)/(rainfall!$X360*$X$1)*$X361,Q$1/$X$1*$X361)</f>
        <v>4.5653548956427654E-3</v>
      </c>
      <c r="R361">
        <f>IF(rainfall!$X360&gt;0,(rainfall!R360*R$1)/(rainfall!$X360*$X$1)*$X361,R$1/$X$1*$X361)</f>
        <v>1.1095321830327949E-2</v>
      </c>
      <c r="S361">
        <f>IF(rainfall!$X360&gt;0,(rainfall!S360*S$1)/(rainfall!$X360*$X$1)*$X361,S$1/$X$1*$X361)</f>
        <v>1.1404254890891896E-2</v>
      </c>
      <c r="T361">
        <f>IF(rainfall!$X360&gt;0,(rainfall!T360*T$1)/(rainfall!$X360*$X$1)*$X361,T$1/$X$1*$X361)</f>
        <v>0.54098077073927731</v>
      </c>
      <c r="U361">
        <f>IF(rainfall!$X360&gt;0,(rainfall!U360*U$1)/(rainfall!$X360*$X$1)*$X361,U$1/$X$1*$X361)</f>
        <v>0.14129081416784917</v>
      </c>
      <c r="V361">
        <f>IF(rainfall!$X360&gt;0,(rainfall!V360*V$1)/(rainfall!$X360*$X$1)*$X361,V$1/$X$1*$X361)</f>
        <v>6.6606046056281246E-3</v>
      </c>
      <c r="W361">
        <f>IF(rainfall!$X360&gt;0,(rainfall!W360*W$1)/(rainfall!$X360*$X$1)*$X361,W$1/$X$1*$X361)</f>
        <v>8.2629831452943423E-3</v>
      </c>
      <c r="X361">
        <f t="shared" si="22"/>
        <v>3.6615906407134489</v>
      </c>
      <c r="Y361" t="str">
        <f t="shared" si="23"/>
        <v/>
      </c>
      <c r="Z361" s="32">
        <f t="shared" si="20"/>
        <v>1.0023626484848636</v>
      </c>
      <c r="AA361">
        <f t="shared" si="21"/>
        <v>8.6510515794722131E-3</v>
      </c>
      <c r="AC361">
        <v>12.661590640713449</v>
      </c>
    </row>
    <row r="362" spans="1:29" x14ac:dyDescent="0.25">
      <c r="A362">
        <v>2012</v>
      </c>
      <c r="B362">
        <v>11</v>
      </c>
      <c r="C362">
        <f>IF(rainfall!$X361&gt;0,(rainfall!C361*C$1)/(rainfall!$X361*$X$1)*$X362,C$1/$X$1*$X362)</f>
        <v>0.65025896314846687</v>
      </c>
      <c r="D362">
        <f>IF(rainfall!$X361&gt;0,(rainfall!D361*D$1)/(rainfall!$X361*$X$1)*$X362,D$1/$X$1*$X362)</f>
        <v>2.2908652972804404</v>
      </c>
      <c r="E362">
        <f>IF(rainfall!$X361&gt;0,(rainfall!E361*E$1)/(rainfall!$X361*$X$1)*$X362,E$1/$X$1*$X362)</f>
        <v>1.3705332147486969E-2</v>
      </c>
      <c r="F362">
        <f>IF(rainfall!$X361&gt;0,(rainfall!F361*F$1)/(rainfall!$X361*$X$1)*$X362,F$1/$X$1*$X362)</f>
        <v>0.10115729575176191</v>
      </c>
      <c r="G362">
        <f>IF(rainfall!$X361&gt;0,(rainfall!G361*G$1)/(rainfall!$X361*$X$1)*$X362,G$1/$X$1*$X362)</f>
        <v>1.8332714921401611E-2</v>
      </c>
      <c r="H362">
        <f>IF(rainfall!$X361&gt;0,(rainfall!H361*H$1)/(rainfall!$X361*$X$1)*$X362,H$1/$X$1*$X362)</f>
        <v>4.794277579719506E-2</v>
      </c>
      <c r="I362">
        <f>IF(rainfall!$X361&gt;0,(rainfall!I361*I$1)/(rainfall!$X361*$X$1)*$X362,I$1/$X$1*$X362)</f>
        <v>1.0261916864462528</v>
      </c>
      <c r="J362">
        <f>IF(rainfall!$X361&gt;0,(rainfall!J361*J$1)/(rainfall!$X361*$X$1)*$X362,J$1/$X$1*$X362)</f>
        <v>0.24263671346090265</v>
      </c>
      <c r="K362">
        <f>IF(rainfall!$X361&gt;0,(rainfall!K361*K$1)/(rainfall!$X361*$X$1)*$X362,K$1/$X$1*$X362)</f>
        <v>6.5377738012961109E-2</v>
      </c>
      <c r="L362">
        <f>IF(rainfall!$X361&gt;0,(rainfall!L361*L$1)/(rainfall!$X361*$X$1)*$X362,L$1/$X$1*$X362)</f>
        <v>0.22784183594127547</v>
      </c>
      <c r="M362">
        <f>IF(rainfall!$X361&gt;0,(rainfall!M361*M$1)/(rainfall!$X361*$X$1)*$X362,M$1/$X$1*$X362)</f>
        <v>0.38444404522036135</v>
      </c>
      <c r="N362">
        <f>IF(rainfall!$X361&gt;0,(rainfall!N361*N$1)/(rainfall!$X361*$X$1)*$X362,N$1/$X$1*$X362)</f>
        <v>9.9288763313231578E-3</v>
      </c>
      <c r="O362">
        <f>IF(rainfall!$X361&gt;0,(rainfall!O361*O$1)/(rainfall!$X361*$X$1)*$X362,O$1/$X$1*$X362)</f>
        <v>0.19355341317918831</v>
      </c>
      <c r="P362">
        <f>IF(rainfall!$X361&gt;0,(rainfall!P361*P$1)/(rainfall!$X361*$X$1)*$X362,P$1/$X$1*$X362)</f>
        <v>0.33739962380503069</v>
      </c>
      <c r="Q362">
        <f>IF(rainfall!$X361&gt;0,(rainfall!Q361*Q$1)/(rainfall!$X361*$X$1)*$X362,Q$1/$X$1*$X362)</f>
        <v>8.6929593429217154E-3</v>
      </c>
      <c r="R362">
        <f>IF(rainfall!$X361&gt;0,(rainfall!R361*R$1)/(rainfall!$X361*$X$1)*$X362,R$1/$X$1*$X362)</f>
        <v>2.1125545022388573E-2</v>
      </c>
      <c r="S362">
        <f>IF(rainfall!$X361&gt;0,(rainfall!S361*S$1)/(rainfall!$X361*$X$1)*$X362,S$1/$X$1*$X362)</f>
        <v>2.1712348506938799E-2</v>
      </c>
      <c r="T362">
        <f>IF(rainfall!$X361&gt;0,(rainfall!T361*T$1)/(rainfall!$X361*$X$1)*$X362,T$1/$X$1*$X362)</f>
        <v>1.0292896161028622</v>
      </c>
      <c r="U362">
        <f>IF(rainfall!$X361&gt;0,(rainfall!U361*U$1)/(rainfall!$X361*$X$1)*$X362,U$1/$X$1*$X362)</f>
        <v>0.26900489908545427</v>
      </c>
      <c r="V362">
        <f>IF(rainfall!$X361&gt;0,(rainfall!V361*V$1)/(rainfall!$X361*$X$1)*$X362,V$1/$X$1*$X362)</f>
        <v>1.2682068132489965E-2</v>
      </c>
      <c r="W362">
        <f>IF(rainfall!$X361&gt;0,(rainfall!W361*W$1)/(rainfall!$X361*$X$1)*$X362,W$1/$X$1*$X362)</f>
        <v>1.5734346402034111E-2</v>
      </c>
      <c r="X362">
        <f t="shared" si="22"/>
        <v>6.9787638882784204</v>
      </c>
      <c r="Y362" t="str">
        <f t="shared" si="23"/>
        <v/>
      </c>
      <c r="Z362" s="32">
        <f t="shared" si="20"/>
        <v>1.0013059914200599</v>
      </c>
      <c r="AA362">
        <f t="shared" si="21"/>
        <v>9.1142057607163096E-3</v>
      </c>
      <c r="AC362">
        <v>15.97876388827842</v>
      </c>
    </row>
    <row r="363" spans="1:29" x14ac:dyDescent="0.25">
      <c r="A363">
        <v>2012</v>
      </c>
      <c r="B363">
        <v>12</v>
      </c>
      <c r="C363">
        <f>IF(rainfall!$X362&gt;0,(rainfall!C362*C$1)/(rainfall!$X362*$X$1)*$X363,C$1/$X$1*$X363)</f>
        <v>1.3542455070558717</v>
      </c>
      <c r="D363">
        <f>IF(rainfall!$X362&gt;0,(rainfall!D362*D$1)/(rainfall!$X362*$X$1)*$X363,D$1/$X$1*$X363)</f>
        <v>4.7679845753940384</v>
      </c>
      <c r="E363">
        <f>IF(rainfall!$X362&gt;0,(rainfall!E362*E$1)/(rainfall!$X362*$X$1)*$X363,E$1/$X$1*$X363)</f>
        <v>2.8535886679991785E-2</v>
      </c>
      <c r="F363">
        <f>IF(rainfall!$X362&gt;0,(rainfall!F362*F$1)/(rainfall!$X362*$X$1)*$X363,F$1/$X$1*$X363)</f>
        <v>0.21063669617790534</v>
      </c>
      <c r="G363">
        <f>IF(rainfall!$X362&gt;0,(rainfall!G362*G$1)/(rainfall!$X362*$X$1)*$X363,G$1/$X$1*$X363)</f>
        <v>3.8176602510287816E-2</v>
      </c>
      <c r="H363">
        <f>IF(rainfall!$X362&gt;0,(rainfall!H362*H$1)/(rainfall!$X362*$X$1)*$X363,H$1/$X$1*$X363)</f>
        <v>9.982540819678104E-2</v>
      </c>
      <c r="I363">
        <f>IF(rainfall!$X362&gt;0,(rainfall!I362*I$1)/(rainfall!$X362*$X$1)*$X363,I$1/$X$1*$X363)</f>
        <v>2.1373173986090679</v>
      </c>
      <c r="J363">
        <f>IF(rainfall!$X362&gt;0,(rainfall!J362*J$1)/(rainfall!$X362*$X$1)*$X363,J$1/$X$1*$X363)</f>
        <v>0.50481695013592676</v>
      </c>
      <c r="K363">
        <f>IF(rainfall!$X362&gt;0,(rainfall!K362*K$1)/(rainfall!$X362*$X$1)*$X363,K$1/$X$1*$X363)</f>
        <v>0.13613560738316655</v>
      </c>
      <c r="L363">
        <f>IF(rainfall!$X362&gt;0,(rainfall!L362*L$1)/(rainfall!$X362*$X$1)*$X363,L$1/$X$1*$X363)</f>
        <v>0.47458080908858946</v>
      </c>
      <c r="M363">
        <f>IF(rainfall!$X362&gt;0,(rainfall!M362*M$1)/(rainfall!$X362*$X$1)*$X363,M$1/$X$1*$X363)</f>
        <v>0.80004242933172209</v>
      </c>
      <c r="N363">
        <f>IF(rainfall!$X362&gt;0,(rainfall!N362*N$1)/(rainfall!$X362*$X$1)*$X363,N$1/$X$1*$X363)</f>
        <v>2.0672787055642031E-2</v>
      </c>
      <c r="O363">
        <f>IF(rainfall!$X362&gt;0,(rainfall!O362*O$1)/(rainfall!$X362*$X$1)*$X363,O$1/$X$1*$X363)</f>
        <v>0.40298222214015295</v>
      </c>
      <c r="P363">
        <f>IF(rainfall!$X362&gt;0,(rainfall!P362*P$1)/(rainfall!$X362*$X$1)*$X363,P$1/$X$1*$X363)</f>
        <v>0.70253150680265763</v>
      </c>
      <c r="Q363">
        <f>IF(rainfall!$X362&gt;0,(rainfall!Q362*Q$1)/(rainfall!$X362*$X$1)*$X363,Q$1/$X$1*$X363)</f>
        <v>1.8097984908287987E-2</v>
      </c>
      <c r="R363">
        <f>IF(rainfall!$X362&gt;0,(rainfall!R362*R$1)/(rainfall!$X362*$X$1)*$X363,R$1/$X$1*$X363)</f>
        <v>4.3997017007044933E-2</v>
      </c>
      <c r="S363">
        <f>IF(rainfall!$X362&gt;0,(rainfall!S362*S$1)/(rainfall!$X362*$X$1)*$X363,S$1/$X$1*$X363)</f>
        <v>4.522030227341111E-2</v>
      </c>
      <c r="T363">
        <f>IF(rainfall!$X362&gt;0,(rainfall!T362*T$1)/(rainfall!$X362*$X$1)*$X363,T$1/$X$1*$X363)</f>
        <v>2.1437537653939231</v>
      </c>
      <c r="U363">
        <f>IF(rainfall!$X362&gt;0,(rainfall!U362*U$1)/(rainfall!$X362*$X$1)*$X363,U$1/$X$1*$X363)</f>
        <v>0.5601674602965071</v>
      </c>
      <c r="V363">
        <f>IF(rainfall!$X362&gt;0,(rainfall!V362*V$1)/(rainfall!$X362*$X$1)*$X363,V$1/$X$1*$X363)</f>
        <v>2.6404436436368126E-2</v>
      </c>
      <c r="W363">
        <f>IF(rainfall!$X362&gt;0,(rainfall!W362*W$1)/(rainfall!$X362*$X$1)*$X363,W$1/$X$1*$X363)</f>
        <v>3.2760029750585208E-2</v>
      </c>
      <c r="X363">
        <f t="shared" si="22"/>
        <v>14.479776009604429</v>
      </c>
      <c r="Y363">
        <f t="shared" si="23"/>
        <v>177.42326989288415</v>
      </c>
      <c r="Z363" s="32">
        <f t="shared" si="20"/>
        <v>1.0047728205862894</v>
      </c>
      <c r="AA363">
        <f t="shared" si="21"/>
        <v>6.9109373023497511E-2</v>
      </c>
      <c r="AC363">
        <v>23.479776009604429</v>
      </c>
    </row>
    <row r="364" spans="1:29" x14ac:dyDescent="0.25">
      <c r="A364">
        <v>2013</v>
      </c>
      <c r="B364">
        <v>1</v>
      </c>
      <c r="C364">
        <f>IF(rainfall!$X363&gt;0,(rainfall!C363*C$1)/(rainfall!$X363*$X$1)*$X364,C$1/$X$1*$X364)</f>
        <v>3.7738137330249724</v>
      </c>
      <c r="D364">
        <f>IF(rainfall!$X363&gt;0,(rainfall!D363*D$1)/(rainfall!$X363*$X$1)*$X364,D$1/$X$1*$X364)</f>
        <v>13.293579715295333</v>
      </c>
      <c r="E364">
        <f>IF(rainfall!$X363&gt;0,(rainfall!E363*E$1)/(rainfall!$X363*$X$1)*$X364,E$1/$X$1*$X364)</f>
        <v>7.9551526020510216E-2</v>
      </c>
      <c r="F364">
        <f>IF(rainfall!$X363&gt;0,(rainfall!F363*F$1)/(rainfall!$X363*$X$1)*$X364,F$1/$X$1*$X364)</f>
        <v>0.58713631033113378</v>
      </c>
      <c r="G364">
        <f>IF(rainfall!$X363&gt;0,(rainfall!G363*G$1)/(rainfall!$X363*$X$1)*$X364,G$1/$X$1*$X364)</f>
        <v>0.10642203281065719</v>
      </c>
      <c r="H364">
        <f>IF(rainfall!$X363&gt;0,(rainfall!H363*H$1)/(rainfall!$X363*$X$1)*$X364,H$1/$X$1*$X364)</f>
        <v>0.27826347325852574</v>
      </c>
      <c r="I364">
        <f>IF(rainfall!$X363&gt;0,(rainfall!I363*I$1)/(rainfall!$X363*$X$1)*$X364,I$1/$X$1*$X364)</f>
        <v>5.9581197371799348</v>
      </c>
      <c r="J364">
        <f>IF(rainfall!$X363&gt;0,(rainfall!J363*J$1)/(rainfall!$X363*$X$1)*$X364,J$1/$X$1*$X364)</f>
        <v>1.4075899556985756</v>
      </c>
      <c r="K364">
        <f>IF(rainfall!$X363&gt;0,(rainfall!K363*K$1)/(rainfall!$X363*$X$1)*$X364,K$1/$X$1*$X364)</f>
        <v>0.3794842292120163</v>
      </c>
      <c r="L364">
        <f>IF(rainfall!$X363&gt;0,(rainfall!L363*L$1)/(rainfall!$X363*$X$1)*$X364,L$1/$X$1*$X364)</f>
        <v>1.3230354641161419</v>
      </c>
      <c r="M364">
        <f>IF(rainfall!$X363&gt;0,(rainfall!M363*M$1)/(rainfall!$X363*$X$1)*$X364,M$1/$X$1*$X364)</f>
        <v>2.2298188130068257</v>
      </c>
      <c r="N364">
        <f>IF(rainfall!$X363&gt;0,(rainfall!N363*N$1)/(rainfall!$X363*$X$1)*$X364,N$1/$X$1*$X364)</f>
        <v>5.762841509396778E-2</v>
      </c>
      <c r="O364">
        <f>IF(rainfall!$X363&gt;0,(rainfall!O363*O$1)/(rainfall!$X363*$X$1)*$X364,O$1/$X$1*$X364)</f>
        <v>1.1233351859654466</v>
      </c>
      <c r="P364">
        <f>IF(rainfall!$X363&gt;0,(rainfall!P363*P$1)/(rainfall!$X363*$X$1)*$X364,P$1/$X$1*$X364)</f>
        <v>1.9585361725671588</v>
      </c>
      <c r="Q364">
        <f>IF(rainfall!$X363&gt;0,(rainfall!Q363*Q$1)/(rainfall!$X363*$X$1)*$X364,Q$1/$X$1*$X364)</f>
        <v>5.045004549681821E-2</v>
      </c>
      <c r="R364">
        <f>IF(rainfall!$X363&gt;0,(rainfall!R363*R$1)/(rainfall!$X363*$X$1)*$X364,R$1/$X$1*$X364)</f>
        <v>0.12263953345216047</v>
      </c>
      <c r="S364">
        <f>IF(rainfall!$X363&gt;0,(rainfall!S363*S$1)/(rainfall!$X363*$X$1)*$X364,S$1/$X$1*$X364)</f>
        <v>0.12601371044619783</v>
      </c>
      <c r="T364">
        <f>IF(rainfall!$X363&gt;0,(rainfall!T363*T$1)/(rainfall!$X363*$X$1)*$X364,T$1/$X$1*$X364)</f>
        <v>5.9773928554508284</v>
      </c>
      <c r="U364">
        <f>IF(rainfall!$X363&gt;0,(rainfall!U363*U$1)/(rainfall!$X363*$X$1)*$X364,U$1/$X$1*$X364)</f>
        <v>1.5615759257402388</v>
      </c>
      <c r="V364">
        <f>IF(rainfall!$X363&gt;0,(rainfall!V363*V$1)/(rainfall!$X363*$X$1)*$X364,V$1/$X$1*$X364)</f>
        <v>7.3605841364583341E-2</v>
      </c>
      <c r="W364">
        <f>IF(rainfall!$X363&gt;0,(rainfall!W363*W$1)/(rainfall!$X363*$X$1)*$X364,W$1/$X$1*$X364)</f>
        <v>9.1321714383472807E-2</v>
      </c>
      <c r="X364">
        <f t="shared" si="22"/>
        <v>40.493015999999997</v>
      </c>
      <c r="Y364" t="str">
        <f t="shared" si="23"/>
        <v/>
      </c>
      <c r="Z364" s="32">
        <f t="shared" si="20"/>
        <v>1.0016372796216388</v>
      </c>
      <c r="AA364">
        <f t="shared" si="21"/>
        <v>6.6298389915495193E-2</v>
      </c>
      <c r="AC364">
        <v>49.493015999999997</v>
      </c>
    </row>
    <row r="365" spans="1:29" x14ac:dyDescent="0.25">
      <c r="A365">
        <v>2013</v>
      </c>
      <c r="B365">
        <v>2</v>
      </c>
      <c r="C365">
        <f>IF(rainfall!$X364&gt;0,(rainfall!C364*C$1)/(rainfall!$X364*$X$1)*$X365,C$1/$X$1*$X365)</f>
        <v>2.5472933929193728</v>
      </c>
      <c r="D365">
        <f>IF(rainfall!$X364&gt;0,(rainfall!D364*D$1)/(rainfall!$X364*$X$1)*$X365,D$1/$X$1*$X365)</f>
        <v>8.9786629771171409</v>
      </c>
      <c r="E365">
        <f>IF(rainfall!$X364&gt;0,(rainfall!E364*E$1)/(rainfall!$X364*$X$1)*$X365,E$1/$X$1*$X365)</f>
        <v>5.371550446788554E-2</v>
      </c>
      <c r="F365">
        <f>IF(rainfall!$X364&gt;0,(rainfall!F364*F$1)/(rainfall!$X364*$X$1)*$X365,F$1/$X$1*$X365)</f>
        <v>0.39648465575764236</v>
      </c>
      <c r="G365">
        <f>IF(rainfall!$X364&gt;0,(rainfall!G364*G$1)/(rainfall!$X364*$X$1)*$X365,G$1/$X$1*$X365)</f>
        <v>7.1859422666009004E-2</v>
      </c>
      <c r="H365">
        <f>IF(rainfall!$X364&gt;0,(rainfall!H364*H$1)/(rainfall!$X364*$X$1)*$X365,H$1/$X$1*$X365)</f>
        <v>0.18790421006388852</v>
      </c>
      <c r="I365">
        <f>IF(rainfall!$X364&gt;0,(rainfall!I364*I$1)/(rainfall!$X364*$X$1)*$X365,I$1/$X$1*$X365)</f>
        <v>4.0265311814920555</v>
      </c>
      <c r="J365">
        <f>IF(rainfall!$X364&gt;0,(rainfall!J364*J$1)/(rainfall!$X364*$X$1)*$X365,J$1/$X$1*$X365)</f>
        <v>0.9507628406881582</v>
      </c>
      <c r="K365">
        <f>IF(rainfall!$X364&gt;0,(rainfall!K364*K$1)/(rainfall!$X364*$X$1)*$X365,K$1/$X$1*$X365)</f>
        <v>0.25622383745595645</v>
      </c>
      <c r="L365">
        <f>IF(rainfall!$X364&gt;0,(rainfall!L364*L$1)/(rainfall!$X364*$X$1)*$X365,L$1/$X$1*$X365)</f>
        <v>0.89295621166986128</v>
      </c>
      <c r="M365">
        <f>IF(rainfall!$X364&gt;0,(rainfall!M364*M$1)/(rainfall!$X364*$X$1)*$X365,M$1/$X$1*$X365)</f>
        <v>1.5066091673657649</v>
      </c>
      <c r="N365">
        <f>IF(rainfall!$X364&gt;0,(rainfall!N364*N$1)/(rainfall!$X364*$X$1)*$X365,N$1/$X$1*$X365)</f>
        <v>3.891549808180398E-2</v>
      </c>
      <c r="O365">
        <f>IF(rainfall!$X364&gt;0,(rainfall!O364*O$1)/(rainfall!$X364*$X$1)*$X365,O$1/$X$1*$X365)</f>
        <v>0.75859215330103003</v>
      </c>
      <c r="P365">
        <f>IF(rainfall!$X364&gt;0,(rainfall!P364*P$1)/(rainfall!$X364*$X$1)*$X365,P$1/$X$1*$X365)</f>
        <v>1.3225105007845419</v>
      </c>
      <c r="Q365">
        <f>IF(rainfall!$X364&gt;0,(rainfall!Q364*Q$1)/(rainfall!$X364*$X$1)*$X365,Q$1/$X$1*$X365)</f>
        <v>3.406802962667644E-2</v>
      </c>
      <c r="R365">
        <f>IF(rainfall!$X364&gt;0,(rainfall!R364*R$1)/(rainfall!$X364*$X$1)*$X365,R$1/$X$1*$X365)</f>
        <v>8.2816420969826873E-2</v>
      </c>
      <c r="S365">
        <f>IF(rainfall!$X364&gt;0,(rainfall!S364*S$1)/(rainfall!$X364*$X$1)*$X365,S$1/$X$1*$X365)</f>
        <v>8.5116673036922552E-2</v>
      </c>
      <c r="T365">
        <f>IF(rainfall!$X364&gt;0,(rainfall!T364*T$1)/(rainfall!$X364*$X$1)*$X365,T$1/$X$1*$X365)</f>
        <v>4.0316822090875917</v>
      </c>
      <c r="U365">
        <f>IF(rainfall!$X364&gt;0,(rainfall!U364*U$1)/(rainfall!$X364*$X$1)*$X365,U$1/$X$1*$X365)</f>
        <v>1.0543633315484946</v>
      </c>
      <c r="V365">
        <f>IF(rainfall!$X364&gt;0,(rainfall!V364*V$1)/(rainfall!$X364*$X$1)*$X365,V$1/$X$1*$X365)</f>
        <v>4.9706101789974644E-2</v>
      </c>
      <c r="W365">
        <f>IF(rainfall!$X364&gt;0,(rainfall!W364*W$1)/(rainfall!$X364*$X$1)*$X365,W$1/$X$1*$X365)</f>
        <v>6.1664088673405663E-2</v>
      </c>
      <c r="X365">
        <f t="shared" si="22"/>
        <v>27.387061170512666</v>
      </c>
      <c r="Y365" t="str">
        <f t="shared" si="23"/>
        <v/>
      </c>
      <c r="Z365" s="32">
        <f t="shared" si="20"/>
        <v>1.0000502879094169</v>
      </c>
      <c r="AA365">
        <f t="shared" si="21"/>
        <v>1.3772380513366045E-3</v>
      </c>
      <c r="AC365">
        <v>36.387061170512666</v>
      </c>
    </row>
    <row r="366" spans="1:29" x14ac:dyDescent="0.25">
      <c r="A366">
        <v>2013</v>
      </c>
      <c r="B366">
        <v>3</v>
      </c>
      <c r="C366">
        <f>IF(rainfall!$X365&gt;0,(rainfall!C365*C$1)/(rainfall!$X365*$X$1)*$X366,C$1/$X$1*$X366)</f>
        <v>1.8000845710680946</v>
      </c>
      <c r="D366">
        <f>IF(rainfall!$X365&gt;0,(rainfall!D365*D$1)/(rainfall!$X365*$X$1)*$X366,D$1/$X$1*$X366)</f>
        <v>6.3325542694229622</v>
      </c>
      <c r="E366">
        <f>IF(rainfall!$X365&gt;0,(rainfall!E365*E$1)/(rainfall!$X365*$X$1)*$X366,E$1/$X$1*$X366)</f>
        <v>3.7932215643621793E-2</v>
      </c>
      <c r="F366">
        <f>IF(rainfall!$X365&gt;0,(rainfall!F365*F$1)/(rainfall!$X365*$X$1)*$X366,F$1/$X$1*$X366)</f>
        <v>0.27998833119727312</v>
      </c>
      <c r="G366">
        <f>IF(rainfall!$X365&gt;0,(rainfall!G365*G$1)/(rainfall!$X365*$X$1)*$X366,G$1/$X$1*$X366)</f>
        <v>5.0736368258129223E-2</v>
      </c>
      <c r="H366">
        <f>IF(rainfall!$X365&gt;0,(rainfall!H365*H$1)/(rainfall!$X365*$X$1)*$X366,H$1/$X$1*$X366)</f>
        <v>0.13269601421108251</v>
      </c>
      <c r="I366">
        <f>IF(rainfall!$X365&gt;0,(rainfall!I365*I$1)/(rainfall!$X365*$X$1)*$X366,I$1/$X$1*$X366)</f>
        <v>2.8365866078689055</v>
      </c>
      <c r="J366">
        <f>IF(rainfall!$X365&gt;0,(rainfall!J365*J$1)/(rainfall!$X365*$X$1)*$X366,J$1/$X$1*$X366)</f>
        <v>0.67150258149213726</v>
      </c>
      <c r="K366">
        <f>IF(rainfall!$X365&gt;0,(rainfall!K365*K$1)/(rainfall!$X365*$X$1)*$X366,K$1/$X$1*$X366)</f>
        <v>0.18090899867875498</v>
      </c>
      <c r="L366">
        <f>IF(rainfall!$X365&gt;0,(rainfall!L365*L$1)/(rainfall!$X365*$X$1)*$X366,L$1/$X$1*$X366)</f>
        <v>0.63059452515395209</v>
      </c>
      <c r="M366">
        <f>IF(rainfall!$X365&gt;0,(rainfall!M365*M$1)/(rainfall!$X365*$X$1)*$X366,M$1/$X$1*$X366)</f>
        <v>1.0637999285567989</v>
      </c>
      <c r="N366">
        <f>IF(rainfall!$X365&gt;0,(rainfall!N365*N$1)/(rainfall!$X365*$X$1)*$X366,N$1/$X$1*$X366)</f>
        <v>2.7480015959023042E-2</v>
      </c>
      <c r="O366">
        <f>IF(rainfall!$X365&gt;0,(rainfall!O365*O$1)/(rainfall!$X365*$X$1)*$X366,O$1/$X$1*$X366)</f>
        <v>0.53566070140834143</v>
      </c>
      <c r="P366">
        <f>IF(rainfall!$X365&gt;0,(rainfall!P365*P$1)/(rainfall!$X365*$X$1)*$X366,P$1/$X$1*$X366)</f>
        <v>0.93378189819353352</v>
      </c>
      <c r="Q366">
        <f>IF(rainfall!$X365&gt;0,(rainfall!Q365*Q$1)/(rainfall!$X365*$X$1)*$X366,Q$1/$X$1*$X366)</f>
        <v>2.4057388126792791E-2</v>
      </c>
      <c r="R366">
        <f>IF(rainfall!$X365&gt;0,(rainfall!R365*R$1)/(rainfall!$X365*$X$1)*$X366,R$1/$X$1*$X366)</f>
        <v>5.8466680661453871E-2</v>
      </c>
      <c r="S366">
        <f>IF(rainfall!$X365&gt;0,(rainfall!S365*S$1)/(rainfall!$X365*$X$1)*$X366,S$1/$X$1*$X366)</f>
        <v>6.0084035982186583E-2</v>
      </c>
      <c r="T366">
        <f>IF(rainfall!$X365&gt;0,(rainfall!T365*T$1)/(rainfall!$X365*$X$1)*$X366,T$1/$X$1*$X366)</f>
        <v>2.848561175891255</v>
      </c>
      <c r="U366">
        <f>IF(rainfall!$X365&gt;0,(rainfall!U365*U$1)/(rainfall!$X365*$X$1)*$X366,U$1/$X$1*$X366)</f>
        <v>0.74448280935437505</v>
      </c>
      <c r="V366">
        <f>IF(rainfall!$X365&gt;0,(rainfall!V365*V$1)/(rainfall!$X365*$X$1)*$X366,V$1/$X$1*$X366)</f>
        <v>3.5097837926758482E-2</v>
      </c>
      <c r="W366">
        <f>IF(rainfall!$X365&gt;0,(rainfall!W365*W$1)/(rainfall!$X365*$X$1)*$X366,W$1/$X$1*$X366)</f>
        <v>4.3544757520776911E-2</v>
      </c>
      <c r="X366">
        <f t="shared" si="22"/>
        <v>19.354874300438684</v>
      </c>
      <c r="Y366" t="str">
        <f t="shared" si="23"/>
        <v/>
      </c>
      <c r="Z366" s="32">
        <f t="shared" si="20"/>
        <v>0.9986425854565284</v>
      </c>
      <c r="AA366">
        <f t="shared" si="21"/>
        <v>-2.6272587862479213E-2</v>
      </c>
      <c r="AC366">
        <v>28.354874300438684</v>
      </c>
    </row>
    <row r="367" spans="1:29" x14ac:dyDescent="0.25">
      <c r="A367">
        <v>2013</v>
      </c>
      <c r="B367">
        <v>4</v>
      </c>
      <c r="C367">
        <f>IF(rainfall!$X366&gt;0,(rainfall!C366*C$1)/(rainfall!$X366*$X$1)*$X367,C$1/$X$1*$X367)</f>
        <v>1.5164447171086477</v>
      </c>
      <c r="D367">
        <f>IF(rainfall!$X366&gt;0,(rainfall!D366*D$1)/(rainfall!$X366*$X$1)*$X367,D$1/$X$1*$X367)</f>
        <v>5.3449113388450424</v>
      </c>
      <c r="E367">
        <f>IF(rainfall!$X366&gt;0,(rainfall!E366*E$1)/(rainfall!$X366*$X$1)*$X367,E$1/$X$1*$X367)</f>
        <v>3.1977657006615867E-2</v>
      </c>
      <c r="F367">
        <f>IF(rainfall!$X366&gt;0,(rainfall!F366*F$1)/(rainfall!$X366*$X$1)*$X367,F$1/$X$1*$X367)</f>
        <v>0.23602278605203436</v>
      </c>
      <c r="G367">
        <f>IF(rainfall!$X366&gt;0,(rainfall!G366*G$1)/(rainfall!$X366*$X$1)*$X367,G$1/$X$1*$X367)</f>
        <v>4.2781078512796458E-2</v>
      </c>
      <c r="H367">
        <f>IF(rainfall!$X366&gt;0,(rainfall!H366*H$1)/(rainfall!$X366*$X$1)*$X367,H$1/$X$1*$X367)</f>
        <v>0.11186153762793527</v>
      </c>
      <c r="I367">
        <f>IF(rainfall!$X366&gt;0,(rainfall!I366*I$1)/(rainfall!$X366*$X$1)*$X367,I$1/$X$1*$X367)</f>
        <v>2.3969292376627065</v>
      </c>
      <c r="J367">
        <f>IF(rainfall!$X366&gt;0,(rainfall!J366*J$1)/(rainfall!$X366*$X$1)*$X367,J$1/$X$1*$X367)</f>
        <v>0.56611532083492766</v>
      </c>
      <c r="K367">
        <f>IF(rainfall!$X366&gt;0,(rainfall!K366*K$1)/(rainfall!$X366*$X$1)*$X367,K$1/$X$1*$X367)</f>
        <v>0.15250272623054364</v>
      </c>
      <c r="L367">
        <f>IF(rainfall!$X366&gt;0,(rainfall!L366*L$1)/(rainfall!$X366*$X$1)*$X367,L$1/$X$1*$X367)</f>
        <v>0.53155317112275025</v>
      </c>
      <c r="M367">
        <f>IF(rainfall!$X366&gt;0,(rainfall!M366*M$1)/(rainfall!$X366*$X$1)*$X367,M$1/$X$1*$X367)</f>
        <v>0.89628428448190567</v>
      </c>
      <c r="N367">
        <f>IF(rainfall!$X366&gt;0,(rainfall!N366*N$1)/(rainfall!$X366*$X$1)*$X367,N$1/$X$1*$X367)</f>
        <v>2.3166085940684974E-2</v>
      </c>
      <c r="O367">
        <f>IF(rainfall!$X366&gt;0,(rainfall!O366*O$1)/(rainfall!$X366*$X$1)*$X367,O$1/$X$1*$X367)</f>
        <v>0.45159909905317347</v>
      </c>
      <c r="P367">
        <f>IF(rainfall!$X366&gt;0,(rainfall!P366*P$1)/(rainfall!$X366*$X$1)*$X367,P$1/$X$1*$X367)</f>
        <v>0.7872125201317145</v>
      </c>
      <c r="Q367">
        <f>IF(rainfall!$X366&gt;0,(rainfall!Q366*Q$1)/(rainfall!$X366*$X$1)*$X367,Q$1/$X$1*$X367)</f>
        <v>2.0280943888178495E-2</v>
      </c>
      <c r="R367">
        <f>IF(rainfall!$X366&gt;0,(rainfall!R366*R$1)/(rainfall!$X366*$X$1)*$X367,R$1/$X$1*$X367)</f>
        <v>4.9301685813353348E-2</v>
      </c>
      <c r="S367">
        <f>IF(rainfall!$X366&gt;0,(rainfall!S366*S$1)/(rainfall!$X366*$X$1)*$X367,S$1/$X$1*$X367)</f>
        <v>5.0668384347030505E-2</v>
      </c>
      <c r="T367">
        <f>IF(rainfall!$X366&gt;0,(rainfall!T366*T$1)/(rainfall!$X366*$X$1)*$X367,T$1/$X$1*$X367)</f>
        <v>2.4058891000877245</v>
      </c>
      <c r="U367">
        <f>IF(rainfall!$X366&gt;0,(rainfall!U366*U$1)/(rainfall!$X366*$X$1)*$X367,U$1/$X$1*$X367)</f>
        <v>0.62757860722922398</v>
      </c>
      <c r="V367">
        <f>IF(rainfall!$X366&gt;0,(rainfall!V366*V$1)/(rainfall!$X366*$X$1)*$X367,V$1/$X$1*$X367)</f>
        <v>2.9587853732325423E-2</v>
      </c>
      <c r="W367">
        <f>IF(rainfall!$X366&gt;0,(rainfall!W366*W$1)/(rainfall!$X366*$X$1)*$X367,W$1/$X$1*$X367)</f>
        <v>3.6706934232139311E-2</v>
      </c>
      <c r="X367">
        <f t="shared" si="22"/>
        <v>16.340650213609457</v>
      </c>
      <c r="Y367" t="str">
        <f t="shared" si="23"/>
        <v/>
      </c>
      <c r="Z367" s="32">
        <f t="shared" si="20"/>
        <v>0.99808605268094208</v>
      </c>
      <c r="AA367">
        <f t="shared" si="21"/>
        <v>-3.1275143668000993E-2</v>
      </c>
      <c r="AC367">
        <v>25.340650213609457</v>
      </c>
    </row>
    <row r="368" spans="1:29" x14ac:dyDescent="0.25">
      <c r="A368">
        <v>2013</v>
      </c>
      <c r="B368">
        <v>5</v>
      </c>
      <c r="C368">
        <f>IF(rainfall!$X367&gt;0,(rainfall!C367*C$1)/(rainfall!$X367*$X$1)*$X368,C$1/$X$1*$X368)</f>
        <v>1.2131359107000037</v>
      </c>
      <c r="D368">
        <f>IF(rainfall!$X367&gt;0,(rainfall!D367*D$1)/(rainfall!$X367*$X$1)*$X368,D$1/$X$1*$X368)</f>
        <v>4.263749674665549</v>
      </c>
      <c r="E368">
        <f>IF(rainfall!$X367&gt;0,(rainfall!E367*E$1)/(rainfall!$X367*$X$1)*$X368,E$1/$X$1*$X368)</f>
        <v>2.5567442853915164E-2</v>
      </c>
      <c r="F368">
        <f>IF(rainfall!$X367&gt;0,(rainfall!F367*F$1)/(rainfall!$X367*$X$1)*$X368,F$1/$X$1*$X368)</f>
        <v>0.18872754807173756</v>
      </c>
      <c r="G368">
        <f>IF(rainfall!$X367&gt;0,(rainfall!G367*G$1)/(rainfall!$X367*$X$1)*$X368,G$1/$X$1*$X368)</f>
        <v>3.4199972321806348E-2</v>
      </c>
      <c r="H368">
        <f>IF(rainfall!$X367&gt;0,(rainfall!H367*H$1)/(rainfall!$X367*$X$1)*$X368,H$1/$X$1*$X368)</f>
        <v>8.9436981266269963E-2</v>
      </c>
      <c r="I368">
        <f>IF(rainfall!$X367&gt;0,(rainfall!I367*I$1)/(rainfall!$X367*$X$1)*$X368,I$1/$X$1*$X368)</f>
        <v>1.9133051166133224</v>
      </c>
      <c r="J368">
        <f>IF(rainfall!$X367&gt;0,(rainfall!J367*J$1)/(rainfall!$X367*$X$1)*$X368,J$1/$X$1*$X368)</f>
        <v>0.45247762409589576</v>
      </c>
      <c r="K368">
        <f>IF(rainfall!$X367&gt;0,(rainfall!K367*K$1)/(rainfall!$X367*$X$1)*$X368,K$1/$X$1*$X368)</f>
        <v>0.1219292822308272</v>
      </c>
      <c r="L368">
        <f>IF(rainfall!$X367&gt;0,(rainfall!L367*L$1)/(rainfall!$X367*$X$1)*$X368,L$1/$X$1*$X368)</f>
        <v>0.42522111739871993</v>
      </c>
      <c r="M368">
        <f>IF(rainfall!$X367&gt;0,(rainfall!M367*M$1)/(rainfall!$X367*$X$1)*$X368,M$1/$X$1*$X368)</f>
        <v>0.71721975778875624</v>
      </c>
      <c r="N368">
        <f>IF(rainfall!$X367&gt;0,(rainfall!N367*N$1)/(rainfall!$X367*$X$1)*$X368,N$1/$X$1*$X368)</f>
        <v>1.8521437557362214E-2</v>
      </c>
      <c r="O368">
        <f>IF(rainfall!$X367&gt;0,(rainfall!O367*O$1)/(rainfall!$X367*$X$1)*$X368,O$1/$X$1*$X368)</f>
        <v>0.36107421923179894</v>
      </c>
      <c r="P368">
        <f>IF(rainfall!$X367&gt;0,(rainfall!P367*P$1)/(rainfall!$X367*$X$1)*$X368,P$1/$X$1*$X368)</f>
        <v>0.6294293001384027</v>
      </c>
      <c r="Q368">
        <f>IF(rainfall!$X367&gt;0,(rainfall!Q367*Q$1)/(rainfall!$X367*$X$1)*$X368,Q$1/$X$1*$X368)</f>
        <v>1.6214360696188711E-2</v>
      </c>
      <c r="R368">
        <f>IF(rainfall!$X367&gt;0,(rainfall!R367*R$1)/(rainfall!$X367*$X$1)*$X368,R$1/$X$1*$X368)</f>
        <v>3.9413876211804609E-2</v>
      </c>
      <c r="S368">
        <f>IF(rainfall!$X367&gt;0,(rainfall!S367*S$1)/(rainfall!$X367*$X$1)*$X368,S$1/$X$1*$X368)</f>
        <v>4.0507186223630684E-2</v>
      </c>
      <c r="T368">
        <f>IF(rainfall!$X367&gt;0,(rainfall!T367*T$1)/(rainfall!$X367*$X$1)*$X368,T$1/$X$1*$X368)</f>
        <v>1.9204532846955824</v>
      </c>
      <c r="U368">
        <f>IF(rainfall!$X367&gt;0,(rainfall!U367*U$1)/(rainfall!$X367*$X$1)*$X368,U$1/$X$1*$X368)</f>
        <v>0.50185054790867001</v>
      </c>
      <c r="V368">
        <f>IF(rainfall!$X367&gt;0,(rainfall!V367*V$1)/(rainfall!$X367*$X$1)*$X368,V$1/$X$1*$X368)</f>
        <v>2.3656636876967205E-2</v>
      </c>
      <c r="W368">
        <f>IF(rainfall!$X367&gt;0,(rainfall!W367*W$1)/(rainfall!$X367*$X$1)*$X368,W$1/$X$1*$X368)</f>
        <v>2.9348912976729903E-2</v>
      </c>
      <c r="X368">
        <f t="shared" si="22"/>
        <v>13.038671173202566</v>
      </c>
      <c r="Y368" t="str">
        <f t="shared" si="23"/>
        <v/>
      </c>
      <c r="Z368" s="32">
        <f t="shared" si="20"/>
        <v>0.99898525068215416</v>
      </c>
      <c r="AA368">
        <f t="shared" si="21"/>
        <v>-1.3230982678622993E-2</v>
      </c>
      <c r="AC368">
        <v>22.038671173202566</v>
      </c>
    </row>
    <row r="369" spans="1:29" x14ac:dyDescent="0.25">
      <c r="A369">
        <v>2013</v>
      </c>
      <c r="B369">
        <v>6</v>
      </c>
      <c r="C369">
        <f>IF(rainfall!$X368&gt;0,(rainfall!C368*C$1)/(rainfall!$X368*$X$1)*$X369,C$1/$X$1*$X369)</f>
        <v>0.50648580504026575</v>
      </c>
      <c r="D369">
        <f>IF(rainfall!$X368&gt;0,(rainfall!D368*D$1)/(rainfall!$X368*$X$1)*$X369,D$1/$X$1*$X369)</f>
        <v>1.8089971077704061</v>
      </c>
      <c r="E369">
        <f>IF(rainfall!$X368&gt;0,(rainfall!E368*E$1)/(rainfall!$X368*$X$1)*$X369,E$1/$X$1*$X369)</f>
        <v>1.5028613546180677E-2</v>
      </c>
      <c r="F369">
        <f>IF(rainfall!$X368&gt;0,(rainfall!F368*F$1)/(rainfall!$X368*$X$1)*$X369,F$1/$X$1*$X369)</f>
        <v>0.12648384893082948</v>
      </c>
      <c r="G369">
        <f>IF(rainfall!$X368&gt;0,(rainfall!G368*G$1)/(rainfall!$X368*$X$1)*$X369,G$1/$X$1*$X369)</f>
        <v>2.0055473203854545E-2</v>
      </c>
      <c r="H369">
        <f>IF(rainfall!$X368&gt;0,(rainfall!H368*H$1)/(rainfall!$X368*$X$1)*$X369,H$1/$X$1*$X369)</f>
        <v>4.7449737300346899E-2</v>
      </c>
      <c r="I369">
        <f>IF(rainfall!$X368&gt;0,(rainfall!I368*I$1)/(rainfall!$X368*$X$1)*$X369,I$1/$X$1*$X369)</f>
        <v>1.6678526453569431</v>
      </c>
      <c r="J369">
        <f>IF(rainfall!$X368&gt;0,(rainfall!J368*J$1)/(rainfall!$X368*$X$1)*$X369,J$1/$X$1*$X369)</f>
        <v>1.0053952629509066</v>
      </c>
      <c r="K369">
        <f>IF(rainfall!$X368&gt;0,(rainfall!K368*K$1)/(rainfall!$X368*$X$1)*$X369,K$1/$X$1*$X369)</f>
        <v>5.9638281191833342E-2</v>
      </c>
      <c r="L369">
        <f>IF(rainfall!$X368&gt;0,(rainfall!L368*L$1)/(rainfall!$X368*$X$1)*$X369,L$1/$X$1*$X369)</f>
        <v>0.38719969798636295</v>
      </c>
      <c r="M369">
        <f>IF(rainfall!$X368&gt;0,(rainfall!M368*M$1)/(rainfall!$X368*$X$1)*$X369,M$1/$X$1*$X369)</f>
        <v>0.6361395450083922</v>
      </c>
      <c r="N369">
        <f>IF(rainfall!$X368&gt;0,(rainfall!N368*N$1)/(rainfall!$X368*$X$1)*$X369,N$1/$X$1*$X369)</f>
        <v>1.3664786221334982E-2</v>
      </c>
      <c r="O369">
        <f>IF(rainfall!$X368&gt;0,(rainfall!O368*O$1)/(rainfall!$X368*$X$1)*$X369,O$1/$X$1*$X369)</f>
        <v>0.13010764206379818</v>
      </c>
      <c r="P369">
        <f>IF(rainfall!$X368&gt;0,(rainfall!P368*P$1)/(rainfall!$X368*$X$1)*$X369,P$1/$X$1*$X369)</f>
        <v>0.20235443263750591</v>
      </c>
      <c r="Q369">
        <f>IF(rainfall!$X368&gt;0,(rainfall!Q368*Q$1)/(rainfall!$X368*$X$1)*$X369,Q$1/$X$1*$X369)</f>
        <v>1.2015679308321717E-2</v>
      </c>
      <c r="R369">
        <f>IF(rainfall!$X368&gt;0,(rainfall!R368*R$1)/(rainfall!$X368*$X$1)*$X369,R$1/$X$1*$X369)</f>
        <v>2.3206274900679245E-2</v>
      </c>
      <c r="S369">
        <f>IF(rainfall!$X368&gt;0,(rainfall!S368*S$1)/(rainfall!$X368*$X$1)*$X369,S$1/$X$1*$X369)</f>
        <v>2.9838760195846411E-2</v>
      </c>
      <c r="T369">
        <f>IF(rainfall!$X368&gt;0,(rainfall!T368*T$1)/(rainfall!$X368*$X$1)*$X369,T$1/$X$1*$X369)</f>
        <v>1.2561337500529812</v>
      </c>
      <c r="U369">
        <f>IF(rainfall!$X368&gt;0,(rainfall!U368*U$1)/(rainfall!$X368*$X$1)*$X369,U$1/$X$1*$X369)</f>
        <v>0.24732149515755439</v>
      </c>
      <c r="V369">
        <f>IF(rainfall!$X368&gt;0,(rainfall!V368*V$1)/(rainfall!$X368*$X$1)*$X369,V$1/$X$1*$X369)</f>
        <v>6.619759068185716E-3</v>
      </c>
      <c r="W369">
        <f>IF(rainfall!$X368&gt;0,(rainfall!W368*W$1)/(rainfall!$X368*$X$1)*$X369,W$1/$X$1*$X369)</f>
        <v>1.720479836000911E-2</v>
      </c>
      <c r="X369">
        <f t="shared" si="22"/>
        <v>8.219193396252539</v>
      </c>
      <c r="Y369" t="str">
        <f t="shared" si="23"/>
        <v/>
      </c>
      <c r="Z369" s="32">
        <f t="shared" si="20"/>
        <v>0.99999999999999956</v>
      </c>
      <c r="AA369">
        <f t="shared" si="21"/>
        <v>0</v>
      </c>
      <c r="AC369">
        <v>17.219193396252539</v>
      </c>
    </row>
    <row r="370" spans="1:29" x14ac:dyDescent="0.25">
      <c r="A370">
        <v>2013</v>
      </c>
      <c r="B370">
        <v>7</v>
      </c>
      <c r="C370">
        <f>IF(rainfall!$X369&gt;0,(rainfall!C369*C$1)/(rainfall!$X369*$X$1)*$X370,C$1/$X$1*$X370)</f>
        <v>0.32052861449748032</v>
      </c>
      <c r="D370">
        <f>IF(rainfall!$X369&gt;0,(rainfall!D369*D$1)/(rainfall!$X369*$X$1)*$X370,D$1/$X$1*$X370)</f>
        <v>1.1448205079261804</v>
      </c>
      <c r="E370">
        <f>IF(rainfall!$X369&gt;0,(rainfall!E369*E$1)/(rainfall!$X369*$X$1)*$X370,E$1/$X$1*$X370)</f>
        <v>9.5108305698565349E-3</v>
      </c>
      <c r="F370">
        <f>IF(rainfall!$X369&gt;0,(rainfall!F369*F$1)/(rainfall!$X369*$X$1)*$X370,F$1/$X$1*$X370)</f>
        <v>8.0045072242220697E-2</v>
      </c>
      <c r="G370">
        <f>IF(rainfall!$X369&gt;0,(rainfall!G369*G$1)/(rainfall!$X369*$X$1)*$X370,G$1/$X$1*$X370)</f>
        <v>1.2692069501556484E-2</v>
      </c>
      <c r="H370">
        <f>IF(rainfall!$X369&gt;0,(rainfall!H369*H$1)/(rainfall!$X369*$X$1)*$X370,H$1/$X$1*$X370)</f>
        <v>3.0028479384413321E-2</v>
      </c>
      <c r="I370">
        <f>IF(rainfall!$X369&gt;0,(rainfall!I369*I$1)/(rainfall!$X369*$X$1)*$X370,I$1/$X$1*$X370)</f>
        <v>1.0554974932806223</v>
      </c>
      <c r="J370">
        <f>IF(rainfall!$X369&gt;0,(rainfall!J369*J$1)/(rainfall!$X369*$X$1)*$X370,J$1/$X$1*$X370)</f>
        <v>0.6362625515839766</v>
      </c>
      <c r="K370">
        <f>IF(rainfall!$X369&gt;0,(rainfall!K369*K$1)/(rainfall!$X369*$X$1)*$X370,K$1/$X$1*$X370)</f>
        <v>3.7741977072604772E-2</v>
      </c>
      <c r="L370">
        <f>IF(rainfall!$X369&gt;0,(rainfall!L369*L$1)/(rainfall!$X369*$X$1)*$X370,L$1/$X$1*$X370)</f>
        <v>0.24503862002518526</v>
      </c>
      <c r="M370">
        <f>IF(rainfall!$X369&gt;0,(rainfall!M369*M$1)/(rainfall!$X369*$X$1)*$X370,M$1/$X$1*$X370)</f>
        <v>0.40257974647954309</v>
      </c>
      <c r="N370">
        <f>IF(rainfall!$X369&gt;0,(rainfall!N369*N$1)/(rainfall!$X369*$X$1)*$X370,N$1/$X$1*$X370)</f>
        <v>8.6477349440830902E-3</v>
      </c>
      <c r="O370">
        <f>IF(rainfall!$X369&gt;0,(rainfall!O369*O$1)/(rainfall!$X369*$X$1)*$X370,O$1/$X$1*$X370)</f>
        <v>8.2338383092351239E-2</v>
      </c>
      <c r="P370">
        <f>IF(rainfall!$X369&gt;0,(rainfall!P369*P$1)/(rainfall!$X369*$X$1)*$X370,P$1/$X$1*$X370)</f>
        <v>0.12805963224490974</v>
      </c>
      <c r="Q370">
        <f>IF(rainfall!$X369&gt;0,(rainfall!Q369*Q$1)/(rainfall!$X369*$X$1)*$X370,Q$1/$X$1*$X370)</f>
        <v>7.6041006531984007E-3</v>
      </c>
      <c r="R370">
        <f>IF(rainfall!$X369&gt;0,(rainfall!R369*R$1)/(rainfall!$X369*$X$1)*$X370,R$1/$X$1*$X370)</f>
        <v>1.4686048587227487E-2</v>
      </c>
      <c r="S370">
        <f>IF(rainfall!$X369&gt;0,(rainfall!S369*S$1)/(rainfall!$X369*$X$1)*$X370,S$1/$X$1*$X370)</f>
        <v>1.8883404764200373E-2</v>
      </c>
      <c r="T370">
        <f>IF(rainfall!$X369&gt;0,(rainfall!T369*T$1)/(rainfall!$X369*$X$1)*$X370,T$1/$X$1*$X370)</f>
        <v>0.79494194412022545</v>
      </c>
      <c r="U370">
        <f>IF(rainfall!$X369&gt;0,(rainfall!U369*U$1)/(rainfall!$X369*$X$1)*$X370,U$1/$X$1*$X370)</f>
        <v>0.15651695543963751</v>
      </c>
      <c r="V370">
        <f>IF(rainfall!$X369&gt;0,(rainfall!V369*V$1)/(rainfall!$X369*$X$1)*$X370,V$1/$X$1*$X370)</f>
        <v>4.1893024075255443E-3</v>
      </c>
      <c r="W370">
        <f>IF(rainfall!$X369&gt;0,(rainfall!W369*W$1)/(rainfall!$X369*$X$1)*$X370,W$1/$X$1*$X370)</f>
        <v>1.0888025145351955E-2</v>
      </c>
      <c r="X370">
        <f t="shared" si="22"/>
        <v>5.2015014939623505</v>
      </c>
      <c r="Y370" t="str">
        <f t="shared" si="23"/>
        <v/>
      </c>
      <c r="Z370" s="32">
        <f t="shared" si="20"/>
        <v>1.0000000000000002</v>
      </c>
      <c r="AA370">
        <f t="shared" si="21"/>
        <v>0</v>
      </c>
      <c r="AC370">
        <v>14.201501493962351</v>
      </c>
    </row>
    <row r="371" spans="1:29" x14ac:dyDescent="0.25">
      <c r="A371">
        <v>2013</v>
      </c>
      <c r="B371">
        <v>8</v>
      </c>
      <c r="C371">
        <f>IF(rainfall!$X370&gt;0,(rainfall!C370*C$1)/(rainfall!$X370*$X$1)*$X371,C$1/$X$1*$X371)</f>
        <v>0.1921248872090707</v>
      </c>
      <c r="D371">
        <f>IF(rainfall!$X370&gt;0,(rainfall!D370*D$1)/(rainfall!$X370*$X$1)*$X371,D$1/$X$1*$X371)</f>
        <v>0.68620553988535526</v>
      </c>
      <c r="E371">
        <f>IF(rainfall!$X370&gt;0,(rainfall!E370*E$1)/(rainfall!$X370*$X$1)*$X371,E$1/$X$1*$X371)</f>
        <v>5.7007929022593789E-3</v>
      </c>
      <c r="F371">
        <f>IF(rainfall!$X370&gt;0,(rainfall!F370*F$1)/(rainfall!$X370*$X$1)*$X371,F$1/$X$1*$X371)</f>
        <v>4.7979025212113967E-2</v>
      </c>
      <c r="G371">
        <f>IF(rainfall!$X370&gt;0,(rainfall!G370*G$1)/(rainfall!$X370*$X$1)*$X371,G$1/$X$1*$X371)</f>
        <v>7.607627872036349E-3</v>
      </c>
      <c r="H371">
        <f>IF(rainfall!$X370&gt;0,(rainfall!H370*H$1)/(rainfall!$X370*$X$1)*$X371,H$1/$X$1*$X371)</f>
        <v>1.7999073885603636E-2</v>
      </c>
      <c r="I371">
        <f>IF(rainfall!$X370&gt;0,(rainfall!I370*I$1)/(rainfall!$X370*$X$1)*$X371,I$1/$X$1*$X371)</f>
        <v>0.6326653149639172</v>
      </c>
      <c r="J371">
        <f>IF(rainfall!$X370&gt;0,(rainfall!J370*J$1)/(rainfall!$X370*$X$1)*$X371,J$1/$X$1*$X371)</f>
        <v>0.38137584424428339</v>
      </c>
      <c r="K371">
        <f>IF(rainfall!$X370&gt;0,(rainfall!K370*K$1)/(rainfall!$X370*$X$1)*$X371,K$1/$X$1*$X371)</f>
        <v>2.2622545258524883E-2</v>
      </c>
      <c r="L371">
        <f>IF(rainfall!$X370&gt;0,(rainfall!L370*L$1)/(rainfall!$X370*$X$1)*$X371,L$1/$X$1*$X371)</f>
        <v>0.14687617611929349</v>
      </c>
      <c r="M371">
        <f>IF(rainfall!$X370&gt;0,(rainfall!M370*M$1)/(rainfall!$X370*$X$1)*$X371,M$1/$X$1*$X371)</f>
        <v>0.24130634485254826</v>
      </c>
      <c r="N371">
        <f>IF(rainfall!$X370&gt;0,(rainfall!N370*N$1)/(rainfall!$X370*$X$1)*$X371,N$1/$X$1*$X371)</f>
        <v>5.1834532880962597E-3</v>
      </c>
      <c r="O371">
        <f>IF(rainfall!$X370&gt;0,(rainfall!O370*O$1)/(rainfall!$X370*$X$1)*$X371,O$1/$X$1*$X371)</f>
        <v>4.9353635990959516E-2</v>
      </c>
      <c r="P371">
        <f>IF(rainfall!$X370&gt;0,(rainfall!P370*P$1)/(rainfall!$X370*$X$1)*$X371,P$1/$X$1*$X371)</f>
        <v>7.6758957822412335E-2</v>
      </c>
      <c r="Q371">
        <f>IF(rainfall!$X370&gt;0,(rainfall!Q370*Q$1)/(rainfall!$X370*$X$1)*$X371,Q$1/$X$1*$X371)</f>
        <v>4.5578987779690038E-3</v>
      </c>
      <c r="R371">
        <f>IF(rainfall!$X370&gt;0,(rainfall!R370*R$1)/(rainfall!$X370*$X$1)*$X371,R$1/$X$1*$X371)</f>
        <v>8.8028191579450788E-3</v>
      </c>
      <c r="S371">
        <f>IF(rainfall!$X370&gt;0,(rainfall!S370*S$1)/(rainfall!$X370*$X$1)*$X371,S$1/$X$1*$X371)</f>
        <v>1.1318714917646593E-2</v>
      </c>
      <c r="T371">
        <f>IF(rainfall!$X370&gt;0,(rainfall!T370*T$1)/(rainfall!$X370*$X$1)*$X371,T$1/$X$1*$X371)</f>
        <v>0.47648828979372848</v>
      </c>
      <c r="U371">
        <f>IF(rainfall!$X370&gt;0,(rainfall!U370*U$1)/(rainfall!$X370*$X$1)*$X371,U$1/$X$1*$X371)</f>
        <v>9.381628051302697E-2</v>
      </c>
      <c r="V371">
        <f>IF(rainfall!$X370&gt;0,(rainfall!V370*V$1)/(rainfall!$X370*$X$1)*$X371,V$1/$X$1*$X371)</f>
        <v>2.5110683293982812E-3</v>
      </c>
      <c r="W371">
        <f>IF(rainfall!$X370&gt;0,(rainfall!W370*W$1)/(rainfall!$X370*$X$1)*$X371,W$1/$X$1*$X371)</f>
        <v>6.526283484112193E-3</v>
      </c>
      <c r="X371">
        <f t="shared" si="22"/>
        <v>3.1177805744803013</v>
      </c>
      <c r="Y371" t="str">
        <f t="shared" si="23"/>
        <v/>
      </c>
      <c r="Z371" s="32">
        <f t="shared" si="20"/>
        <v>0.99999999999999989</v>
      </c>
      <c r="AA371">
        <f t="shared" si="21"/>
        <v>0</v>
      </c>
      <c r="AC371">
        <v>12.117780574480301</v>
      </c>
    </row>
    <row r="372" spans="1:29" x14ac:dyDescent="0.25">
      <c r="A372">
        <v>2013</v>
      </c>
      <c r="B372">
        <v>9</v>
      </c>
      <c r="C372">
        <f>IF(rainfall!$X371&gt;0,(rainfall!C371*C$1)/(rainfall!$X371*$X$1)*$X372,C$1/$X$1*$X372)</f>
        <v>0.22982470212336414</v>
      </c>
      <c r="D372">
        <f>IF(rainfall!$X371&gt;0,(rainfall!D371*D$1)/(rainfall!$X371*$X$1)*$X372,D$1/$X$1*$X372)</f>
        <v>0.80970837192564238</v>
      </c>
      <c r="E372">
        <f>IF(rainfall!$X371&gt;0,(rainfall!E371*E$1)/(rainfall!$X371*$X$1)*$X372,E$1/$X$1*$X372)</f>
        <v>4.8453333691020218E-3</v>
      </c>
      <c r="F372">
        <f>IF(rainfall!$X371&gt;0,(rainfall!F371*F$1)/(rainfall!$X371*$X$1)*$X372,F$1/$X$1*$X372)</f>
        <v>3.5768250448451298E-2</v>
      </c>
      <c r="G372">
        <f>IF(rainfall!$X371&gt;0,(rainfall!G371*G$1)/(rainfall!$X371*$X$1)*$X372,G$1/$X$1*$X372)</f>
        <v>6.4811132736414569E-3</v>
      </c>
      <c r="H372">
        <f>IF(rainfall!$X371&gt;0,(rainfall!H371*H$1)/(rainfall!$X371*$X$1)*$X372,H$1/$X$1*$X372)</f>
        <v>1.6950881646281311E-2</v>
      </c>
      <c r="I372">
        <f>IF(rainfall!$X371&gt;0,(rainfall!I371*I$1)/(rainfall!$X371*$X$1)*$X372,I$1/$X$1*$X372)</f>
        <v>0.36290851392195589</v>
      </c>
      <c r="J372">
        <f>IF(rainfall!$X371&gt;0,(rainfall!J371*J$1)/(rainfall!$X371*$X$1)*$X372,J$1/$X$1*$X372)</f>
        <v>8.5726122089702983E-2</v>
      </c>
      <c r="K372">
        <f>IF(rainfall!$X371&gt;0,(rainfall!K371*K$1)/(rainfall!$X371*$X$1)*$X372,K$1/$X$1*$X372)</f>
        <v>2.3110979270455235E-2</v>
      </c>
      <c r="L372">
        <f>IF(rainfall!$X371&gt;0,(rainfall!L371*L$1)/(rainfall!$X371*$X$1)*$X372,L$1/$X$1*$X372)</f>
        <v>8.0542354736324928E-2</v>
      </c>
      <c r="M372">
        <f>IF(rainfall!$X371&gt;0,(rainfall!M371*M$1)/(rainfall!$X371*$X$1)*$X372,M$1/$X$1*$X372)</f>
        <v>0.13581787370207934</v>
      </c>
      <c r="N372">
        <f>IF(rainfall!$X371&gt;0,(rainfall!N371*N$1)/(rainfall!$X371*$X$1)*$X372,N$1/$X$1*$X372)</f>
        <v>3.5108035212140245E-3</v>
      </c>
      <c r="O372">
        <f>IF(rainfall!$X371&gt;0,(rainfall!O371*O$1)/(rainfall!$X371*$X$1)*$X372,O$1/$X$1*$X372)</f>
        <v>6.8426070605377864E-2</v>
      </c>
      <c r="P372">
        <f>IF(rainfall!$X371&gt;0,(rainfall!P371*P$1)/(rainfall!$X371*$X$1)*$X372,P$1/$X$1*$X372)</f>
        <v>0.1192931965666995</v>
      </c>
      <c r="Q372">
        <f>IF(rainfall!$X371&gt;0,(rainfall!Q371*Q$1)/(rainfall!$X371*$X$1)*$X372,Q$1/$X$1*$X372)</f>
        <v>3.0732856573522527E-3</v>
      </c>
      <c r="R372">
        <f>IF(rainfall!$X371&gt;0,(rainfall!R371*R$1)/(rainfall!$X371*$X$1)*$X372,R$1/$X$1*$X372)</f>
        <v>7.4693640590919831E-3</v>
      </c>
      <c r="S372">
        <f>IF(rainfall!$X371&gt;0,(rainfall!S371*S$1)/(rainfall!$X371*$X$1)*$X372,S$1/$X$1*$X372)</f>
        <v>7.6755003169215307E-3</v>
      </c>
      <c r="T372">
        <f>IF(rainfall!$X371&gt;0,(rainfall!T371*T$1)/(rainfall!$X371*$X$1)*$X372,T$1/$X$1*$X372)</f>
        <v>0.36375089580209741</v>
      </c>
      <c r="U372">
        <f>IF(rainfall!$X371&gt;0,(rainfall!U371*U$1)/(rainfall!$X371*$X$1)*$X372,U$1/$X$1*$X372)</f>
        <v>9.5110072532022874E-2</v>
      </c>
      <c r="V372">
        <f>IF(rainfall!$X371&gt;0,(rainfall!V371*V$1)/(rainfall!$X371*$X$1)*$X372,V$1/$X$1*$X372)</f>
        <v>4.483687736013698E-3</v>
      </c>
      <c r="W372">
        <f>IF(rainfall!$X371&gt;0,(rainfall!W371*W$1)/(rainfall!$X371*$X$1)*$X372,W$1/$X$1*$X372)</f>
        <v>5.5625123024166598E-3</v>
      </c>
      <c r="X372">
        <f t="shared" si="22"/>
        <v>2.4738191638560991</v>
      </c>
      <c r="Y372" t="str">
        <f t="shared" si="23"/>
        <v/>
      </c>
      <c r="Z372" s="32">
        <f t="shared" si="20"/>
        <v>0.99847229001007531</v>
      </c>
      <c r="AA372">
        <f t="shared" si="21"/>
        <v>-3.7792782498899946E-3</v>
      </c>
      <c r="AC372">
        <v>11.473819163856099</v>
      </c>
    </row>
    <row r="373" spans="1:29" x14ac:dyDescent="0.25">
      <c r="A373">
        <v>2013</v>
      </c>
      <c r="B373">
        <v>10</v>
      </c>
      <c r="C373">
        <f>IF(rainfall!$X372&gt;0,(rainfall!C372*C$1)/(rainfall!$X372*$X$1)*$X373,C$1/$X$1*$X373)</f>
        <v>0.22627266507723387</v>
      </c>
      <c r="D373">
        <f>IF(rainfall!$X372&gt;0,(rainfall!D372*D$1)/(rainfall!$X372*$X$1)*$X373,D$1/$X$1*$X373)</f>
        <v>0.79601662898582815</v>
      </c>
      <c r="E373">
        <f>IF(rainfall!$X372&gt;0,(rainfall!E372*E$1)/(rainfall!$X372*$X$1)*$X373,E$1/$X$1*$X373)</f>
        <v>4.77059695434088E-3</v>
      </c>
      <c r="F373">
        <f>IF(rainfall!$X372&gt;0,(rainfall!F372*F$1)/(rainfall!$X372*$X$1)*$X373,F$1/$X$1*$X373)</f>
        <v>3.5211280228609303E-2</v>
      </c>
      <c r="G373">
        <f>IF(rainfall!$X372&gt;0,(rainfall!G372*G$1)/(rainfall!$X372*$X$1)*$X373,G$1/$X$1*$X373)</f>
        <v>6.3811560815626375E-3</v>
      </c>
      <c r="H373">
        <f>IF(rainfall!$X372&gt;0,(rainfall!H372*H$1)/(rainfall!$X372*$X$1)*$X373,H$1/$X$1*$X373)</f>
        <v>1.6687791730303207E-2</v>
      </c>
      <c r="I373">
        <f>IF(rainfall!$X372&gt;0,(rainfall!I372*I$1)/(rainfall!$X372*$X$1)*$X373,I$1/$X$1*$X373)</f>
        <v>0.35728589791126031</v>
      </c>
      <c r="J373">
        <f>IF(rainfall!$X372&gt;0,(rainfall!J372*J$1)/(rainfall!$X372*$X$1)*$X373,J$1/$X$1*$X373)</f>
        <v>8.4422170650956682E-2</v>
      </c>
      <c r="K373">
        <f>IF(rainfall!$X372&gt;0,(rainfall!K372*K$1)/(rainfall!$X372*$X$1)*$X373,K$1/$X$1*$X373)</f>
        <v>2.275845779918028E-2</v>
      </c>
      <c r="L373">
        <f>IF(rainfall!$X372&gt;0,(rainfall!L372*L$1)/(rainfall!$X372*$X$1)*$X373,L$1/$X$1*$X373)</f>
        <v>7.9338901654691638E-2</v>
      </c>
      <c r="M373">
        <f>IF(rainfall!$X372&gt;0,(rainfall!M372*M$1)/(rainfall!$X372*$X$1)*$X373,M$1/$X$1*$X373)</f>
        <v>0.13384001034653284</v>
      </c>
      <c r="N373">
        <f>IF(rainfall!$X372&gt;0,(rainfall!N372*N$1)/(rainfall!$X372*$X$1)*$X373,N$1/$X$1*$X373)</f>
        <v>3.4561864284522697E-3</v>
      </c>
      <c r="O373">
        <f>IF(rainfall!$X372&gt;0,(rainfall!O372*O$1)/(rainfall!$X372*$X$1)*$X373,O$1/$X$1*$X373)</f>
        <v>6.7374460993325863E-2</v>
      </c>
      <c r="P373">
        <f>IF(rainfall!$X372&gt;0,(rainfall!P372*P$1)/(rainfall!$X372*$X$1)*$X373,P$1/$X$1*$X373)</f>
        <v>0.11744900331023231</v>
      </c>
      <c r="Q373">
        <f>IF(rainfall!$X372&gt;0,(rainfall!Q372*Q$1)/(rainfall!$X372*$X$1)*$X373,Q$1/$X$1*$X373)</f>
        <v>3.0258203848378992E-3</v>
      </c>
      <c r="R373">
        <f>IF(rainfall!$X372&gt;0,(rainfall!R372*R$1)/(rainfall!$X372*$X$1)*$X373,R$1/$X$1*$X373)</f>
        <v>7.3539356803222645E-3</v>
      </c>
      <c r="S373">
        <f>IF(rainfall!$X372&gt;0,(rainfall!S372*S$1)/(rainfall!$X372*$X$1)*$X373,S$1/$X$1*$X373)</f>
        <v>7.5580152275870616E-3</v>
      </c>
      <c r="T373">
        <f>IF(rainfall!$X372&gt;0,(rainfall!T372*T$1)/(rainfall!$X372*$X$1)*$X373,T$1/$X$1*$X373)</f>
        <v>0.35856803564484657</v>
      </c>
      <c r="U373">
        <f>IF(rainfall!$X372&gt;0,(rainfall!U372*U$1)/(rainfall!$X372*$X$1)*$X373,U$1/$X$1*$X373)</f>
        <v>9.3650618889689022E-2</v>
      </c>
      <c r="V373">
        <f>IF(rainfall!$X372&gt;0,(rainfall!V372*V$1)/(rainfall!$X372*$X$1)*$X373,V$1/$X$1*$X373)</f>
        <v>4.4142975769299745E-3</v>
      </c>
      <c r="W373">
        <f>IF(rainfall!$X372&gt;0,(rainfall!W372*W$1)/(rainfall!$X372*$X$1)*$X373,W$1/$X$1*$X373)</f>
        <v>5.476925249389036E-3</v>
      </c>
      <c r="X373">
        <f t="shared" si="22"/>
        <v>2.4468688823112998</v>
      </c>
      <c r="Y373" t="str">
        <f t="shared" si="23"/>
        <v/>
      </c>
      <c r="Z373" s="32">
        <f t="shared" si="20"/>
        <v>0.99364247687416185</v>
      </c>
      <c r="AA373">
        <f t="shared" si="21"/>
        <v>-1.5556025505187865E-2</v>
      </c>
      <c r="AC373">
        <v>11.4468688823113</v>
      </c>
    </row>
    <row r="374" spans="1:29" x14ac:dyDescent="0.25">
      <c r="A374">
        <v>2013</v>
      </c>
      <c r="B374">
        <v>11</v>
      </c>
      <c r="C374">
        <f>IF(rainfall!$X373&gt;0,(rainfall!C373*C$1)/(rainfall!$X373*$X$1)*$X374,C$1/$X$1*$X374)</f>
        <v>0.21322620490132421</v>
      </c>
      <c r="D374">
        <f>IF(rainfall!$X373&gt;0,(rainfall!D373*D$1)/(rainfall!$X373*$X$1)*$X374,D$1/$X$1*$X374)</f>
        <v>0.74966818103202137</v>
      </c>
      <c r="E374">
        <f>IF(rainfall!$X373&gt;0,(rainfall!E373*E$1)/(rainfall!$X373*$X$1)*$X374,E$1/$X$1*$X374)</f>
        <v>4.4934959170359794E-3</v>
      </c>
      <c r="F374">
        <f>IF(rainfall!$X373&gt;0,(rainfall!F373*F$1)/(rainfall!$X373*$X$1)*$X374,F$1/$X$1*$X374)</f>
        <v>3.3164282263534038E-2</v>
      </c>
      <c r="G374">
        <f>IF(rainfall!$X373&gt;0,(rainfall!G373*G$1)/(rainfall!$X373*$X$1)*$X374,G$1/$X$1*$X374)</f>
        <v>6.0107930227960137E-3</v>
      </c>
      <c r="H374">
        <f>IF(rainfall!$X373&gt;0,(rainfall!H373*H$1)/(rainfall!$X373*$X$1)*$X374,H$1/$X$1*$X374)</f>
        <v>1.5717516806423561E-2</v>
      </c>
      <c r="I374">
        <f>IF(rainfall!$X373&gt;0,(rainfall!I373*I$1)/(rainfall!$X373*$X$1)*$X374,I$1/$X$1*$X374)</f>
        <v>0.33620551574943697</v>
      </c>
      <c r="J374">
        <f>IF(rainfall!$X373&gt;0,(rainfall!J373*J$1)/(rainfall!$X373*$X$1)*$X374,J$1/$X$1*$X374)</f>
        <v>7.9530019835065913E-2</v>
      </c>
      <c r="K374">
        <f>IF(rainfall!$X373&gt;0,(rainfall!K373*K$1)/(rainfall!$X373*$X$1)*$X374,K$1/$X$1*$X374)</f>
        <v>2.1432908519888778E-2</v>
      </c>
      <c r="L374">
        <f>IF(rainfall!$X373&gt;0,(rainfall!L373*L$1)/(rainfall!$X373*$X$1)*$X374,L$1/$X$1*$X374)</f>
        <v>7.4704417022714187E-2</v>
      </c>
      <c r="M374">
        <f>IF(rainfall!$X373&gt;0,(rainfall!M373*M$1)/(rainfall!$X373*$X$1)*$X374,M$1/$X$1*$X374)</f>
        <v>0.12591239034058893</v>
      </c>
      <c r="N374">
        <f>IF(rainfall!$X373&gt;0,(rainfall!N373*N$1)/(rainfall!$X373*$X$1)*$X374,N$1/$X$1*$X374)</f>
        <v>3.2552640497267465E-3</v>
      </c>
      <c r="O374">
        <f>IF(rainfall!$X373&gt;0,(rainfall!O373*O$1)/(rainfall!$X373*$X$1)*$X374,O$1/$X$1*$X374)</f>
        <v>6.3450999749096737E-2</v>
      </c>
      <c r="P374">
        <f>IF(rainfall!$X373&gt;0,(rainfall!P373*P$1)/(rainfall!$X373*$X$1)*$X374,P$1/$X$1*$X374)</f>
        <v>0.11061379168772692</v>
      </c>
      <c r="Q374">
        <f>IF(rainfall!$X373&gt;0,(rainfall!Q373*Q$1)/(rainfall!$X373*$X$1)*$X374,Q$1/$X$1*$X374)</f>
        <v>2.8499249542837291E-3</v>
      </c>
      <c r="R374">
        <f>IF(rainfall!$X373&gt;0,(rainfall!R373*R$1)/(rainfall!$X373*$X$1)*$X374,R$1/$X$1*$X374)</f>
        <v>6.9272782078309714E-3</v>
      </c>
      <c r="S374">
        <f>IF(rainfall!$X373&gt;0,(rainfall!S373*S$1)/(rainfall!$X373*$X$1)*$X374,S$1/$X$1*$X374)</f>
        <v>7.1183378210915079E-3</v>
      </c>
      <c r="T374">
        <f>IF(rainfall!$X373&gt;0,(rainfall!T373*T$1)/(rainfall!$X373*$X$1)*$X374,T$1/$X$1*$X374)</f>
        <v>0.33763645191991004</v>
      </c>
      <c r="U374">
        <f>IF(rainfall!$X373&gt;0,(rainfall!U373*U$1)/(rainfall!$X373*$X$1)*$X374,U$1/$X$1*$X374)</f>
        <v>8.8200845853132342E-2</v>
      </c>
      <c r="V374">
        <f>IF(rainfall!$X373&gt;0,(rainfall!V373*V$1)/(rainfall!$X373*$X$1)*$X374,V$1/$X$1*$X374)</f>
        <v>4.157702849266919E-3</v>
      </c>
      <c r="W374">
        <f>IF(rainfall!$X373&gt;0,(rainfall!W373*W$1)/(rainfall!$X373*$X$1)*$X374,W$1/$X$1*$X374)</f>
        <v>5.1582391360522088E-3</v>
      </c>
      <c r="X374">
        <f t="shared" si="22"/>
        <v>2.304150729827743</v>
      </c>
      <c r="Y374" t="str">
        <f t="shared" si="23"/>
        <v/>
      </c>
      <c r="Z374" s="32">
        <f t="shared" si="20"/>
        <v>0.99361319205454279</v>
      </c>
      <c r="AA374">
        <f t="shared" si="21"/>
        <v>-1.4716168188794843E-2</v>
      </c>
      <c r="AC374">
        <v>11.304150729827743</v>
      </c>
    </row>
    <row r="375" spans="1:29" x14ac:dyDescent="0.25">
      <c r="A375">
        <v>2013</v>
      </c>
      <c r="B375">
        <v>12</v>
      </c>
      <c r="C375">
        <f>IF(rainfall!$X374&gt;0,(rainfall!C374*C$1)/(rainfall!$X374*$X$1)*$X375,C$1/$X$1*$X375)</f>
        <v>0.91108063606398015</v>
      </c>
      <c r="D375">
        <f>IF(rainfall!$X374&gt;0,(rainfall!D374*D$1)/(rainfall!$X374*$X$1)*$X375,D$1/$X$1*$X375)</f>
        <v>3.2100280266404999</v>
      </c>
      <c r="E375">
        <f>IF(rainfall!$X374&gt;0,(rainfall!E374*E$1)/(rainfall!$X374*$X$1)*$X375,E$1/$X$1*$X375)</f>
        <v>1.9206462654574458E-2</v>
      </c>
      <c r="F375">
        <f>IF(rainfall!$X374&gt;0,(rainfall!F374*F$1)/(rainfall!$X374*$X$1)*$X375,F$1/$X$1*$X375)</f>
        <v>0.14175869625655893</v>
      </c>
      <c r="G375">
        <f>IF(rainfall!$X374&gt;0,(rainfall!G374*G$1)/(rainfall!$X374*$X$1)*$X375,G$1/$X$1*$X375)</f>
        <v>2.5693731668846941E-2</v>
      </c>
      <c r="H375">
        <f>IF(rainfall!$X374&gt;0,(rainfall!H374*H$1)/(rainfall!$X374*$X$1)*$X375,H$1/$X$1*$X375)</f>
        <v>6.7188316818485513E-2</v>
      </c>
      <c r="I375">
        <f>IF(rainfall!$X374&gt;0,(rainfall!I374*I$1)/(rainfall!$X374*$X$1)*$X375,I$1/$X$1*$X375)</f>
        <v>1.4390072952684192</v>
      </c>
      <c r="J375">
        <f>IF(rainfall!$X374&gt;0,(rainfall!J374*J$1)/(rainfall!$X374*$X$1)*$X375,J$1/$X$1*$X375)</f>
        <v>0.33976308661526006</v>
      </c>
      <c r="K375">
        <f>IF(rainfall!$X374&gt;0,(rainfall!K374*K$1)/(rainfall!$X374*$X$1)*$X375,K$1/$X$1*$X375)</f>
        <v>9.1617649145661451E-2</v>
      </c>
      <c r="L375">
        <f>IF(rainfall!$X374&gt;0,(rainfall!L374*L$1)/(rainfall!$X374*$X$1)*$X375,L$1/$X$1*$X375)</f>
        <v>0.31928945959503996</v>
      </c>
      <c r="M375">
        <f>IF(rainfall!$X374&gt;0,(rainfall!M374*M$1)/(rainfall!$X374*$X$1)*$X375,M$1/$X$1*$X375)</f>
        <v>0.53823048129867268</v>
      </c>
      <c r="N375">
        <f>IF(rainfall!$X374&gt;0,(rainfall!N374*N$1)/(rainfall!$X374*$X$1)*$X375,N$1/$X$1*$X375)</f>
        <v>1.391349190360997E-2</v>
      </c>
      <c r="O375">
        <f>IF(rainfall!$X374&gt;0,(rainfall!O374*O$1)/(rainfall!$X374*$X$1)*$X375,O$1/$X$1*$X375)</f>
        <v>0.27122074891683984</v>
      </c>
      <c r="P375">
        <f>IF(rainfall!$X374&gt;0,(rainfall!P374*P$1)/(rainfall!$X374*$X$1)*$X375,P$1/$X$1*$X375)</f>
        <v>0.47282058830809603</v>
      </c>
      <c r="Q375">
        <f>IF(rainfall!$X374&gt;0,(rainfall!Q374*Q$1)/(rainfall!$X374*$X$1)*$X375,Q$1/$X$1*$X375)</f>
        <v>1.2180919952041791E-2</v>
      </c>
      <c r="R375">
        <f>IF(rainfall!$X374&gt;0,(rainfall!R374*R$1)/(rainfall!$X374*$X$1)*$X375,R$1/$X$1*$X375)</f>
        <v>2.9612753142980199E-2</v>
      </c>
      <c r="S375">
        <f>IF(rainfall!$X374&gt;0,(rainfall!S374*S$1)/(rainfall!$X374*$X$1)*$X375,S$1/$X$1*$X375)</f>
        <v>3.0426295721494221E-2</v>
      </c>
      <c r="T375">
        <f>IF(rainfall!$X374&gt;0,(rainfall!T374*T$1)/(rainfall!$X374*$X$1)*$X375,T$1/$X$1*$X375)</f>
        <v>1.4442798958196199</v>
      </c>
      <c r="U375">
        <f>IF(rainfall!$X374&gt;0,(rainfall!U374*U$1)/(rainfall!$X374*$X$1)*$X375,U$1/$X$1*$X375)</f>
        <v>0.37698208056967342</v>
      </c>
      <c r="V375">
        <f>IF(rainfall!$X374&gt;0,(rainfall!V374*V$1)/(rainfall!$X374*$X$1)*$X375,V$1/$X$1*$X375)</f>
        <v>1.7770605834015053E-2</v>
      </c>
      <c r="W375">
        <f>IF(rainfall!$X374&gt;0,(rainfall!W374*W$1)/(rainfall!$X374*$X$1)*$X375,W$1/$X$1*$X375)</f>
        <v>2.2049504431030584E-2</v>
      </c>
      <c r="X375">
        <f t="shared" si="22"/>
        <v>9.7859816921301679</v>
      </c>
      <c r="Y375">
        <f t="shared" si="23"/>
        <v>150.16356879058387</v>
      </c>
      <c r="Z375" s="32">
        <f t="shared" si="20"/>
        <v>1.0008317034255008</v>
      </c>
      <c r="AA375">
        <f t="shared" si="21"/>
        <v>8.1390344952314564E-3</v>
      </c>
      <c r="AC375">
        <v>18.785981692130168</v>
      </c>
    </row>
    <row r="376" spans="1:29" x14ac:dyDescent="0.25">
      <c r="A376">
        <v>2014</v>
      </c>
      <c r="B376">
        <v>1</v>
      </c>
      <c r="C376">
        <f>IF(rainfall!$X375&gt;0,(rainfall!C375*C$1)/(rainfall!$X375*$X$1)*$X376,C$1/$X$1*$X376)</f>
        <v>0.7466997107751796</v>
      </c>
      <c r="D376">
        <f>IF(rainfall!$X375&gt;0,(rainfall!D375*D$1)/(rainfall!$X375*$X$1)*$X376,D$1/$X$1*$X376)</f>
        <v>2.6271517735412924</v>
      </c>
      <c r="E376">
        <f>IF(rainfall!$X375&gt;0,(rainfall!E375*E$1)/(rainfall!$X375*$X$1)*$X376,E$1/$X$1*$X376)</f>
        <v>1.5733572940692959E-2</v>
      </c>
      <c r="F376">
        <f>IF(rainfall!$X375&gt;0,(rainfall!F375*F$1)/(rainfall!$X375*$X$1)*$X376,F$1/$X$1*$X376)</f>
        <v>0.11612654095162046</v>
      </c>
      <c r="G376">
        <f>IF(rainfall!$X375&gt;0,(rainfall!G375*G$1)/(rainfall!$X375*$X$1)*$X376,G$1/$X$1*$X376)</f>
        <v>2.1045681546578203E-2</v>
      </c>
      <c r="H376">
        <f>IF(rainfall!$X375&gt;0,(rainfall!H375*H$1)/(rainfall!$X375*$X$1)*$X376,H$1/$X$1*$X376)</f>
        <v>5.5041303708162771E-2</v>
      </c>
      <c r="I376">
        <f>IF(rainfall!$X375&gt;0,(rainfall!I375*I$1)/(rainfall!$X375*$X$1)*$X376,I$1/$X$1*$X376)</f>
        <v>1.1780880018049846</v>
      </c>
      <c r="J376">
        <f>IF(rainfall!$X375&gt;0,(rainfall!J375*J$1)/(rainfall!$X375*$X$1)*$X376,J$1/$X$1*$X376)</f>
        <v>0.27839376137606398</v>
      </c>
      <c r="K376">
        <f>IF(rainfall!$X375&gt;0,(rainfall!K375*K$1)/(rainfall!$X375*$X$1)*$X376,K$1/$X$1*$X376)</f>
        <v>7.5062245510052569E-2</v>
      </c>
      <c r="L376">
        <f>IF(rainfall!$X375&gt;0,(rainfall!L375*L$1)/(rainfall!$X375*$X$1)*$X376,L$1/$X$1*$X376)</f>
        <v>0.26162681411058247</v>
      </c>
      <c r="M376">
        <f>IF(rainfall!$X375&gt;0,(rainfall!M375*M$1)/(rainfall!$X375*$X$1)*$X376,M$1/$X$1*$X376)</f>
        <v>0.44103846926847373</v>
      </c>
      <c r="N376">
        <f>IF(rainfall!$X375&gt;0,(rainfall!N375*N$1)/(rainfall!$X375*$X$1)*$X376,N$1/$X$1*$X376)</f>
        <v>1.1399658864967287E-2</v>
      </c>
      <c r="O376">
        <f>IF(rainfall!$X375&gt;0,(rainfall!O375*O$1)/(rainfall!$X375*$X$1)*$X376,O$1/$X$1*$X376)</f>
        <v>0.22220077999874543</v>
      </c>
      <c r="P376">
        <f>IF(rainfall!$X375&gt;0,(rainfall!P375*P$1)/(rainfall!$X375*$X$1)*$X376,P$1/$X$1*$X376)</f>
        <v>0.38737745350637109</v>
      </c>
      <c r="Q376">
        <f>IF(rainfall!$X375&gt;0,(rainfall!Q375*Q$1)/(rainfall!$X375*$X$1)*$X376,Q$1/$X$1*$X376)</f>
        <v>9.9793681801581963E-3</v>
      </c>
      <c r="R376">
        <f>IF(rainfall!$X375&gt;0,(rainfall!R375*R$1)/(rainfall!$X375*$X$1)*$X376,R$1/$X$1*$X376)</f>
        <v>2.4251176979050729E-2</v>
      </c>
      <c r="S376">
        <f>IF(rainfall!$X375&gt;0,(rainfall!S375*S$1)/(rainfall!$X375*$X$1)*$X376,S$1/$X$1*$X376)</f>
        <v>2.4927655577807316E-2</v>
      </c>
      <c r="T376">
        <f>IF(rainfall!$X375&gt;0,(rainfall!T375*T$1)/(rainfall!$X375*$X$1)*$X376,T$1/$X$1*$X376)</f>
        <v>1.1820252023594715</v>
      </c>
      <c r="U376">
        <f>IF(rainfall!$X375&gt;0,(rainfall!U375*U$1)/(rainfall!$X375*$X$1)*$X376,U$1/$X$1*$X376)</f>
        <v>0.30887266948830144</v>
      </c>
      <c r="V376">
        <f>IF(rainfall!$X375&gt;0,(rainfall!V375*V$1)/(rainfall!$X375*$X$1)*$X376,V$1/$X$1*$X376)</f>
        <v>1.4559689035649723E-2</v>
      </c>
      <c r="W376">
        <f>IF(rainfall!$X375&gt;0,(rainfall!W375*W$1)/(rainfall!$X375*$X$1)*$X376,W$1/$X$1*$X376)</f>
        <v>1.8063195243033937E-2</v>
      </c>
      <c r="X376">
        <f t="shared" si="22"/>
        <v>7.9937620373842897</v>
      </c>
      <c r="Y376" t="str">
        <f t="shared" si="23"/>
        <v/>
      </c>
      <c r="Z376" s="32">
        <f t="shared" si="20"/>
        <v>1.0032403625804485</v>
      </c>
      <c r="AA376">
        <f t="shared" si="21"/>
        <v>2.5902687382949097E-2</v>
      </c>
      <c r="AC376">
        <v>16.99376203738429</v>
      </c>
    </row>
    <row r="377" spans="1:29" x14ac:dyDescent="0.25">
      <c r="A377">
        <v>2014</v>
      </c>
      <c r="B377">
        <v>2</v>
      </c>
      <c r="C377">
        <f>IF(rainfall!$X376&gt;0,(rainfall!C376*C$1)/(rainfall!$X376*$X$1)*$X377,C$1/$X$1*$X377)</f>
        <v>0.61809842688786398</v>
      </c>
      <c r="D377">
        <f>IF(rainfall!$X376&gt;0,(rainfall!D376*D$1)/(rainfall!$X376*$X$1)*$X377,D$1/$X$1*$X377)</f>
        <v>2.1746847203256232</v>
      </c>
      <c r="E377">
        <f>IF(rainfall!$X376&gt;0,(rainfall!E376*E$1)/(rainfall!$X376*$X$1)*$X377,E$1/$X$1*$X377)</f>
        <v>1.303481684858993E-2</v>
      </c>
      <c r="F377">
        <f>IF(rainfall!$X376&gt;0,(rainfall!F376*F$1)/(rainfall!$X376*$X$1)*$X377,F$1/$X$1*$X377)</f>
        <v>9.6204229453724158E-2</v>
      </c>
      <c r="G377">
        <f>IF(rainfall!$X376&gt;0,(rainfall!G376*G$1)/(rainfall!$X376*$X$1)*$X377,G$1/$X$1*$X377)</f>
        <v>1.7438659312220144E-2</v>
      </c>
      <c r="H377">
        <f>IF(rainfall!$X376&gt;0,(rainfall!H376*H$1)/(rainfall!$X376*$X$1)*$X377,H$1/$X$1*$X377)</f>
        <v>4.5596836139483912E-2</v>
      </c>
      <c r="I377">
        <f>IF(rainfall!$X376&gt;0,(rainfall!I376*I$1)/(rainfall!$X376*$X$1)*$X377,I$1/$X$1*$X377)</f>
        <v>0.97510564391221521</v>
      </c>
      <c r="J377">
        <f>IF(rainfall!$X376&gt;0,(rainfall!J376*J$1)/(rainfall!$X376*$X$1)*$X377,J$1/$X$1*$X377)</f>
        <v>0.23074535953521735</v>
      </c>
      <c r="K377">
        <f>IF(rainfall!$X376&gt;0,(rainfall!K376*K$1)/(rainfall!$X376*$X$1)*$X377,K$1/$X$1*$X377)</f>
        <v>6.218332159672308E-2</v>
      </c>
      <c r="L377">
        <f>IF(rainfall!$X376&gt;0,(rainfall!L376*L$1)/(rainfall!$X376*$X$1)*$X377,L$1/$X$1*$X377)</f>
        <v>0.21673164869106634</v>
      </c>
      <c r="M377">
        <f>IF(rainfall!$X376&gt;0,(rainfall!M376*M$1)/(rainfall!$X376*$X$1)*$X377,M$1/$X$1*$X377)</f>
        <v>0.36531883780953417</v>
      </c>
      <c r="N377">
        <f>IF(rainfall!$X376&gt;0,(rainfall!N376*N$1)/(rainfall!$X376*$X$1)*$X377,N$1/$X$1*$X377)</f>
        <v>9.4431779839792892E-3</v>
      </c>
      <c r="O377">
        <f>IF(rainfall!$X376&gt;0,(rainfall!O376*O$1)/(rainfall!$X376*$X$1)*$X377,O$1/$X$1*$X377)</f>
        <v>0.18407245888518872</v>
      </c>
      <c r="P377">
        <f>IF(rainfall!$X376&gt;0,(rainfall!P376*P$1)/(rainfall!$X376*$X$1)*$X377,P$1/$X$1*$X377)</f>
        <v>0.32090228427165801</v>
      </c>
      <c r="Q377">
        <f>IF(rainfall!$X376&gt;0,(rainfall!Q376*Q$1)/(rainfall!$X376*$X$1)*$X377,Q$1/$X$1*$X377)</f>
        <v>8.2670089594458641E-3</v>
      </c>
      <c r="R377">
        <f>IF(rainfall!$X376&gt;0,(rainfall!R376*R$1)/(rainfall!$X376*$X$1)*$X377,R$1/$X$1*$X377)</f>
        <v>2.0094841298613934E-2</v>
      </c>
      <c r="S377">
        <f>IF(rainfall!$X376&gt;0,(rainfall!S376*S$1)/(rainfall!$X376*$X$1)*$X377,S$1/$X$1*$X377)</f>
        <v>2.0648344131699962E-2</v>
      </c>
      <c r="T377">
        <f>IF(rainfall!$X376&gt;0,(rainfall!T376*T$1)/(rainfall!$X376*$X$1)*$X377,T$1/$X$1*$X377)</f>
        <v>0.97928018218660795</v>
      </c>
      <c r="U377">
        <f>IF(rainfall!$X376&gt;0,(rainfall!U376*U$1)/(rainfall!$X376*$X$1)*$X377,U$1/$X$1*$X377)</f>
        <v>0.25587763211067638</v>
      </c>
      <c r="V377">
        <f>IF(rainfall!$X376&gt;0,(rainfall!V376*V$1)/(rainfall!$X376*$X$1)*$X377,V$1/$X$1*$X377)</f>
        <v>1.2060751604393641E-2</v>
      </c>
      <c r="W377">
        <f>IF(rainfall!$X376&gt;0,(rainfall!W376*W$1)/(rainfall!$X376*$X$1)*$X377,W$1/$X$1*$X377)</f>
        <v>1.4962091211231845E-2</v>
      </c>
      <c r="X377">
        <f t="shared" si="22"/>
        <v>6.6057642738979236</v>
      </c>
      <c r="Y377" t="str">
        <f t="shared" si="23"/>
        <v/>
      </c>
      <c r="Z377" s="32">
        <f t="shared" si="20"/>
        <v>1.0052964347208215</v>
      </c>
      <c r="AA377">
        <f t="shared" si="21"/>
        <v>3.4986999257834661E-2</v>
      </c>
      <c r="AC377">
        <v>15.605764273897924</v>
      </c>
    </row>
    <row r="378" spans="1:29" x14ac:dyDescent="0.25">
      <c r="A378">
        <v>2014</v>
      </c>
      <c r="B378">
        <v>3</v>
      </c>
      <c r="C378">
        <f>IF(rainfall!$X377&gt;0,(rainfall!C377*C$1)/(rainfall!$X377*$X$1)*$X378,C$1/$X$1*$X378)</f>
        <v>0.9884902112713706</v>
      </c>
      <c r="D378">
        <f>IF(rainfall!$X377&gt;0,(rainfall!D377*D$1)/(rainfall!$X377*$X$1)*$X378,D$1/$X$1*$X378)</f>
        <v>3.482757042275983</v>
      </c>
      <c r="E378">
        <f>IF(rainfall!$X377&gt;0,(rainfall!E377*E$1)/(rainfall!$X377*$X$1)*$X378,E$1/$X$1*$X378)</f>
        <v>2.0835525898585911E-2</v>
      </c>
      <c r="F378">
        <f>IF(rainfall!$X377&gt;0,(rainfall!F377*F$1)/(rainfall!$X377*$X$1)*$X378,F$1/$X$1*$X378)</f>
        <v>0.15377820933703432</v>
      </c>
      <c r="G378">
        <f>IF(rainfall!$X377&gt;0,(rainfall!G377*G$1)/(rainfall!$X377*$X$1)*$X378,G$1/$X$1*$X378)</f>
        <v>2.7872189820276706E-2</v>
      </c>
      <c r="H378">
        <f>IF(rainfall!$X377&gt;0,(rainfall!H377*H$1)/(rainfall!$X377*$X$1)*$X378,H$1/$X$1*$X378)</f>
        <v>7.2879150728022923E-2</v>
      </c>
      <c r="I378">
        <f>IF(rainfall!$X377&gt;0,(rainfall!I377*I$1)/(rainfall!$X377*$X$1)*$X378,I$1/$X$1*$X378)</f>
        <v>1.5602724002893931</v>
      </c>
      <c r="J378">
        <f>IF(rainfall!$X377&gt;0,(rainfall!J377*J$1)/(rainfall!$X377*$X$1)*$X378,J$1/$X$1*$X378)</f>
        <v>0.36856941437298962</v>
      </c>
      <c r="K378">
        <f>IF(rainfall!$X377&gt;0,(rainfall!K377*K$1)/(rainfall!$X377*$X$1)*$X378,K$1/$X$1*$X378)</f>
        <v>9.9360913634702674E-2</v>
      </c>
      <c r="L378">
        <f>IF(rainfall!$X377&gt;0,(rainfall!L377*L$1)/(rainfall!$X377*$X$1)*$X378,L$1/$X$1*$X378)</f>
        <v>0.34646390296071011</v>
      </c>
      <c r="M378">
        <f>IF(rainfall!$X377&gt;0,(rainfall!M377*M$1)/(rainfall!$X377*$X$1)*$X378,M$1/$X$1*$X378)</f>
        <v>0.58435738615444854</v>
      </c>
      <c r="N378">
        <f>IF(rainfall!$X377&gt;0,(rainfall!N377*N$1)/(rainfall!$X377*$X$1)*$X378,N$1/$X$1*$X378)</f>
        <v>1.5094166437412909E-2</v>
      </c>
      <c r="O378">
        <f>IF(rainfall!$X377&gt;0,(rainfall!O377*O$1)/(rainfall!$X377*$X$1)*$X378,O$1/$X$1*$X378)</f>
        <v>0.29424066591427828</v>
      </c>
      <c r="P378">
        <f>IF(rainfall!$X377&gt;0,(rainfall!P377*P$1)/(rainfall!$X377*$X$1)*$X378,P$1/$X$1*$X378)</f>
        <v>0.51287979772957004</v>
      </c>
      <c r="Q378">
        <f>IF(rainfall!$X377&gt;0,(rainfall!Q377*Q$1)/(rainfall!$X377*$X$1)*$X378,Q$1/$X$1*$X378)</f>
        <v>1.3213970710843039E-2</v>
      </c>
      <c r="R378">
        <f>IF(rainfall!$X377&gt;0,(rainfall!R377*R$1)/(rainfall!$X377*$X$1)*$X378,R$1/$X$1*$X378)</f>
        <v>3.2121965464378364E-2</v>
      </c>
      <c r="S378">
        <f>IF(rainfall!$X377&gt;0,(rainfall!S377*S$1)/(rainfall!$X377*$X$1)*$X378,S$1/$X$1*$X378)</f>
        <v>3.3009605026554922E-2</v>
      </c>
      <c r="T378">
        <f>IF(rainfall!$X377&gt;0,(rainfall!T377*T$1)/(rainfall!$X377*$X$1)*$X378,T$1/$X$1*$X378)</f>
        <v>1.5660853358792086</v>
      </c>
      <c r="U378">
        <f>IF(rainfall!$X377&gt;0,(rainfall!U377*U$1)/(rainfall!$X377*$X$1)*$X378,U$1/$X$1*$X378)</f>
        <v>0.40893589968439209</v>
      </c>
      <c r="V378">
        <f>IF(rainfall!$X377&gt;0,(rainfall!V377*V$1)/(rainfall!$X377*$X$1)*$X378,V$1/$X$1*$X378)</f>
        <v>1.9278531067828512E-2</v>
      </c>
      <c r="W378">
        <f>IF(rainfall!$X377&gt;0,(rainfall!W377*W$1)/(rainfall!$X377*$X$1)*$X378,W$1/$X$1*$X378)</f>
        <v>2.3916729845355152E-2</v>
      </c>
      <c r="X378">
        <f t="shared" si="22"/>
        <v>10.557989876332641</v>
      </c>
      <c r="Y378" t="str">
        <f t="shared" si="23"/>
        <v/>
      </c>
      <c r="Z378" s="32">
        <f t="shared" si="20"/>
        <v>1.0062912674617728</v>
      </c>
      <c r="AA378">
        <f t="shared" si="21"/>
        <v>6.6423138170698337E-2</v>
      </c>
      <c r="AC378">
        <v>19.557989876332641</v>
      </c>
    </row>
    <row r="379" spans="1:29" x14ac:dyDescent="0.25">
      <c r="A379">
        <v>2014</v>
      </c>
      <c r="B379">
        <v>4</v>
      </c>
      <c r="C379">
        <f>IF(rainfall!$X378&gt;0,(rainfall!C378*C$1)/(rainfall!$X378*$X$1)*$X379,C$1/$X$1*$X379)</f>
        <v>0.53828727402914989</v>
      </c>
      <c r="D379">
        <f>IF(rainfall!$X378&gt;0,(rainfall!D378*D$1)/(rainfall!$X378*$X$1)*$X379,D$1/$X$1*$X379)</f>
        <v>1.8919612768265821</v>
      </c>
      <c r="E379">
        <f>IF(rainfall!$X378&gt;0,(rainfall!E378*E$1)/(rainfall!$X378*$X$1)*$X379,E$1/$X$1*$X379)</f>
        <v>1.134429670555436E-2</v>
      </c>
      <c r="F379">
        <f>IF(rainfall!$X378&gt;0,(rainfall!F378*F$1)/(rainfall!$X378*$X$1)*$X379,F$1/$X$1*$X379)</f>
        <v>8.3737127058316013E-2</v>
      </c>
      <c r="G379">
        <f>IF(rainfall!$X378&gt;0,(rainfall!G378*G$1)/(rainfall!$X378*$X$1)*$X379,G$1/$X$1*$X379)</f>
        <v>1.5175548047652972E-2</v>
      </c>
      <c r="H379">
        <f>IF(rainfall!$X378&gt;0,(rainfall!H378*H$1)/(rainfall!$X378*$X$1)*$X379,H$1/$X$1*$X379)</f>
        <v>3.9683176660528903E-2</v>
      </c>
      <c r="I379">
        <f>IF(rainfall!$X378&gt;0,(rainfall!I378*I$1)/(rainfall!$X378*$X$1)*$X379,I$1/$X$1*$X379)</f>
        <v>0.84844100631033481</v>
      </c>
      <c r="J379">
        <f>IF(rainfall!$X378&gt;0,(rainfall!J378*J$1)/(rainfall!$X378*$X$1)*$X379,J$1/$X$1*$X379)</f>
        <v>0.20086374557198766</v>
      </c>
      <c r="K379">
        <f>IF(rainfall!$X378&gt;0,(rainfall!K378*K$1)/(rainfall!$X378*$X$1)*$X379,K$1/$X$1*$X379)</f>
        <v>5.4117634325109479E-2</v>
      </c>
      <c r="L379">
        <f>IF(rainfall!$X378&gt;0,(rainfall!L378*L$1)/(rainfall!$X378*$X$1)*$X379,L$1/$X$1*$X379)</f>
        <v>0.18859424667834981</v>
      </c>
      <c r="M379">
        <f>IF(rainfall!$X378&gt;0,(rainfall!M378*M$1)/(rainfall!$X378*$X$1)*$X379,M$1/$X$1*$X379)</f>
        <v>0.31812975146490907</v>
      </c>
      <c r="N379">
        <f>IF(rainfall!$X378&gt;0,(rainfall!N378*N$1)/(rainfall!$X378*$X$1)*$X379,N$1/$X$1*$X379)</f>
        <v>8.2183821638299927E-3</v>
      </c>
      <c r="O379">
        <f>IF(rainfall!$X378&gt;0,(rainfall!O378*O$1)/(rainfall!$X378*$X$1)*$X379,O$1/$X$1*$X379)</f>
        <v>0.16020892889199942</v>
      </c>
      <c r="P379">
        <f>IF(rainfall!$X378&gt;0,(rainfall!P378*P$1)/(rainfall!$X378*$X$1)*$X379,P$1/$X$1*$X379)</f>
        <v>0.27927037328412718</v>
      </c>
      <c r="Q379">
        <f>IF(rainfall!$X378&gt;0,(rainfall!Q378*Q$1)/(rainfall!$X378*$X$1)*$X379,Q$1/$X$1*$X379)</f>
        <v>7.1950981223570555E-3</v>
      </c>
      <c r="R379">
        <f>IF(rainfall!$X378&gt;0,(rainfall!R378*R$1)/(rainfall!$X378*$X$1)*$X379,R$1/$X$1*$X379)</f>
        <v>1.7486982140168045E-2</v>
      </c>
      <c r="S379">
        <f>IF(rainfall!$X378&gt;0,(rainfall!S378*S$1)/(rainfall!$X378*$X$1)*$X379,S$1/$X$1*$X379)</f>
        <v>1.7969855851314626E-2</v>
      </c>
      <c r="T379">
        <f>IF(rainfall!$X378&gt;0,(rainfall!T378*T$1)/(rainfall!$X378*$X$1)*$X379,T$1/$X$1*$X379)</f>
        <v>0.85208380529744387</v>
      </c>
      <c r="U379">
        <f>IF(rainfall!$X378&gt;0,(rainfall!U378*U$1)/(rainfall!$X378*$X$1)*$X379,U$1/$X$1*$X379)</f>
        <v>0.22267853872412449</v>
      </c>
      <c r="V379">
        <f>IF(rainfall!$X378&gt;0,(rainfall!V378*V$1)/(rainfall!$X378*$X$1)*$X379,V$1/$X$1*$X379)</f>
        <v>1.049704546383355E-2</v>
      </c>
      <c r="W379">
        <f>IF(rainfall!$X378&gt;0,(rainfall!W378*W$1)/(rainfall!$X378*$X$1)*$X379,W$1/$X$1*$X379)</f>
        <v>1.3023341110128248E-2</v>
      </c>
      <c r="X379">
        <f t="shared" si="22"/>
        <v>5.7893426492565592</v>
      </c>
      <c r="Y379" t="str">
        <f t="shared" si="23"/>
        <v/>
      </c>
      <c r="Z379" s="32">
        <f t="shared" si="20"/>
        <v>0.99820787692880997</v>
      </c>
      <c r="AA379">
        <f t="shared" si="21"/>
        <v>-1.0375214528757226E-2</v>
      </c>
      <c r="AC379">
        <v>14.789342649256559</v>
      </c>
    </row>
    <row r="380" spans="1:29" x14ac:dyDescent="0.25">
      <c r="A380">
        <v>2014</v>
      </c>
      <c r="B380">
        <v>5</v>
      </c>
      <c r="C380">
        <f>IF(rainfall!$X379&gt;0,(rainfall!C379*C$1)/(rainfall!$X379*$X$1)*$X380,C$1/$X$1*$X380)</f>
        <v>0.5819069281407494</v>
      </c>
      <c r="D380">
        <f>IF(rainfall!$X379&gt;0,(rainfall!D379*D$1)/(rainfall!$X379*$X$1)*$X380,D$1/$X$1*$X380)</f>
        <v>2.0483084453954716</v>
      </c>
      <c r="E380">
        <f>IF(rainfall!$X379&gt;0,(rainfall!E379*E$1)/(rainfall!$X379*$X$1)*$X380,E$1/$X$1*$X380)</f>
        <v>1.2268212069185514E-2</v>
      </c>
      <c r="F380">
        <f>IF(rainfall!$X379&gt;0,(rainfall!F379*F$1)/(rainfall!$X379*$X$1)*$X380,F$1/$X$1*$X380)</f>
        <v>9.0547577829684464E-2</v>
      </c>
      <c r="G380">
        <f>IF(rainfall!$X379&gt;0,(rainfall!G379*G$1)/(rainfall!$X379*$X$1)*$X380,G$1/$X$1*$X380)</f>
        <v>1.6411210551572557E-2</v>
      </c>
      <c r="H380">
        <f>IF(rainfall!$X379&gt;0,(rainfall!H379*H$1)/(rainfall!$X379*$X$1)*$X380,H$1/$X$1*$X380)</f>
        <v>4.2908881659790885E-2</v>
      </c>
      <c r="I380">
        <f>IF(rainfall!$X379&gt;0,(rainfall!I379*I$1)/(rainfall!$X379*$X$1)*$X380,I$1/$X$1*$X380)</f>
        <v>0.91738340386233375</v>
      </c>
      <c r="J380">
        <f>IF(rainfall!$X379&gt;0,(rainfall!J379*J$1)/(rainfall!$X379*$X$1)*$X380,J$1/$X$1*$X380)</f>
        <v>0.21706859733491038</v>
      </c>
      <c r="K380">
        <f>IF(rainfall!$X379&gt;0,(rainfall!K379*K$1)/(rainfall!$X379*$X$1)*$X380,K$1/$X$1*$X380)</f>
        <v>5.8518288763386724E-2</v>
      </c>
      <c r="L380">
        <f>IF(rainfall!$X379&gt;0,(rainfall!L379*L$1)/(rainfall!$X379*$X$1)*$X380,L$1/$X$1*$X380)</f>
        <v>0.20399210315974198</v>
      </c>
      <c r="M380">
        <f>IF(rainfall!$X379&gt;0,(rainfall!M379*M$1)/(rainfall!$X379*$X$1)*$X380,M$1/$X$1*$X380)</f>
        <v>0.34390528453204333</v>
      </c>
      <c r="N380">
        <f>IF(rainfall!$X379&gt;0,(rainfall!N379*N$1)/(rainfall!$X379*$X$1)*$X380,N$1/$X$1*$X380)</f>
        <v>8.8871756684059337E-3</v>
      </c>
      <c r="O380">
        <f>IF(rainfall!$X379&gt;0,(rainfall!O379*O$1)/(rainfall!$X379*$X$1)*$X380,O$1/$X$1*$X380)</f>
        <v>0.17324339260011082</v>
      </c>
      <c r="P380">
        <f>IF(rainfall!$X379&gt;0,(rainfall!P379*P$1)/(rainfall!$X379*$X$1)*$X380,P$1/$X$1*$X380)</f>
        <v>0.30201848222468014</v>
      </c>
      <c r="Q380">
        <f>IF(rainfall!$X379&gt;0,(rainfall!Q379*Q$1)/(rainfall!$X379*$X$1)*$X380,Q$1/$X$1*$X380)</f>
        <v>7.7806183509647837E-3</v>
      </c>
      <c r="R380">
        <f>IF(rainfall!$X379&gt;0,(rainfall!R379*R$1)/(rainfall!$X379*$X$1)*$X380,R$1/$X$1*$X380)</f>
        <v>1.8913721013841266E-2</v>
      </c>
      <c r="S380">
        <f>IF(rainfall!$X379&gt;0,(rainfall!S379*S$1)/(rainfall!$X379*$X$1)*$X380,S$1/$X$1*$X380)</f>
        <v>1.9434804135242772E-2</v>
      </c>
      <c r="T380">
        <f>IF(rainfall!$X379&gt;0,(rainfall!T379*T$1)/(rainfall!$X379*$X$1)*$X380,T$1/$X$1*$X380)</f>
        <v>0.91999940961472171</v>
      </c>
      <c r="U380">
        <f>IF(rainfall!$X379&gt;0,(rainfall!U379*U$1)/(rainfall!$X379*$X$1)*$X380,U$1/$X$1*$X380)</f>
        <v>0.2408030337159027</v>
      </c>
      <c r="V380">
        <f>IF(rainfall!$X379&gt;0,(rainfall!V379*V$1)/(rainfall!$X379*$X$1)*$X380,V$1/$X$1*$X380)</f>
        <v>1.1351420515408927E-2</v>
      </c>
      <c r="W380">
        <f>IF(rainfall!$X379&gt;0,(rainfall!W379*W$1)/(rainfall!$X379*$X$1)*$X380,W$1/$X$1*$X380)</f>
        <v>1.4083686812566141E-2</v>
      </c>
      <c r="X380">
        <f t="shared" si="22"/>
        <v>6.2622060449748034</v>
      </c>
      <c r="Y380" t="str">
        <f t="shared" si="23"/>
        <v/>
      </c>
      <c r="Z380" s="32">
        <f t="shared" si="20"/>
        <v>0.99800847066760179</v>
      </c>
      <c r="AA380">
        <f t="shared" si="21"/>
        <v>-1.247136702408902E-2</v>
      </c>
      <c r="AC380">
        <v>15.262206044974803</v>
      </c>
    </row>
    <row r="381" spans="1:29" x14ac:dyDescent="0.25">
      <c r="A381">
        <v>2014</v>
      </c>
      <c r="B381">
        <v>6</v>
      </c>
      <c r="C381">
        <f>IF(rainfall!$X380&gt;0,(rainfall!C380*C$1)/(rainfall!$X380*$X$1)*$X381,C$1/$X$1*$X381)</f>
        <v>0.31142922686806107</v>
      </c>
      <c r="D381">
        <f>IF(rainfall!$X380&gt;0,(rainfall!D380*D$1)/(rainfall!$X380*$X$1)*$X381,D$1/$X$1*$X381)</f>
        <v>1.0961099661659115</v>
      </c>
      <c r="E381">
        <f>IF(rainfall!$X380&gt;0,(rainfall!E380*E$1)/(rainfall!$X380*$X$1)*$X381,E$1/$X$1*$X381)</f>
        <v>6.564029769527485E-3</v>
      </c>
      <c r="F381">
        <f>IF(rainfall!$X380&gt;0,(rainfall!F380*F$1)/(rainfall!$X380*$X$1)*$X381,F$1/$X$1*$X381)</f>
        <v>4.8457816931896186E-2</v>
      </c>
      <c r="G381">
        <f>IF(rainfall!$X380&gt;0,(rainfall!G380*G$1)/(rainfall!$X380*$X$1)*$X381,G$1/$X$1*$X381)</f>
        <v>8.7810241683381855E-3</v>
      </c>
      <c r="H381">
        <f>IF(rainfall!$X380&gt;0,(rainfall!H380*H$1)/(rainfall!$X380*$X$1)*$X381,H$1/$X$1*$X381)</f>
        <v>2.2962909308581261E-2</v>
      </c>
      <c r="I381">
        <f>IF(rainfall!$X380&gt;0,(rainfall!I380*I$1)/(rainfall!$X380*$X$1)*$X381,I$1/$X$1*$X381)</f>
        <v>0.49166018770567688</v>
      </c>
      <c r="J381">
        <f>IF(rainfall!$X380&gt;0,(rainfall!J380*J$1)/(rainfall!$X380*$X$1)*$X381,J$1/$X$1*$X381)</f>
        <v>0.11621498344653509</v>
      </c>
      <c r="K381">
        <f>IF(rainfall!$X380&gt;0,(rainfall!K380*K$1)/(rainfall!$X380*$X$1)*$X381,K$1/$X$1*$X381)</f>
        <v>3.13107588469363E-2</v>
      </c>
      <c r="L381">
        <f>IF(rainfall!$X380&gt;0,(rainfall!L380*L$1)/(rainfall!$X380*$X$1)*$X381,L$1/$X$1*$X381)</f>
        <v>0.10911124726876519</v>
      </c>
      <c r="M381">
        <f>IF(rainfall!$X380&gt;0,(rainfall!M380*M$1)/(rainfall!$X380*$X$1)*$X381,M$1/$X$1*$X381)</f>
        <v>0.18408235777643178</v>
      </c>
      <c r="N381">
        <f>IF(rainfall!$X380&gt;0,(rainfall!N380*N$1)/(rainfall!$X380*$X$1)*$X381,N$1/$X$1*$X381)</f>
        <v>4.7558200645977733E-3</v>
      </c>
      <c r="O381">
        <f>IF(rainfall!$X380&gt;0,(rainfall!O380*O$1)/(rainfall!$X380*$X$1)*$X381,O$1/$X$1*$X381)</f>
        <v>9.2706705908984305E-2</v>
      </c>
      <c r="P381">
        <f>IF(rainfall!$X380&gt;0,(rainfall!P380*P$1)/(rainfall!$X380*$X$1)*$X381,P$1/$X$1*$X381)</f>
        <v>0.16160468528748481</v>
      </c>
      <c r="Q381">
        <f>IF(rainfall!$X380&gt;0,(rainfall!Q380*Q$1)/(rainfall!$X380*$X$1)*$X381,Q$1/$X$1*$X381)</f>
        <v>4.1633735543587982E-3</v>
      </c>
      <c r="R381">
        <f>IF(rainfall!$X380&gt;0,(rainfall!R380*R$1)/(rainfall!$X380*$X$1)*$X381,R$1/$X$1*$X381)</f>
        <v>1.0119338804422362E-2</v>
      </c>
      <c r="S381">
        <f>IF(rainfall!$X380&gt;0,(rainfall!S380*S$1)/(rainfall!$X380*$X$1)*$X381,S$1/$X$1*$X381)</f>
        <v>1.0399338391574779E-2</v>
      </c>
      <c r="T381">
        <f>IF(rainfall!$X380&gt;0,(rainfall!T380*T$1)/(rainfall!$X380*$X$1)*$X381,T$1/$X$1*$X381)</f>
        <v>0.49303814493798448</v>
      </c>
      <c r="U381">
        <f>IF(rainfall!$X380&gt;0,(rainfall!U380*U$1)/(rainfall!$X380*$X$1)*$X381,U$1/$X$1*$X381)</f>
        <v>0.12884408527808835</v>
      </c>
      <c r="V381">
        <f>IF(rainfall!$X380&gt;0,(rainfall!V380*V$1)/(rainfall!$X380*$X$1)*$X381,V$1/$X$1*$X381)</f>
        <v>6.0739847364644278E-3</v>
      </c>
      <c r="W381">
        <f>IF(rainfall!$X380&gt;0,(rainfall!W380*W$1)/(rainfall!$X380*$X$1)*$X381,W$1/$X$1*$X381)</f>
        <v>7.5353320839278573E-3</v>
      </c>
      <c r="X381">
        <f t="shared" si="22"/>
        <v>3.3426239905275654</v>
      </c>
      <c r="Y381" t="str">
        <f t="shared" si="23"/>
        <v/>
      </c>
      <c r="Z381" s="32">
        <f t="shared" si="20"/>
        <v>1.0009876452710023</v>
      </c>
      <c r="AA381">
        <f t="shared" si="21"/>
        <v>3.3013267769832488E-3</v>
      </c>
      <c r="AC381">
        <v>12.342623990527565</v>
      </c>
    </row>
    <row r="382" spans="1:29" x14ac:dyDescent="0.25">
      <c r="A382">
        <v>2014</v>
      </c>
      <c r="B382">
        <v>7</v>
      </c>
      <c r="C382">
        <f>IF(rainfall!$X381&gt;0,(rainfall!C381*C$1)/(rainfall!$X381*$X$1)*$X382,C$1/$X$1*$X382)</f>
        <v>6.4710925123043994E-2</v>
      </c>
      <c r="D382">
        <f>IF(rainfall!$X381&gt;0,(rainfall!D381*D$1)/(rainfall!$X381*$X$1)*$X382,D$1/$X$1*$X382)</f>
        <v>0.23112568056952248</v>
      </c>
      <c r="E382">
        <f>IF(rainfall!$X381&gt;0,(rainfall!E381*E$1)/(rainfall!$X381*$X$1)*$X382,E$1/$X$1*$X382)</f>
        <v>1.9201238735856521E-3</v>
      </c>
      <c r="F382">
        <f>IF(rainfall!$X381&gt;0,(rainfall!F381*F$1)/(rainfall!$X381*$X$1)*$X382,F$1/$X$1*$X382)</f>
        <v>1.6160150582673515E-2</v>
      </c>
      <c r="G382">
        <f>IF(rainfall!$X381&gt;0,(rainfall!G381*G$1)/(rainfall!$X381*$X$1)*$X382,G$1/$X$1*$X382)</f>
        <v>2.5623782777064613E-3</v>
      </c>
      <c r="H382">
        <f>IF(rainfall!$X381&gt;0,(rainfall!H381*H$1)/(rainfall!$X381*$X$1)*$X382,H$1/$X$1*$X382)</f>
        <v>6.0623937867454137E-3</v>
      </c>
      <c r="I382">
        <f>IF(rainfall!$X381&gt;0,(rainfall!I381*I$1)/(rainfall!$X381*$X$1)*$X382,I$1/$X$1*$X382)</f>
        <v>0.2130924234715397</v>
      </c>
      <c r="J382">
        <f>IF(rainfall!$X381&gt;0,(rainfall!J381*J$1)/(rainfall!$X381*$X$1)*$X382,J$1/$X$1*$X382)</f>
        <v>0.12845386175177595</v>
      </c>
      <c r="K382">
        <f>IF(rainfall!$X381&gt;0,(rainfall!K381*K$1)/(rainfall!$X381*$X$1)*$X382,K$1/$X$1*$X382)</f>
        <v>7.6196574716737809E-3</v>
      </c>
      <c r="L382">
        <f>IF(rainfall!$X381&gt;0,(rainfall!L381*L$1)/(rainfall!$X381*$X$1)*$X382,L$1/$X$1*$X382)</f>
        <v>4.9470390709308865E-2</v>
      </c>
      <c r="M382">
        <f>IF(rainfall!$X381&gt;0,(rainfall!M381*M$1)/(rainfall!$X381*$X$1)*$X382,M$1/$X$1*$X382)</f>
        <v>8.1276075371100875E-2</v>
      </c>
      <c r="N382">
        <f>IF(rainfall!$X381&gt;0,(rainfall!N381*N$1)/(rainfall!$X381*$X$1)*$X382,N$1/$X$1*$X382)</f>
        <v>1.7458751048727067E-3</v>
      </c>
      <c r="O382">
        <f>IF(rainfall!$X381&gt;0,(rainfall!O381*O$1)/(rainfall!$X381*$X$1)*$X382,O$1/$X$1*$X382)</f>
        <v>1.6623142839821366E-2</v>
      </c>
      <c r="P382">
        <f>IF(rainfall!$X381&gt;0,(rainfall!P381*P$1)/(rainfall!$X381*$X$1)*$X382,P$1/$X$1*$X382)</f>
        <v>2.5853720693476644E-2</v>
      </c>
      <c r="Q382">
        <f>IF(rainfall!$X381&gt;0,(rainfall!Q381*Q$1)/(rainfall!$X381*$X$1)*$X382,Q$1/$X$1*$X382)</f>
        <v>1.5351777212423568E-3</v>
      </c>
      <c r="R382">
        <f>IF(rainfall!$X381&gt;0,(rainfall!R381*R$1)/(rainfall!$X381*$X$1)*$X382,R$1/$X$1*$X382)</f>
        <v>2.9649390023146738E-3</v>
      </c>
      <c r="S382">
        <f>IF(rainfall!$X381&gt;0,(rainfall!S381*S$1)/(rainfall!$X381*$X$1)*$X382,S$1/$X$1*$X382)</f>
        <v>3.8123354249668976E-3</v>
      </c>
      <c r="T382">
        <f>IF(rainfall!$X381&gt;0,(rainfall!T381*T$1)/(rainfall!$X381*$X$1)*$X382,T$1/$X$1*$X382)</f>
        <v>0.16048934883327029</v>
      </c>
      <c r="U382">
        <f>IF(rainfall!$X381&gt;0,(rainfall!U381*U$1)/(rainfall!$X381*$X$1)*$X382,U$1/$X$1*$X382)</f>
        <v>3.1598916682743824E-2</v>
      </c>
      <c r="V382">
        <f>IF(rainfall!$X381&gt;0,(rainfall!V381*V$1)/(rainfall!$X381*$X$1)*$X382,V$1/$X$1*$X382)</f>
        <v>8.4577046213546263E-4</v>
      </c>
      <c r="W382">
        <f>IF(rainfall!$X381&gt;0,(rainfall!W381*W$1)/(rainfall!$X381*$X$1)*$X382,W$1/$X$1*$X382)</f>
        <v>2.1981631219518761E-3</v>
      </c>
      <c r="X382">
        <f t="shared" si="22"/>
        <v>1.0501214508754728</v>
      </c>
      <c r="Y382" t="str">
        <f t="shared" si="23"/>
        <v/>
      </c>
      <c r="Z382" s="32">
        <f t="shared" si="20"/>
        <v>0.99999999999999978</v>
      </c>
      <c r="AA382">
        <f t="shared" si="21"/>
        <v>0</v>
      </c>
      <c r="AC382">
        <v>10.050121450875473</v>
      </c>
    </row>
    <row r="383" spans="1:29" x14ac:dyDescent="0.25">
      <c r="A383">
        <v>2014</v>
      </c>
      <c r="B383">
        <v>8</v>
      </c>
      <c r="C383">
        <f>IF(rainfall!$X382&gt;0,(rainfall!C382*C$1)/(rainfall!$X382*$X$1)*$X383,C$1/$X$1*$X383)</f>
        <v>0</v>
      </c>
      <c r="D383">
        <f>IF(rainfall!$X382&gt;0,(rainfall!D382*D$1)/(rainfall!$X382*$X$1)*$X383,D$1/$X$1*$X383)</f>
        <v>0</v>
      </c>
      <c r="E383">
        <f>IF(rainfall!$X382&gt;0,(rainfall!E382*E$1)/(rainfall!$X382*$X$1)*$X383,E$1/$X$1*$X383)</f>
        <v>0</v>
      </c>
      <c r="F383">
        <f>IF(rainfall!$X382&gt;0,(rainfall!F382*F$1)/(rainfall!$X382*$X$1)*$X383,F$1/$X$1*$X383)</f>
        <v>0</v>
      </c>
      <c r="G383">
        <f>IF(rainfall!$X382&gt;0,(rainfall!G382*G$1)/(rainfall!$X382*$X$1)*$X383,G$1/$X$1*$X383)</f>
        <v>0</v>
      </c>
      <c r="H383">
        <f>IF(rainfall!$X382&gt;0,(rainfall!H382*H$1)/(rainfall!$X382*$X$1)*$X383,H$1/$X$1*$X383)</f>
        <v>0</v>
      </c>
      <c r="I383">
        <f>IF(rainfall!$X382&gt;0,(rainfall!I382*I$1)/(rainfall!$X382*$X$1)*$X383,I$1/$X$1*$X383)</f>
        <v>0</v>
      </c>
      <c r="J383">
        <f>IF(rainfall!$X382&gt;0,(rainfall!J382*J$1)/(rainfall!$X382*$X$1)*$X383,J$1/$X$1*$X383)</f>
        <v>0</v>
      </c>
      <c r="K383">
        <f>IF(rainfall!$X382&gt;0,(rainfall!K382*K$1)/(rainfall!$X382*$X$1)*$X383,K$1/$X$1*$X383)</f>
        <v>0</v>
      </c>
      <c r="L383">
        <f>IF(rainfall!$X382&gt;0,(rainfall!L382*L$1)/(rainfall!$X382*$X$1)*$X383,L$1/$X$1*$X383)</f>
        <v>0</v>
      </c>
      <c r="M383">
        <f>IF(rainfall!$X382&gt;0,(rainfall!M382*M$1)/(rainfall!$X382*$X$1)*$X383,M$1/$X$1*$X383)</f>
        <v>0</v>
      </c>
      <c r="N383">
        <f>IF(rainfall!$X382&gt;0,(rainfall!N382*N$1)/(rainfall!$X382*$X$1)*$X383,N$1/$X$1*$X383)</f>
        <v>0</v>
      </c>
      <c r="O383">
        <f>IF(rainfall!$X382&gt;0,(rainfall!O382*O$1)/(rainfall!$X382*$X$1)*$X383,O$1/$X$1*$X383)</f>
        <v>0</v>
      </c>
      <c r="P383">
        <f>IF(rainfall!$X382&gt;0,(rainfall!P382*P$1)/(rainfall!$X382*$X$1)*$X383,P$1/$X$1*$X383)</f>
        <v>0</v>
      </c>
      <c r="Q383">
        <f>IF(rainfall!$X382&gt;0,(rainfall!Q382*Q$1)/(rainfall!$X382*$X$1)*$X383,Q$1/$X$1*$X383)</f>
        <v>0</v>
      </c>
      <c r="R383">
        <f>IF(rainfall!$X382&gt;0,(rainfall!R382*R$1)/(rainfall!$X382*$X$1)*$X383,R$1/$X$1*$X383)</f>
        <v>0</v>
      </c>
      <c r="S383">
        <f>IF(rainfall!$X382&gt;0,(rainfall!S382*S$1)/(rainfall!$X382*$X$1)*$X383,S$1/$X$1*$X383)</f>
        <v>0</v>
      </c>
      <c r="T383">
        <f>IF(rainfall!$X382&gt;0,(rainfall!T382*T$1)/(rainfall!$X382*$X$1)*$X383,T$1/$X$1*$X383)</f>
        <v>0</v>
      </c>
      <c r="U383">
        <f>IF(rainfall!$X382&gt;0,(rainfall!U382*U$1)/(rainfall!$X382*$X$1)*$X383,U$1/$X$1*$X383)</f>
        <v>0</v>
      </c>
      <c r="V383">
        <f>IF(rainfall!$X382&gt;0,(rainfall!V382*V$1)/(rainfall!$X382*$X$1)*$X383,V$1/$X$1*$X383)</f>
        <v>0</v>
      </c>
      <c r="W383">
        <f>IF(rainfall!$X382&gt;0,(rainfall!W382*W$1)/(rainfall!$X382*$X$1)*$X383,W$1/$X$1*$X383)</f>
        <v>0</v>
      </c>
      <c r="X383">
        <f t="shared" si="22"/>
        <v>0</v>
      </c>
      <c r="Y383" t="str">
        <f t="shared" si="23"/>
        <v/>
      </c>
      <c r="Z383" s="32" t="e">
        <f t="shared" si="20"/>
        <v>#DIV/0!</v>
      </c>
      <c r="AA383">
        <f t="shared" si="21"/>
        <v>0</v>
      </c>
      <c r="AC383">
        <v>8.4880420650685995</v>
      </c>
    </row>
    <row r="384" spans="1:29" x14ac:dyDescent="0.25">
      <c r="A384">
        <v>2014</v>
      </c>
      <c r="B384">
        <v>9</v>
      </c>
      <c r="C384">
        <f>IF(rainfall!$X383&gt;0,(rainfall!C383*C$1)/(rainfall!$X383*$X$1)*$X384,C$1/$X$1*$X384)</f>
        <v>0</v>
      </c>
      <c r="D384">
        <f>IF(rainfall!$X383&gt;0,(rainfall!D383*D$1)/(rainfall!$X383*$X$1)*$X384,D$1/$X$1*$X384)</f>
        <v>0</v>
      </c>
      <c r="E384">
        <f>IF(rainfall!$X383&gt;0,(rainfall!E383*E$1)/(rainfall!$X383*$X$1)*$X384,E$1/$X$1*$X384)</f>
        <v>0</v>
      </c>
      <c r="F384">
        <f>IF(rainfall!$X383&gt;0,(rainfall!F383*F$1)/(rainfall!$X383*$X$1)*$X384,F$1/$X$1*$X384)</f>
        <v>0</v>
      </c>
      <c r="G384">
        <f>IF(rainfall!$X383&gt;0,(rainfall!G383*G$1)/(rainfall!$X383*$X$1)*$X384,G$1/$X$1*$X384)</f>
        <v>0</v>
      </c>
      <c r="H384">
        <f>IF(rainfall!$X383&gt;0,(rainfall!H383*H$1)/(rainfall!$X383*$X$1)*$X384,H$1/$X$1*$X384)</f>
        <v>0</v>
      </c>
      <c r="I384">
        <f>IF(rainfall!$X383&gt;0,(rainfall!I383*I$1)/(rainfall!$X383*$X$1)*$X384,I$1/$X$1*$X384)</f>
        <v>0</v>
      </c>
      <c r="J384">
        <f>IF(rainfall!$X383&gt;0,(rainfall!J383*J$1)/(rainfall!$X383*$X$1)*$X384,J$1/$X$1*$X384)</f>
        <v>0</v>
      </c>
      <c r="K384">
        <f>IF(rainfall!$X383&gt;0,(rainfall!K383*K$1)/(rainfall!$X383*$X$1)*$X384,K$1/$X$1*$X384)</f>
        <v>0</v>
      </c>
      <c r="L384">
        <f>IF(rainfall!$X383&gt;0,(rainfall!L383*L$1)/(rainfall!$X383*$X$1)*$X384,L$1/$X$1*$X384)</f>
        <v>0</v>
      </c>
      <c r="M384">
        <f>IF(rainfall!$X383&gt;0,(rainfall!M383*M$1)/(rainfall!$X383*$X$1)*$X384,M$1/$X$1*$X384)</f>
        <v>0</v>
      </c>
      <c r="N384">
        <f>IF(rainfall!$X383&gt;0,(rainfall!N383*N$1)/(rainfall!$X383*$X$1)*$X384,N$1/$X$1*$X384)</f>
        <v>0</v>
      </c>
      <c r="O384">
        <f>IF(rainfall!$X383&gt;0,(rainfall!O383*O$1)/(rainfall!$X383*$X$1)*$X384,O$1/$X$1*$X384)</f>
        <v>0</v>
      </c>
      <c r="P384">
        <f>IF(rainfall!$X383&gt;0,(rainfall!P383*P$1)/(rainfall!$X383*$X$1)*$X384,P$1/$X$1*$X384)</f>
        <v>0</v>
      </c>
      <c r="Q384">
        <f>IF(rainfall!$X383&gt;0,(rainfall!Q383*Q$1)/(rainfall!$X383*$X$1)*$X384,Q$1/$X$1*$X384)</f>
        <v>0</v>
      </c>
      <c r="R384">
        <f>IF(rainfall!$X383&gt;0,(rainfall!R383*R$1)/(rainfall!$X383*$X$1)*$X384,R$1/$X$1*$X384)</f>
        <v>0</v>
      </c>
      <c r="S384">
        <f>IF(rainfall!$X383&gt;0,(rainfall!S383*S$1)/(rainfall!$X383*$X$1)*$X384,S$1/$X$1*$X384)</f>
        <v>0</v>
      </c>
      <c r="T384">
        <f>IF(rainfall!$X383&gt;0,(rainfall!T383*T$1)/(rainfall!$X383*$X$1)*$X384,T$1/$X$1*$X384)</f>
        <v>0</v>
      </c>
      <c r="U384">
        <f>IF(rainfall!$X383&gt;0,(rainfall!U383*U$1)/(rainfall!$X383*$X$1)*$X384,U$1/$X$1*$X384)</f>
        <v>0</v>
      </c>
      <c r="V384">
        <f>IF(rainfall!$X383&gt;0,(rainfall!V383*V$1)/(rainfall!$X383*$X$1)*$X384,V$1/$X$1*$X384)</f>
        <v>0</v>
      </c>
      <c r="W384">
        <f>IF(rainfall!$X383&gt;0,(rainfall!W383*W$1)/(rainfall!$X383*$X$1)*$X384,W$1/$X$1*$X384)</f>
        <v>0</v>
      </c>
      <c r="X384">
        <f t="shared" si="22"/>
        <v>0</v>
      </c>
      <c r="Y384" t="str">
        <f t="shared" si="23"/>
        <v/>
      </c>
      <c r="Z384" s="32" t="e">
        <f t="shared" si="20"/>
        <v>#DIV/0!</v>
      </c>
      <c r="AA384">
        <f t="shared" si="21"/>
        <v>0</v>
      </c>
      <c r="AC384">
        <v>7.4876995653158174</v>
      </c>
    </row>
    <row r="385" spans="1:29" x14ac:dyDescent="0.25">
      <c r="A385">
        <v>2014</v>
      </c>
      <c r="B385">
        <v>10</v>
      </c>
      <c r="C385">
        <f>IF(rainfall!$X384&gt;0,(rainfall!C384*C$1)/(rainfall!$X384*$X$1)*$X385,C$1/$X$1*$X385)</f>
        <v>0</v>
      </c>
      <c r="D385">
        <f>IF(rainfall!$X384&gt;0,(rainfall!D384*D$1)/(rainfall!$X384*$X$1)*$X385,D$1/$X$1*$X385)</f>
        <v>0</v>
      </c>
      <c r="E385">
        <f>IF(rainfall!$X384&gt;0,(rainfall!E384*E$1)/(rainfall!$X384*$X$1)*$X385,E$1/$X$1*$X385)</f>
        <v>0</v>
      </c>
      <c r="F385">
        <f>IF(rainfall!$X384&gt;0,(rainfall!F384*F$1)/(rainfall!$X384*$X$1)*$X385,F$1/$X$1*$X385)</f>
        <v>0</v>
      </c>
      <c r="G385">
        <f>IF(rainfall!$X384&gt;0,(rainfall!G384*G$1)/(rainfall!$X384*$X$1)*$X385,G$1/$X$1*$X385)</f>
        <v>0</v>
      </c>
      <c r="H385">
        <f>IF(rainfall!$X384&gt;0,(rainfall!H384*H$1)/(rainfall!$X384*$X$1)*$X385,H$1/$X$1*$X385)</f>
        <v>0</v>
      </c>
      <c r="I385">
        <f>IF(rainfall!$X384&gt;0,(rainfall!I384*I$1)/(rainfall!$X384*$X$1)*$X385,I$1/$X$1*$X385)</f>
        <v>0</v>
      </c>
      <c r="J385">
        <f>IF(rainfall!$X384&gt;0,(rainfall!J384*J$1)/(rainfall!$X384*$X$1)*$X385,J$1/$X$1*$X385)</f>
        <v>0</v>
      </c>
      <c r="K385">
        <f>IF(rainfall!$X384&gt;0,(rainfall!K384*K$1)/(rainfall!$X384*$X$1)*$X385,K$1/$X$1*$X385)</f>
        <v>0</v>
      </c>
      <c r="L385">
        <f>IF(rainfall!$X384&gt;0,(rainfall!L384*L$1)/(rainfall!$X384*$X$1)*$X385,L$1/$X$1*$X385)</f>
        <v>0</v>
      </c>
      <c r="M385">
        <f>IF(rainfall!$X384&gt;0,(rainfall!M384*M$1)/(rainfall!$X384*$X$1)*$X385,M$1/$X$1*$X385)</f>
        <v>0</v>
      </c>
      <c r="N385">
        <f>IF(rainfall!$X384&gt;0,(rainfall!N384*N$1)/(rainfall!$X384*$X$1)*$X385,N$1/$X$1*$X385)</f>
        <v>0</v>
      </c>
      <c r="O385">
        <f>IF(rainfall!$X384&gt;0,(rainfall!O384*O$1)/(rainfall!$X384*$X$1)*$X385,O$1/$X$1*$X385)</f>
        <v>0</v>
      </c>
      <c r="P385">
        <f>IF(rainfall!$X384&gt;0,(rainfall!P384*P$1)/(rainfall!$X384*$X$1)*$X385,P$1/$X$1*$X385)</f>
        <v>0</v>
      </c>
      <c r="Q385">
        <f>IF(rainfall!$X384&gt;0,(rainfall!Q384*Q$1)/(rainfall!$X384*$X$1)*$X385,Q$1/$X$1*$X385)</f>
        <v>0</v>
      </c>
      <c r="R385">
        <f>IF(rainfall!$X384&gt;0,(rainfall!R384*R$1)/(rainfall!$X384*$X$1)*$X385,R$1/$X$1*$X385)</f>
        <v>0</v>
      </c>
      <c r="S385">
        <f>IF(rainfall!$X384&gt;0,(rainfall!S384*S$1)/(rainfall!$X384*$X$1)*$X385,S$1/$X$1*$X385)</f>
        <v>0</v>
      </c>
      <c r="T385">
        <f>IF(rainfall!$X384&gt;0,(rainfall!T384*T$1)/(rainfall!$X384*$X$1)*$X385,T$1/$X$1*$X385)</f>
        <v>0</v>
      </c>
      <c r="U385">
        <f>IF(rainfall!$X384&gt;0,(rainfall!U384*U$1)/(rainfall!$X384*$X$1)*$X385,U$1/$X$1*$X385)</f>
        <v>0</v>
      </c>
      <c r="V385">
        <f>IF(rainfall!$X384&gt;0,(rainfall!V384*V$1)/(rainfall!$X384*$X$1)*$X385,V$1/$X$1*$X385)</f>
        <v>0</v>
      </c>
      <c r="W385">
        <f>IF(rainfall!$X384&gt;0,(rainfall!W384*W$1)/(rainfall!$X384*$X$1)*$X385,W$1/$X$1*$X385)</f>
        <v>0</v>
      </c>
      <c r="X385">
        <f t="shared" si="22"/>
        <v>0</v>
      </c>
      <c r="Y385" t="str">
        <f t="shared" si="23"/>
        <v/>
      </c>
      <c r="Z385" s="32" t="e">
        <f t="shared" si="20"/>
        <v>#DIV/0!</v>
      </c>
      <c r="AA385">
        <f t="shared" si="21"/>
        <v>0</v>
      </c>
      <c r="AC385">
        <v>8.734981732336454</v>
      </c>
    </row>
    <row r="386" spans="1:29" x14ac:dyDescent="0.25">
      <c r="A386">
        <v>2014</v>
      </c>
      <c r="B386">
        <v>11</v>
      </c>
      <c r="C386">
        <f>IF(rainfall!$X385&gt;0,(rainfall!C385*C$1)/(rainfall!$X385*$X$1)*$X386,C$1/$X$1*$X386)</f>
        <v>0.40027610979268452</v>
      </c>
      <c r="D386">
        <f>IF(rainfall!$X385&gt;0,(rainfall!D385*D$1)/(rainfall!$X385*$X$1)*$X386,D$1/$X$1*$X386)</f>
        <v>1.4090151763854677</v>
      </c>
      <c r="E386">
        <f>IF(rainfall!$X385&gt;0,(rainfall!E385*E$1)/(rainfall!$X385*$X$1)*$X386,E$1/$X$1*$X386)</f>
        <v>8.4368562794371136E-3</v>
      </c>
      <c r="F386">
        <f>IF(rainfall!$X385&gt;0,(rainfall!F385*F$1)/(rainfall!$X385*$X$1)*$X386,F$1/$X$1*$X386)</f>
        <v>6.2274174548535462E-2</v>
      </c>
      <c r="G386">
        <f>IF(rainfall!$X385&gt;0,(rainfall!G385*G$1)/(rainfall!$X385*$X$1)*$X386,G$1/$X$1*$X386)</f>
        <v>1.1285277266120757E-2</v>
      </c>
      <c r="H386">
        <f>IF(rainfall!$X385&gt;0,(rainfall!H385*H$1)/(rainfall!$X385*$X$1)*$X386,H$1/$X$1*$X386)</f>
        <v>2.9513821838623788E-2</v>
      </c>
      <c r="I386">
        <f>IF(rainfall!$X385&gt;0,(rainfall!I385*I$1)/(rainfall!$X385*$X$1)*$X386,I$1/$X$1*$X386)</f>
        <v>0.63167774822519973</v>
      </c>
      <c r="J386">
        <f>IF(rainfall!$X385&gt;0,(rainfall!J385*J$1)/(rainfall!$X385*$X$1)*$X386,J$1/$X$1*$X386)</f>
        <v>0.14924670220813072</v>
      </c>
      <c r="K386">
        <f>IF(rainfall!$X385&gt;0,(rainfall!K385*K$1)/(rainfall!$X385*$X$1)*$X386,K$1/$X$1*$X386)</f>
        <v>4.0248642487842094E-2</v>
      </c>
      <c r="L386">
        <f>IF(rainfall!$X385&gt;0,(rainfall!L385*L$1)/(rainfall!$X385*$X$1)*$X386,L$1/$X$1*$X386)</f>
        <v>0.14029709824430028</v>
      </c>
      <c r="M386">
        <f>IF(rainfall!$X385&gt;0,(rainfall!M385*M$1)/(rainfall!$X385*$X$1)*$X386,M$1/$X$1*$X386)</f>
        <v>0.23653190374346186</v>
      </c>
      <c r="N386">
        <f>IF(rainfall!$X385&gt;0,(rainfall!N385*N$1)/(rainfall!$X385*$X$1)*$X386,N$1/$X$1*$X386)</f>
        <v>6.1125933688534074E-3</v>
      </c>
      <c r="O386">
        <f>IF(rainfall!$X385&gt;0,(rainfall!O385*O$1)/(rainfall!$X385*$X$1)*$X386,O$1/$X$1*$X386)</f>
        <v>0.1191569188611756</v>
      </c>
      <c r="P386">
        <f>IF(rainfall!$X385&gt;0,(rainfall!P385*P$1)/(rainfall!$X385*$X$1)*$X386,P$1/$X$1*$X386)</f>
        <v>0.207696172893997</v>
      </c>
      <c r="Q386">
        <f>IF(rainfall!$X385&gt;0,(rainfall!Q385*Q$1)/(rainfall!$X385*$X$1)*$X386,Q$1/$X$1*$X386)</f>
        <v>5.3512271423876556E-3</v>
      </c>
      <c r="R386">
        <f>IF(rainfall!$X385&gt;0,(rainfall!R385*R$1)/(rainfall!$X385*$X$1)*$X386,R$1/$X$1*$X386)</f>
        <v>1.3004188489704371E-2</v>
      </c>
      <c r="S386">
        <f>IF(rainfall!$X385&gt;0,(rainfall!S385*S$1)/(rainfall!$X385*$X$1)*$X386,S$1/$X$1*$X386)</f>
        <v>1.3368070088425351E-2</v>
      </c>
      <c r="T386">
        <f>IF(rainfall!$X385&gt;0,(rainfall!T385*T$1)/(rainfall!$X385*$X$1)*$X386,T$1/$X$1*$X386)</f>
        <v>0.63393952940216969</v>
      </c>
      <c r="U386">
        <f>IF(rainfall!$X385&gt;0,(rainfall!U385*U$1)/(rainfall!$X385*$X$1)*$X386,U$1/$X$1*$X386)</f>
        <v>0.16561019203379077</v>
      </c>
      <c r="V386">
        <f>IF(rainfall!$X385&gt;0,(rainfall!V385*V$1)/(rainfall!$X385*$X$1)*$X386,V$1/$X$1*$X386)</f>
        <v>7.8066844895142255E-3</v>
      </c>
      <c r="W386">
        <f>IF(rainfall!$X385&gt;0,(rainfall!W385*W$1)/(rainfall!$X385*$X$1)*$X386,W$1/$X$1*$X386)</f>
        <v>9.6854163236253562E-3</v>
      </c>
      <c r="X386">
        <f t="shared" si="22"/>
        <v>4.3208401385626836</v>
      </c>
      <c r="Y386" t="str">
        <f t="shared" si="23"/>
        <v/>
      </c>
      <c r="Z386" s="32">
        <f t="shared" si="20"/>
        <v>0.9953005355907496</v>
      </c>
      <c r="AA386">
        <f t="shared" si="21"/>
        <v>-2.0305634449235832E-2</v>
      </c>
      <c r="AC386">
        <v>13.320840138562684</v>
      </c>
    </row>
    <row r="387" spans="1:29" x14ac:dyDescent="0.25">
      <c r="A387">
        <v>2014</v>
      </c>
      <c r="B387">
        <v>12</v>
      </c>
      <c r="C387">
        <f>IF(rainfall!$X386&gt;0,(rainfall!C386*C$1)/(rainfall!$X386*$X$1)*$X387,C$1/$X$1*$X387)</f>
        <v>0.65274834955442551</v>
      </c>
      <c r="D387">
        <f>IF(rainfall!$X386&gt;0,(rainfall!D386*D$1)/(rainfall!$X386*$X$1)*$X387,D$1/$X$1*$X387)</f>
        <v>2.2963678511638088</v>
      </c>
      <c r="E387">
        <f>IF(rainfall!$X386&gt;0,(rainfall!E386*E$1)/(rainfall!$X386*$X$1)*$X387,E$1/$X$1*$X387)</f>
        <v>1.3754916330094687E-2</v>
      </c>
      <c r="F387">
        <f>IF(rainfall!$X386&gt;0,(rainfall!F386*F$1)/(rainfall!$X386*$X$1)*$X387,F$1/$X$1*$X387)</f>
        <v>0.10152521472436057</v>
      </c>
      <c r="G387">
        <f>IF(rainfall!$X386&gt;0,(rainfall!G386*G$1)/(rainfall!$X386*$X$1)*$X387,G$1/$X$1*$X387)</f>
        <v>1.8397615174923831E-2</v>
      </c>
      <c r="H387">
        <f>IF(rainfall!$X386&gt;0,(rainfall!H386*H$1)/(rainfall!$X386*$X$1)*$X387,H$1/$X$1*$X387)</f>
        <v>4.8112477325170835E-2</v>
      </c>
      <c r="I387">
        <f>IF(rainfall!$X386&gt;0,(rainfall!I386*I$1)/(rainfall!$X386*$X$1)*$X387,I$1/$X$1*$X387)</f>
        <v>1.0299964865981044</v>
      </c>
      <c r="J387">
        <f>IF(rainfall!$X386&gt;0,(rainfall!J386*J$1)/(rainfall!$X386*$X$1)*$X387,J$1/$X$1*$X387)</f>
        <v>0.24336594231587386</v>
      </c>
      <c r="K387">
        <f>IF(rainfall!$X386&gt;0,(rainfall!K386*K$1)/(rainfall!$X386*$X$1)*$X387,K$1/$X$1*$X387)</f>
        <v>6.5600130271687096E-2</v>
      </c>
      <c r="L387">
        <f>IF(rainfall!$X386&gt;0,(rainfall!L386*L$1)/(rainfall!$X386*$X$1)*$X387,L$1/$X$1*$X387)</f>
        <v>0.22866359878863293</v>
      </c>
      <c r="M387">
        <f>IF(rainfall!$X386&gt;0,(rainfall!M386*M$1)/(rainfall!$X386*$X$1)*$X387,M$1/$X$1*$X387)</f>
        <v>0.38550033086226893</v>
      </c>
      <c r="N387">
        <f>IF(rainfall!$X386&gt;0,(rainfall!N386*N$1)/(rainfall!$X386*$X$1)*$X387,N$1/$X$1*$X387)</f>
        <v>9.9651295809835682E-3</v>
      </c>
      <c r="O387">
        <f>IF(rainfall!$X386&gt;0,(rainfall!O386*O$1)/(rainfall!$X386*$X$1)*$X387,O$1/$X$1*$X387)</f>
        <v>0.19425450180084192</v>
      </c>
      <c r="P387">
        <f>IF(rainfall!$X386&gt;0,(rainfall!P386*P$1)/(rainfall!$X386*$X$1)*$X387,P$1/$X$1*$X387)</f>
        <v>0.33860272798879137</v>
      </c>
      <c r="Q387">
        <f>IF(rainfall!$X386&gt;0,(rainfall!Q386*Q$1)/(rainfall!$X386*$X$1)*$X387,Q$1/$X$1*$X387)</f>
        <v>8.7233220616902332E-3</v>
      </c>
      <c r="R387">
        <f>IF(rainfall!$X386&gt;0,(rainfall!R386*R$1)/(rainfall!$X386*$X$1)*$X387,R$1/$X$1*$X387)</f>
        <v>2.1198638176412675E-2</v>
      </c>
      <c r="S387">
        <f>IF(rainfall!$X386&gt;0,(rainfall!S386*S$1)/(rainfall!$X386*$X$1)*$X387,S$1/$X$1*$X387)</f>
        <v>2.1792669276095734E-2</v>
      </c>
      <c r="T387">
        <f>IF(rainfall!$X386&gt;0,(rainfall!T386*T$1)/(rainfall!$X386*$X$1)*$X387,T$1/$X$1*$X387)</f>
        <v>1.0328551376481603</v>
      </c>
      <c r="U387">
        <f>IF(rainfall!$X386&gt;0,(rainfall!U386*U$1)/(rainfall!$X386*$X$1)*$X387,U$1/$X$1*$X387)</f>
        <v>0.26997109307539474</v>
      </c>
      <c r="V387">
        <f>IF(rainfall!$X386&gt;0,(rainfall!V386*V$1)/(rainfall!$X386*$X$1)*$X387,V$1/$X$1*$X387)</f>
        <v>1.2726884268750271E-2</v>
      </c>
      <c r="W387">
        <f>IF(rainfall!$X386&gt;0,(rainfall!W386*W$1)/(rainfall!$X386*$X$1)*$X387,W$1/$X$1*$X387)</f>
        <v>1.5789131821673446E-2</v>
      </c>
      <c r="X387">
        <f t="shared" si="22"/>
        <v>7.0127901480136821</v>
      </c>
      <c r="Y387">
        <f t="shared" si="23"/>
        <v>52.935440609825619</v>
      </c>
      <c r="Z387" s="32">
        <f t="shared" si="20"/>
        <v>0.99958960711146438</v>
      </c>
      <c r="AA387">
        <f t="shared" si="21"/>
        <v>-2.8779992055376624E-3</v>
      </c>
      <c r="AC387">
        <v>16.012790148013682</v>
      </c>
    </row>
    <row r="388" spans="1:29" x14ac:dyDescent="0.25">
      <c r="A388">
        <v>2015</v>
      </c>
      <c r="B388">
        <v>1</v>
      </c>
      <c r="C388">
        <f>IF(rainfall!$X387&gt;0,(rainfall!C387*C$1)/(rainfall!$X387*$X$1)*$X388,C$1/$X$1*$X388)</f>
        <v>1.4734084322484751</v>
      </c>
      <c r="D388">
        <f>IF(rainfall!$X387&gt;0,(rainfall!D387*D$1)/(rainfall!$X387*$X$1)*$X388,D$1/$X$1*$X388)</f>
        <v>5.1917813908819168</v>
      </c>
      <c r="E388">
        <f>IF(rainfall!$X387&gt;0,(rainfall!E387*E$1)/(rainfall!$X387*$X$1)*$X388,E$1/$X$1*$X388)</f>
        <v>3.1062448983481539E-2</v>
      </c>
      <c r="F388">
        <f>IF(rainfall!$X387&gt;0,(rainfall!F387*F$1)/(rainfall!$X387*$X$1)*$X388,F$1/$X$1*$X388)</f>
        <v>0.22929704452181487</v>
      </c>
      <c r="G388">
        <f>IF(rainfall!$X387&gt;0,(rainfall!G387*G$1)/(rainfall!$X387*$X$1)*$X388,G$1/$X$1*$X388)</f>
        <v>4.1552186604099005E-2</v>
      </c>
      <c r="H388">
        <f>IF(rainfall!$X387&gt;0,(rainfall!H387*H$1)/(rainfall!$X387*$X$1)*$X388,H$1/$X$1*$X388)</f>
        <v>0.10866910811345627</v>
      </c>
      <c r="I388">
        <f>IF(rainfall!$X387&gt;0,(rainfall!I387*I$1)/(rainfall!$X387*$X$1)*$X388,I$1/$X$1*$X388)</f>
        <v>2.328962793528671</v>
      </c>
      <c r="J388">
        <f>IF(rainfall!$X387&gt;0,(rainfall!J387*J$1)/(rainfall!$X387*$X$1)*$X388,J$1/$X$1*$X388)</f>
        <v>0.54983137378259672</v>
      </c>
      <c r="K388">
        <f>IF(rainfall!$X387&gt;0,(rainfall!K387*K$1)/(rainfall!$X387*$X$1)*$X388,K$1/$X$1*$X388)</f>
        <v>0.14814530135660853</v>
      </c>
      <c r="L388">
        <f>IF(rainfall!$X387&gt;0,(rainfall!L387*L$1)/(rainfall!$X387*$X$1)*$X388,L$1/$X$1*$X388)</f>
        <v>0.51634153638208602</v>
      </c>
      <c r="M388">
        <f>IF(rainfall!$X387&gt;0,(rainfall!M387*M$1)/(rainfall!$X387*$X$1)*$X388,M$1/$X$1*$X388)</f>
        <v>0.87120298998746171</v>
      </c>
      <c r="N388">
        <f>IF(rainfall!$X387&gt;0,(rainfall!N387*N$1)/(rainfall!$X387*$X$1)*$X388,N$1/$X$1*$X388)</f>
        <v>2.2504035902522493E-2</v>
      </c>
      <c r="O388">
        <f>IF(rainfall!$X387&gt;0,(rainfall!O387*O$1)/(rainfall!$X387*$X$1)*$X388,O$1/$X$1*$X388)</f>
        <v>0.43869289229206576</v>
      </c>
      <c r="P388">
        <f>IF(rainfall!$X387&gt;0,(rainfall!P387*P$1)/(rainfall!$X387*$X$1)*$X388,P$1/$X$1*$X388)</f>
        <v>0.7646910261894162</v>
      </c>
      <c r="Q388">
        <f>IF(rainfall!$X387&gt;0,(rainfall!Q387*Q$1)/(rainfall!$X387*$X$1)*$X388,Q$1/$X$1*$X388)</f>
        <v>1.9700417279029072E-2</v>
      </c>
      <c r="R388">
        <f>IF(rainfall!$X387&gt;0,(rainfall!R387*R$1)/(rainfall!$X387*$X$1)*$X388,R$1/$X$1*$X388)</f>
        <v>4.788701052967656E-2</v>
      </c>
      <c r="S388">
        <f>IF(rainfall!$X387&gt;0,(rainfall!S387*S$1)/(rainfall!$X387*$X$1)*$X388,S$1/$X$1*$X388)</f>
        <v>4.921989921271034E-2</v>
      </c>
      <c r="T388">
        <f>IF(rainfall!$X387&gt;0,(rainfall!T387*T$1)/(rainfall!$X387*$X$1)*$X388,T$1/$X$1*$X388)</f>
        <v>2.3314974022079675</v>
      </c>
      <c r="U388">
        <f>IF(rainfall!$X387&gt;0,(rainfall!U387*U$1)/(rainfall!$X387*$X$1)*$X388,U$1/$X$1*$X388)</f>
        <v>0.60967954905669686</v>
      </c>
      <c r="V388">
        <f>IF(rainfall!$X387&gt;0,(rainfall!V387*V$1)/(rainfall!$X387*$X$1)*$X388,V$1/$X$1*$X388)</f>
        <v>2.8743371695336282E-2</v>
      </c>
      <c r="W388">
        <f>IF(rainfall!$X387&gt;0,(rainfall!W387*W$1)/(rainfall!$X387*$X$1)*$X388,W$1/$X$1*$X388)</f>
        <v>3.5657622174065276E-2</v>
      </c>
      <c r="X388">
        <f t="shared" si="22"/>
        <v>15.841837837118124</v>
      </c>
      <c r="Y388" t="str">
        <f t="shared" si="23"/>
        <v/>
      </c>
      <c r="Z388" s="32">
        <f t="shared" ref="Z388:Z402" si="24">SUM(C388:W388)/X388</f>
        <v>0.99979105933149903</v>
      </c>
      <c r="AA388">
        <f t="shared" ref="AA388:AA402" si="25">SUM(C388:W388)-X388</f>
        <v>-3.3100041879716713E-3</v>
      </c>
      <c r="AC388">
        <v>24.841837837118124</v>
      </c>
    </row>
    <row r="389" spans="1:29" x14ac:dyDescent="0.25">
      <c r="A389">
        <v>2015</v>
      </c>
      <c r="B389">
        <v>2</v>
      </c>
      <c r="C389">
        <f>IF(rainfall!$X388&gt;0,(rainfall!C388*C$1)/(rainfall!$X388*$X$1)*$X389,C$1/$X$1*$X389)</f>
        <v>2.3582989118659947</v>
      </c>
      <c r="D389">
        <f>IF(rainfall!$X388&gt;0,(rainfall!D388*D$1)/(rainfall!$X388*$X$1)*$X389,D$1/$X$1*$X389)</f>
        <v>8.2999609126385288</v>
      </c>
      <c r="E389">
        <f>IF(rainfall!$X388&gt;0,(rainfall!E388*E$1)/(rainfall!$X388*$X$1)*$X389,E$1/$X$1*$X389)</f>
        <v>4.9720519592531799E-2</v>
      </c>
      <c r="F389">
        <f>IF(rainfall!$X388&gt;0,(rainfall!F388*F$1)/(rainfall!$X388*$X$1)*$X389,F$1/$X$1*$X389)</f>
        <v>0.36694791204539856</v>
      </c>
      <c r="G389">
        <f>IF(rainfall!$X388&gt;0,(rainfall!G388*G$1)/(rainfall!$X388*$X$1)*$X389,G$1/$X$1*$X389)</f>
        <v>6.6500892918052751E-2</v>
      </c>
      <c r="H389">
        <f>IF(rainfall!$X388&gt;0,(rainfall!H388*H$1)/(rainfall!$X388*$X$1)*$X389,H$1/$X$1*$X389)</f>
        <v>0.17391519174500764</v>
      </c>
      <c r="I389">
        <f>IF(rainfall!$X388&gt;0,(rainfall!I388*I$1)/(rainfall!$X388*$X$1)*$X389,I$1/$X$1*$X389)</f>
        <v>3.7214997880599534</v>
      </c>
      <c r="J389">
        <f>IF(rainfall!$X388&gt;0,(rainfall!J388*J$1)/(rainfall!$X388*$X$1)*$X389,J$1/$X$1*$X389)</f>
        <v>0.87966851930567513</v>
      </c>
      <c r="K389">
        <f>IF(rainfall!$X388&gt;0,(rainfall!K388*K$1)/(rainfall!$X388*$X$1)*$X389,K$1/$X$1*$X389)</f>
        <v>0.23712944911232525</v>
      </c>
      <c r="L389">
        <f>IF(rainfall!$X388&gt;0,(rainfall!L388*L$1)/(rainfall!$X388*$X$1)*$X389,L$1/$X$1*$X389)</f>
        <v>0.82661219433250666</v>
      </c>
      <c r="M389">
        <f>IF(rainfall!$X388&gt;0,(rainfall!M388*M$1)/(rainfall!$X388*$X$1)*$X389,M$1/$X$1*$X389)</f>
        <v>1.3942363856667321</v>
      </c>
      <c r="N389">
        <f>IF(rainfall!$X388&gt;0,(rainfall!N388*N$1)/(rainfall!$X388*$X$1)*$X389,N$1/$X$1*$X389)</f>
        <v>3.6018709335384994E-2</v>
      </c>
      <c r="O389">
        <f>IF(rainfall!$X388&gt;0,(rainfall!O388*O$1)/(rainfall!$X388*$X$1)*$X389,O$1/$X$1*$X389)</f>
        <v>0.70211406257158893</v>
      </c>
      <c r="P389">
        <f>IF(rainfall!$X388&gt;0,(rainfall!P388*P$1)/(rainfall!$X388*$X$1)*$X389,P$1/$X$1*$X389)</f>
        <v>1.2239593825333426</v>
      </c>
      <c r="Q389">
        <f>IF(rainfall!$X388&gt;0,(rainfall!Q388*Q$1)/(rainfall!$X388*$X$1)*$X389,Q$1/$X$1*$X389)</f>
        <v>3.1531927103631396E-2</v>
      </c>
      <c r="R389">
        <f>IF(rainfall!$X388&gt;0,(rainfall!R388*R$1)/(rainfall!$X388*$X$1)*$X389,R$1/$X$1*$X389)</f>
        <v>7.6626791630299881E-2</v>
      </c>
      <c r="S389">
        <f>IF(rainfall!$X388&gt;0,(rainfall!S388*S$1)/(rainfall!$X388*$X$1)*$X389,S$1/$X$1*$X389)</f>
        <v>7.8773059354222519E-2</v>
      </c>
      <c r="T389">
        <f>IF(rainfall!$X388&gt;0,(rainfall!T388*T$1)/(rainfall!$X388*$X$1)*$X389,T$1/$X$1*$X389)</f>
        <v>3.7339613172779398</v>
      </c>
      <c r="U389">
        <f>IF(rainfall!$X388&gt;0,(rainfall!U388*U$1)/(rainfall!$X388*$X$1)*$X389,U$1/$X$1*$X389)</f>
        <v>0.97587526301434657</v>
      </c>
      <c r="V389">
        <f>IF(rainfall!$X388&gt;0,(rainfall!V388*V$1)/(rainfall!$X388*$X$1)*$X389,V$1/$X$1*$X389)</f>
        <v>4.6004490055211372E-2</v>
      </c>
      <c r="W389">
        <f>IF(rainfall!$X388&gt;0,(rainfall!W388*W$1)/(rainfall!$X388*$X$1)*$X389,W$1/$X$1*$X389)</f>
        <v>5.7074199945395546E-2</v>
      </c>
      <c r="X389">
        <f t="shared" ref="X389:X402" si="26">MAX(0,AC389-AB$1)</f>
        <v>25.395266260511384</v>
      </c>
      <c r="Y389" t="str">
        <f t="shared" si="23"/>
        <v/>
      </c>
      <c r="Z389" s="32">
        <f t="shared" si="24"/>
        <v>0.99768317528929384</v>
      </c>
      <c r="AA389">
        <f t="shared" si="25"/>
        <v>-5.8836380407313982E-2</v>
      </c>
      <c r="AC389">
        <v>34.395266260511384</v>
      </c>
    </row>
    <row r="390" spans="1:29" x14ac:dyDescent="0.25">
      <c r="A390">
        <v>2015</v>
      </c>
      <c r="B390">
        <v>3</v>
      </c>
      <c r="C390">
        <f>IF(rainfall!$X389&gt;0,(rainfall!C389*C$1)/(rainfall!$X389*$X$1)*$X390,C$1/$X$1*$X390)</f>
        <v>1.9420510884272228</v>
      </c>
      <c r="D390">
        <f>IF(rainfall!$X389&gt;0,(rainfall!D389*D$1)/(rainfall!$X389*$X$1)*$X390,D$1/$X$1*$X390)</f>
        <v>6.8375041636201752</v>
      </c>
      <c r="E390">
        <f>IF(rainfall!$X389&gt;0,(rainfall!E389*E$1)/(rainfall!$X389*$X$1)*$X390,E$1/$X$1*$X390)</f>
        <v>4.0940559301545235E-2</v>
      </c>
      <c r="F390">
        <f>IF(rainfall!$X389&gt;0,(rainfall!F389*F$1)/(rainfall!$X389*$X$1)*$X390,F$1/$X$1*$X390)</f>
        <v>0.30218527527762301</v>
      </c>
      <c r="G390">
        <f>IF(rainfall!$X389&gt;0,(rainfall!G389*G$1)/(rainfall!$X389*$X$1)*$X390,G$1/$X$1*$X390)</f>
        <v>5.4761144779567179E-2</v>
      </c>
      <c r="H390">
        <f>IF(rainfall!$X389&gt;0,(rainfall!H389*H$1)/(rainfall!$X389*$X$1)*$X390,H$1/$X$1*$X390)</f>
        <v>0.14320757831532185</v>
      </c>
      <c r="I390">
        <f>IF(rainfall!$X389&gt;0,(rainfall!I389*I$1)/(rainfall!$X389*$X$1)*$X390,I$1/$X$1*$X390)</f>
        <v>3.0647546500907867</v>
      </c>
      <c r="J390">
        <f>IF(rainfall!$X389&gt;0,(rainfall!J389*J$1)/(rainfall!$X389*$X$1)*$X390,J$1/$X$1*$X390)</f>
        <v>0.7248292478921885</v>
      </c>
      <c r="K390">
        <f>IF(rainfall!$X389&gt;0,(rainfall!K389*K$1)/(rainfall!$X389*$X$1)*$X390,K$1/$X$1*$X390)</f>
        <v>0.19523608865277978</v>
      </c>
      <c r="L390">
        <f>IF(rainfall!$X389&gt;0,(rainfall!L389*L$1)/(rainfall!$X389*$X$1)*$X390,L$1/$X$1*$X390)</f>
        <v>0.68090534826057902</v>
      </c>
      <c r="M390">
        <f>IF(rainfall!$X389&gt;0,(rainfall!M389*M$1)/(rainfall!$X389*$X$1)*$X390,M$1/$X$1*$X390)</f>
        <v>1.1485225935713856</v>
      </c>
      <c r="N390">
        <f>IF(rainfall!$X389&gt;0,(rainfall!N389*N$1)/(rainfall!$X389*$X$1)*$X390,N$1/$X$1*$X390)</f>
        <v>2.9663151255670983E-2</v>
      </c>
      <c r="O390">
        <f>IF(rainfall!$X389&gt;0,(rainfall!O389*O$1)/(rainfall!$X389*$X$1)*$X390,O$1/$X$1*$X390)</f>
        <v>0.57819476439639073</v>
      </c>
      <c r="P390">
        <f>IF(rainfall!$X389&gt;0,(rainfall!P389*P$1)/(rainfall!$X389*$X$1)*$X390,P$1/$X$1*$X390)</f>
        <v>1.0079348523586815</v>
      </c>
      <c r="Q390">
        <f>IF(rainfall!$X389&gt;0,(rainfall!Q389*Q$1)/(rainfall!$X389*$X$1)*$X390,Q$1/$X$1*$X390)</f>
        <v>2.5967074696964659E-2</v>
      </c>
      <c r="R390">
        <f>IF(rainfall!$X389&gt;0,(rainfall!R389*R$1)/(rainfall!$X389*$X$1)*$X390,R$1/$X$1*$X390)</f>
        <v>6.3111606566465597E-2</v>
      </c>
      <c r="S390">
        <f>IF(rainfall!$X389&gt;0,(rainfall!S389*S$1)/(rainfall!$X389*$X$1)*$X390,S$1/$X$1*$X390)</f>
        <v>6.4870869925484118E-2</v>
      </c>
      <c r="T390">
        <f>IF(rainfall!$X389&gt;0,(rainfall!T389*T$1)/(rainfall!$X389*$X$1)*$X390,T$1/$X$1*$X390)</f>
        <v>3.0792475745047283</v>
      </c>
      <c r="U390">
        <f>IF(rainfall!$X389&gt;0,(rainfall!U389*U$1)/(rainfall!$X389*$X$1)*$X390,U$1/$X$1*$X390)</f>
        <v>0.80358032580259386</v>
      </c>
      <c r="V390">
        <f>IF(rainfall!$X389&gt;0,(rainfall!V389*V$1)/(rainfall!$X389*$X$1)*$X390,V$1/$X$1*$X390)</f>
        <v>3.7884691193230242E-2</v>
      </c>
      <c r="W390">
        <f>IF(rainfall!$X389&gt;0,(rainfall!W389*W$1)/(rainfall!$X389*$X$1)*$X390,W$1/$X$1*$X390)</f>
        <v>4.7001737333048285E-2</v>
      </c>
      <c r="X390">
        <f t="shared" si="26"/>
        <v>20.923889557242958</v>
      </c>
      <c r="Y390" t="str">
        <f t="shared" si="23"/>
        <v/>
      </c>
      <c r="Z390" s="32">
        <f t="shared" si="24"/>
        <v>0.99753701763338309</v>
      </c>
      <c r="AA390">
        <f t="shared" si="25"/>
        <v>-5.1535171020528736E-2</v>
      </c>
      <c r="AC390">
        <v>29.923889557242958</v>
      </c>
    </row>
    <row r="391" spans="1:29" x14ac:dyDescent="0.25">
      <c r="A391">
        <v>2015</v>
      </c>
      <c r="B391">
        <v>4</v>
      </c>
      <c r="C391">
        <f>IF(rainfall!$X390&gt;0,(rainfall!C390*C$1)/(rainfall!$X390*$X$1)*$X391,C$1/$X$1*$X391)</f>
        <v>1.5670246962947005</v>
      </c>
      <c r="D391">
        <f>IF(rainfall!$X390&gt;0,(rainfall!D390*D$1)/(rainfall!$X390*$X$1)*$X391,D$1/$X$1*$X391)</f>
        <v>5.5185886805910762</v>
      </c>
      <c r="E391">
        <f>IF(rainfall!$X390&gt;0,(rainfall!E390*E$1)/(rainfall!$X390*$X$1)*$X391,E$1/$X$1*$X391)</f>
        <v>3.3030622570748583E-2</v>
      </c>
      <c r="F391">
        <f>IF(rainfall!$X390&gt;0,(rainfall!F390*F$1)/(rainfall!$X390*$X$1)*$X391,F$1/$X$1*$X391)</f>
        <v>0.24380542892342816</v>
      </c>
      <c r="G391">
        <f>IF(rainfall!$X390&gt;0,(rainfall!G390*G$1)/(rainfall!$X390*$X$1)*$X391,G$1/$X$1*$X391)</f>
        <v>4.418225573571611E-2</v>
      </c>
      <c r="H391">
        <f>IF(rainfall!$X390&gt;0,(rainfall!H390*H$1)/(rainfall!$X390*$X$1)*$X391,H$1/$X$1*$X391)</f>
        <v>0.11552886731753406</v>
      </c>
      <c r="I391">
        <f>IF(rainfall!$X390&gt;0,(rainfall!I390*I$1)/(rainfall!$X390*$X$1)*$X391,I$1/$X$1*$X391)</f>
        <v>2.4711700232036713</v>
      </c>
      <c r="J391">
        <f>IF(rainfall!$X390&gt;0,(rainfall!J390*J$1)/(rainfall!$X390*$X$1)*$X391,J$1/$X$1*$X391)</f>
        <v>0.58471916856280448</v>
      </c>
      <c r="K391">
        <f>IF(rainfall!$X390&gt;0,(rainfall!K390*K$1)/(rainfall!$X390*$X$1)*$X391,K$1/$X$1*$X391)</f>
        <v>0.15754478119256946</v>
      </c>
      <c r="L391">
        <f>IF(rainfall!$X390&gt;0,(rainfall!L390*L$1)/(rainfall!$X390*$X$1)*$X391,L$1/$X$1*$X391)</f>
        <v>0.54918561336823002</v>
      </c>
      <c r="M391">
        <f>IF(rainfall!$X390&gt;0,(rainfall!M390*M$1)/(rainfall!$X390*$X$1)*$X391,M$1/$X$1*$X391)</f>
        <v>0.92576234917203726</v>
      </c>
      <c r="N391">
        <f>IF(rainfall!$X390&gt;0,(rainfall!N390*N$1)/(rainfall!$X390*$X$1)*$X391,N$1/$X$1*$X391)</f>
        <v>2.3929299408619004E-2</v>
      </c>
      <c r="O391">
        <f>IF(rainfall!$X390&gt;0,(rainfall!O390*O$1)/(rainfall!$X390*$X$1)*$X391,O$1/$X$1*$X391)</f>
        <v>0.4664490593040822</v>
      </c>
      <c r="P391">
        <f>IF(rainfall!$X390&gt;0,(rainfall!P390*P$1)/(rainfall!$X390*$X$1)*$X391,P$1/$X$1*$X391)</f>
        <v>0.8132012772362669</v>
      </c>
      <c r="Q391">
        <f>IF(rainfall!$X390&gt;0,(rainfall!Q390*Q$1)/(rainfall!$X390*$X$1)*$X391,Q$1/$X$1*$X391)</f>
        <v>2.0949939191188604E-2</v>
      </c>
      <c r="R391">
        <f>IF(rainfall!$X390&gt;0,(rainfall!R390*R$1)/(rainfall!$X390*$X$1)*$X391,R$1/$X$1*$X391)</f>
        <v>5.0917601203436448E-2</v>
      </c>
      <c r="S391">
        <f>IF(rainfall!$X390&gt;0,(rainfall!S390*S$1)/(rainfall!$X390*$X$1)*$X391,S$1/$X$1*$X391)</f>
        <v>5.2323189551221769E-2</v>
      </c>
      <c r="T391">
        <f>IF(rainfall!$X390&gt;0,(rainfall!T390*T$1)/(rainfall!$X390*$X$1)*$X391,T$1/$X$1*$X391)</f>
        <v>2.4797821067835986</v>
      </c>
      <c r="U391">
        <f>IF(rainfall!$X390&gt;0,(rainfall!U390*U$1)/(rainfall!$X390*$X$1)*$X391,U$1/$X$1*$X391)</f>
        <v>0.64835466575233447</v>
      </c>
      <c r="V391">
        <f>IF(rainfall!$X390&gt;0,(rainfall!V390*V$1)/(rainfall!$X390*$X$1)*$X391,V$1/$X$1*$X391)</f>
        <v>3.0563351561867437E-2</v>
      </c>
      <c r="W391">
        <f>IF(rainfall!$X390&gt;0,(rainfall!W390*W$1)/(rainfall!$X390*$X$1)*$X391,W$1/$X$1*$X391)</f>
        <v>3.7917484079673519E-2</v>
      </c>
      <c r="X391">
        <f t="shared" si="26"/>
        <v>16.760544891138995</v>
      </c>
      <c r="Y391" t="str">
        <f t="shared" si="23"/>
        <v/>
      </c>
      <c r="Z391" s="32">
        <f t="shared" si="24"/>
        <v>1.0044381355349095</v>
      </c>
      <c r="AA391">
        <f t="shared" si="25"/>
        <v>7.4385569865810908E-2</v>
      </c>
      <c r="AC391">
        <v>25.760544891138995</v>
      </c>
    </row>
    <row r="392" spans="1:29" x14ac:dyDescent="0.25">
      <c r="A392">
        <v>2015</v>
      </c>
      <c r="B392">
        <v>5</v>
      </c>
      <c r="C392">
        <f>IF(rainfall!$X391&gt;0,(rainfall!C391*C$1)/(rainfall!$X391*$X$1)*$X392,C$1/$X$1*$X392)</f>
        <v>0.98645280218901599</v>
      </c>
      <c r="D392">
        <f>IF(rainfall!$X391&gt;0,(rainfall!D391*D$1)/(rainfall!$X391*$X$1)*$X392,D$1/$X$1*$X392)</f>
        <v>3.4708288594236913</v>
      </c>
      <c r="E392">
        <f>IF(rainfall!$X391&gt;0,(rainfall!E391*E$1)/(rainfall!$X391*$X$1)*$X392,E$1/$X$1*$X392)</f>
        <v>2.0791353114364794E-2</v>
      </c>
      <c r="F392">
        <f>IF(rainfall!$X391&gt;0,(rainfall!F391*F$1)/(rainfall!$X391*$X$1)*$X392,F$1/$X$1*$X392)</f>
        <v>0.15345697122128604</v>
      </c>
      <c r="G392">
        <f>IF(rainfall!$X391&gt;0,(rainfall!G391*G$1)/(rainfall!$X391*$X$1)*$X392,G$1/$X$1*$X392)</f>
        <v>2.7811358069620751E-2</v>
      </c>
      <c r="H392">
        <f>IF(rainfall!$X391&gt;0,(rainfall!H391*H$1)/(rainfall!$X391*$X$1)*$X392,H$1/$X$1*$X392)</f>
        <v>7.2733047607540277E-2</v>
      </c>
      <c r="I392">
        <f>IF(rainfall!$X391&gt;0,(rainfall!I391*I$1)/(rainfall!$X391*$X$1)*$X392,I$1/$X$1*$X392)</f>
        <v>1.5545857134180032</v>
      </c>
      <c r="J392">
        <f>IF(rainfall!$X391&gt;0,(rainfall!J391*J$1)/(rainfall!$X391*$X$1)*$X392,J$1/$X$1*$X392)</f>
        <v>0.36795787513488437</v>
      </c>
      <c r="K392">
        <f>IF(rainfall!$X391&gt;0,(rainfall!K391*K$1)/(rainfall!$X391*$X$1)*$X392,K$1/$X$1*$X392)</f>
        <v>9.9184220616760785E-2</v>
      </c>
      <c r="L392">
        <f>IF(rainfall!$X391&gt;0,(rainfall!L391*L$1)/(rainfall!$X391*$X$1)*$X392,L$1/$X$1*$X392)</f>
        <v>0.34571017813060545</v>
      </c>
      <c r="M392">
        <f>IF(rainfall!$X391&gt;0,(rainfall!M391*M$1)/(rainfall!$X391*$X$1)*$X392,M$1/$X$1*$X392)</f>
        <v>0.58286734624115333</v>
      </c>
      <c r="N392">
        <f>IF(rainfall!$X391&gt;0,(rainfall!N391*N$1)/(rainfall!$X391*$X$1)*$X392,N$1/$X$1*$X392)</f>
        <v>1.5062906691521712E-2</v>
      </c>
      <c r="O392">
        <f>IF(rainfall!$X391&gt;0,(rainfall!O391*O$1)/(rainfall!$X391*$X$1)*$X392,O$1/$X$1*$X392)</f>
        <v>0.29362638324398599</v>
      </c>
      <c r="P392">
        <f>IF(rainfall!$X391&gt;0,(rainfall!P391*P$1)/(rainfall!$X391*$X$1)*$X392,P$1/$X$1*$X392)</f>
        <v>0.51183989702923416</v>
      </c>
      <c r="Q392">
        <f>IF(rainfall!$X391&gt;0,(rainfall!Q391*Q$1)/(rainfall!$X391*$X$1)*$X392,Q$1/$X$1*$X392)</f>
        <v>1.3186733243054687E-2</v>
      </c>
      <c r="R392">
        <f>IF(rainfall!$X391&gt;0,(rainfall!R391*R$1)/(rainfall!$X391*$X$1)*$X392,R$1/$X$1*$X392)</f>
        <v>3.2051815249140241E-2</v>
      </c>
      <c r="S392">
        <f>IF(rainfall!$X391&gt;0,(rainfall!S391*S$1)/(rainfall!$X391*$X$1)*$X392,S$1/$X$1*$X392)</f>
        <v>3.2941080335306253E-2</v>
      </c>
      <c r="T392">
        <f>IF(rainfall!$X391&gt;0,(rainfall!T391*T$1)/(rainfall!$X391*$X$1)*$X392,T$1/$X$1*$X392)</f>
        <v>1.5617736106605693</v>
      </c>
      <c r="U392">
        <f>IF(rainfall!$X391&gt;0,(rainfall!U391*U$1)/(rainfall!$X391*$X$1)*$X392,U$1/$X$1*$X392)</f>
        <v>0.4081311633043026</v>
      </c>
      <c r="V392">
        <f>IF(rainfall!$X391&gt;0,(rainfall!V391*V$1)/(rainfall!$X391*$X$1)*$X392,V$1/$X$1*$X392)</f>
        <v>1.9238405718740102E-2</v>
      </c>
      <c r="W392">
        <f>IF(rainfall!$X391&gt;0,(rainfall!W391*W$1)/(rainfall!$X391*$X$1)*$X392,W$1/$X$1*$X392)</f>
        <v>2.3867262378635446E-2</v>
      </c>
      <c r="X392">
        <f t="shared" si="26"/>
        <v>10.664067562261042</v>
      </c>
      <c r="Y392" t="str">
        <f t="shared" si="23"/>
        <v/>
      </c>
      <c r="Z392" s="32">
        <f t="shared" si="24"/>
        <v>0.99343884696612039</v>
      </c>
      <c r="AA392">
        <f t="shared" si="25"/>
        <v>-6.9968579239626294E-2</v>
      </c>
      <c r="AC392">
        <v>19.664067562261042</v>
      </c>
    </row>
    <row r="393" spans="1:29" x14ac:dyDescent="0.25">
      <c r="A393">
        <v>2015</v>
      </c>
      <c r="B393">
        <v>6</v>
      </c>
      <c r="C393">
        <f>IF(rainfall!$X392&gt;0,(rainfall!C392*C$1)/(rainfall!$X392*$X$1)*$X393,C$1/$X$1*$X393)</f>
        <v>0.62820982190806118</v>
      </c>
      <c r="D393">
        <f>IF(rainfall!$X392&gt;0,(rainfall!D392*D$1)/(rainfall!$X392*$X$1)*$X393,D$1/$X$1*$X393)</f>
        <v>2.2132802980107242</v>
      </c>
      <c r="E393">
        <f>IF(rainfall!$X392&gt;0,(rainfall!E392*E$1)/(rainfall!$X392*$X$1)*$X393,E$1/$X$1*$X393)</f>
        <v>1.3240369947727475E-2</v>
      </c>
      <c r="F393">
        <f>IF(rainfall!$X392&gt;0,(rainfall!F392*F$1)/(rainfall!$X392*$X$1)*$X393,F$1/$X$1*$X393)</f>
        <v>9.7733805956262507E-2</v>
      </c>
      <c r="G393">
        <f>IF(rainfall!$X392&gt;0,(rainfall!G392*G$1)/(rainfall!$X392*$X$1)*$X393,G$1/$X$1*$X393)</f>
        <v>1.7711681675151143E-2</v>
      </c>
      <c r="H393">
        <f>IF(rainfall!$X392&gt;0,(rainfall!H392*H$1)/(rainfall!$X392*$X$1)*$X393,H$1/$X$1*$X393)</f>
        <v>4.6323129407586178E-2</v>
      </c>
      <c r="I393">
        <f>IF(rainfall!$X392&gt;0,(rainfall!I392*I$1)/(rainfall!$X392*$X$1)*$X393,I$1/$X$1*$X393)</f>
        <v>0.99215514639602553</v>
      </c>
      <c r="J393">
        <f>IF(rainfall!$X392&gt;0,(rainfall!J392*J$1)/(rainfall!$X392*$X$1)*$X393,J$1/$X$1*$X393)</f>
        <v>0.23423150762428616</v>
      </c>
      <c r="K393">
        <f>IF(rainfall!$X392&gt;0,(rainfall!K392*K$1)/(rainfall!$X392*$X$1)*$X393,K$1/$X$1*$X393)</f>
        <v>6.3165003647804724E-2</v>
      </c>
      <c r="L393">
        <f>IF(rainfall!$X392&gt;0,(rainfall!L392*L$1)/(rainfall!$X392*$X$1)*$X393,L$1/$X$1*$X393)</f>
        <v>0.22013394874463632</v>
      </c>
      <c r="M393">
        <f>IF(rainfall!$X392&gt;0,(rainfall!M392*M$1)/(rainfall!$X392*$X$1)*$X393,M$1/$X$1*$X393)</f>
        <v>0.37112334799468505</v>
      </c>
      <c r="N393">
        <f>IF(rainfall!$X392&gt;0,(rainfall!N392*N$1)/(rainfall!$X392*$X$1)*$X393,N$1/$X$1*$X393)</f>
        <v>9.5927431806099479E-3</v>
      </c>
      <c r="O393">
        <f>IF(rainfall!$X392&gt;0,(rainfall!O392*O$1)/(rainfall!$X392*$X$1)*$X393,O$1/$X$1*$X393)</f>
        <v>0.18699069920078595</v>
      </c>
      <c r="P393">
        <f>IF(rainfall!$X392&gt;0,(rainfall!P392*P$1)/(rainfall!$X392*$X$1)*$X393,P$1/$X$1*$X393)</f>
        <v>0.3259782957546084</v>
      </c>
      <c r="Q393">
        <f>IF(rainfall!$X392&gt;0,(rainfall!Q392*Q$1)/(rainfall!$X392*$X$1)*$X393,Q$1/$X$1*$X393)</f>
        <v>8.3977886162927597E-3</v>
      </c>
      <c r="R393">
        <f>IF(rainfall!$X392&gt;0,(rainfall!R392*R$1)/(rainfall!$X392*$X$1)*$X393,R$1/$X$1*$X393)</f>
        <v>2.0411274739017087E-2</v>
      </c>
      <c r="S393">
        <f>IF(rainfall!$X392&gt;0,(rainfall!S392*S$1)/(rainfall!$X392*$X$1)*$X393,S$1/$X$1*$X393)</f>
        <v>2.0978091750572601E-2</v>
      </c>
      <c r="T393">
        <f>IF(rainfall!$X392&gt;0,(rainfall!T392*T$1)/(rainfall!$X392*$X$1)*$X393,T$1/$X$1*$X393)</f>
        <v>0.99589053483917478</v>
      </c>
      <c r="U393">
        <f>IF(rainfall!$X392&gt;0,(rainfall!U392*U$1)/(rainfall!$X392*$X$1)*$X393,U$1/$X$1*$X393)</f>
        <v>0.25991190625675947</v>
      </c>
      <c r="V393">
        <f>IF(rainfall!$X392&gt;0,(rainfall!V392*V$1)/(rainfall!$X392*$X$1)*$X393,V$1/$X$1*$X393)</f>
        <v>1.2251822044396505E-2</v>
      </c>
      <c r="W393">
        <f>IF(rainfall!$X392&gt;0,(rainfall!W392*W$1)/(rainfall!$X392*$X$1)*$X393,W$1/$X$1*$X393)</f>
        <v>1.5199426754067298E-2</v>
      </c>
      <c r="X393">
        <f t="shared" si="26"/>
        <v>6.7470944277256386</v>
      </c>
      <c r="Y393" t="str">
        <f t="shared" si="23"/>
        <v/>
      </c>
      <c r="Z393" s="32">
        <f t="shared" si="24"/>
        <v>1.0008620328032902</v>
      </c>
      <c r="AA393">
        <f t="shared" si="25"/>
        <v>5.8162167235966677E-3</v>
      </c>
      <c r="AC393">
        <v>15.747094427725639</v>
      </c>
    </row>
    <row r="394" spans="1:29" x14ac:dyDescent="0.25">
      <c r="A394">
        <v>2015</v>
      </c>
      <c r="B394">
        <v>7</v>
      </c>
      <c r="C394">
        <f>IF(rainfall!$X393&gt;0,(rainfall!C393*C$1)/(rainfall!$X393*$X$1)*$X394,C$1/$X$1*$X394)</f>
        <v>0.38186066189345469</v>
      </c>
      <c r="D394">
        <f>IF(rainfall!$X393&gt;0,(rainfall!D393*D$1)/(rainfall!$X393*$X$1)*$X394,D$1/$X$1*$X394)</f>
        <v>1.3438089751987985</v>
      </c>
      <c r="E394">
        <f>IF(rainfall!$X393&gt;0,(rainfall!E393*E$1)/(rainfall!$X393*$X$1)*$X394,E$1/$X$1*$X394)</f>
        <v>8.0500810249044367E-3</v>
      </c>
      <c r="F394">
        <f>IF(rainfall!$X393&gt;0,(rainfall!F393*F$1)/(rainfall!$X393*$X$1)*$X394,F$1/$X$1*$X394)</f>
        <v>5.9420917801380771E-2</v>
      </c>
      <c r="G394">
        <f>IF(rainfall!$X393&gt;0,(rainfall!G393*G$1)/(rainfall!$X393*$X$1)*$X394,G$1/$X$1*$X394)</f>
        <v>1.0768261384916088E-2</v>
      </c>
      <c r="H394">
        <f>IF(rainfall!$X393&gt;0,(rainfall!H393*H$1)/(rainfall!$X393*$X$1)*$X394,H$1/$X$1*$X394)</f>
        <v>2.8162190387674268E-2</v>
      </c>
      <c r="I394">
        <f>IF(rainfall!$X393&gt;0,(rainfall!I393*I$1)/(rainfall!$X393*$X$1)*$X394,I$1/$X$1*$X394)</f>
        <v>0.60198325920110773</v>
      </c>
      <c r="J394">
        <f>IF(rainfall!$X393&gt;0,(rainfall!J393*J$1)/(rainfall!$X393*$X$1)*$X394,J$1/$X$1*$X394)</f>
        <v>0.14254643093563174</v>
      </c>
      <c r="K394">
        <f>IF(rainfall!$X393&gt;0,(rainfall!K393*K$1)/(rainfall!$X393*$X$1)*$X394,K$1/$X$1*$X394)</f>
        <v>3.8388043561408978E-2</v>
      </c>
      <c r="L394">
        <f>IF(rainfall!$X393&gt;0,(rainfall!L393*L$1)/(rainfall!$X393*$X$1)*$X394,L$1/$X$1*$X394)</f>
        <v>0.13380956005615274</v>
      </c>
      <c r="M394">
        <f>IF(rainfall!$X393&gt;0,(rainfall!M393*M$1)/(rainfall!$X393*$X$1)*$X394,M$1/$X$1*$X394)</f>
        <v>0.22574928376169021</v>
      </c>
      <c r="N394">
        <f>IF(rainfall!$X393&gt;0,(rainfall!N393*N$1)/(rainfall!$X393*$X$1)*$X394,N$1/$X$1*$X394)</f>
        <v>5.8316555844250073E-3</v>
      </c>
      <c r="O394">
        <f>IF(rainfall!$X393&gt;0,(rainfall!O393*O$1)/(rainfall!$X393*$X$1)*$X394,O$1/$X$1*$X394)</f>
        <v>0.11368825832232313</v>
      </c>
      <c r="P394">
        <f>IF(rainfall!$X393&gt;0,(rainfall!P393*P$1)/(rainfall!$X393*$X$1)*$X394,P$1/$X$1*$X394)</f>
        <v>0.1981857035931304</v>
      </c>
      <c r="Q394">
        <f>IF(rainfall!$X393&gt;0,(rainfall!Q393*Q$1)/(rainfall!$X393*$X$1)*$X394,Q$1/$X$1*$X394)</f>
        <v>5.1053763259354601E-3</v>
      </c>
      <c r="R394">
        <f>IF(rainfall!$X393&gt;0,(rainfall!R393*R$1)/(rainfall!$X393*$X$1)*$X394,R$1/$X$1*$X394)</f>
        <v>1.2409735789499235E-2</v>
      </c>
      <c r="S394">
        <f>IF(rainfall!$X393&gt;0,(rainfall!S393*S$1)/(rainfall!$X393*$X$1)*$X394,S$1/$X$1*$X394)</f>
        <v>1.2755800653887149E-2</v>
      </c>
      <c r="T394">
        <f>IF(rainfall!$X393&gt;0,(rainfall!T393*T$1)/(rainfall!$X393*$X$1)*$X394,T$1/$X$1*$X394)</f>
        <v>0.60359397351351829</v>
      </c>
      <c r="U394">
        <f>IF(rainfall!$X393&gt;0,(rainfall!U393*U$1)/(rainfall!$X393*$X$1)*$X394,U$1/$X$1*$X394)</f>
        <v>0.15799640657001116</v>
      </c>
      <c r="V394">
        <f>IF(rainfall!$X393&gt;0,(rainfall!V393*V$1)/(rainfall!$X393*$X$1)*$X394,V$1/$X$1*$X394)</f>
        <v>7.448620287646421E-3</v>
      </c>
      <c r="W394">
        <f>IF(rainfall!$X393&gt;0,(rainfall!W393*W$1)/(rainfall!$X393*$X$1)*$X394,W$1/$X$1*$X394)</f>
        <v>9.2404285353114742E-3</v>
      </c>
      <c r="X394">
        <f t="shared" si="26"/>
        <v>4.1077181615943879</v>
      </c>
      <c r="Y394" t="str">
        <f t="shared" si="23"/>
        <v/>
      </c>
      <c r="Z394" s="32">
        <f t="shared" si="24"/>
        <v>0.99831669629230468</v>
      </c>
      <c r="AA394">
        <f t="shared" si="25"/>
        <v>-6.914537211579308E-3</v>
      </c>
      <c r="AC394">
        <v>13.107718161594388</v>
      </c>
    </row>
    <row r="395" spans="1:29" x14ac:dyDescent="0.25">
      <c r="A395">
        <v>2015</v>
      </c>
      <c r="B395">
        <v>8</v>
      </c>
      <c r="C395">
        <f>IF(rainfall!$X394&gt;0,(rainfall!C394*C$1)/(rainfall!$X394*$X$1)*$X395,C$1/$X$1*$X395)</f>
        <v>0.27673401822306526</v>
      </c>
      <c r="D395">
        <f>IF(rainfall!$X394&gt;0,(rainfall!D394*D$1)/(rainfall!$X394*$X$1)*$X395,D$1/$X$1*$X395)</f>
        <v>0.97355304016969468</v>
      </c>
      <c r="E395">
        <f>IF(rainfall!$X394&gt;0,(rainfall!E394*E$1)/(rainfall!$X394*$X$1)*$X395,E$1/$X$1*$X395)</f>
        <v>5.8331764325041235E-3</v>
      </c>
      <c r="F395">
        <f>IF(rainfall!$X394&gt;0,(rainfall!F394*F$1)/(rainfall!$X394*$X$1)*$X395,F$1/$X$1*$X395)</f>
        <v>4.3053410248336234E-2</v>
      </c>
      <c r="G395">
        <f>IF(rainfall!$X394&gt;0,(rainfall!G394*G$1)/(rainfall!$X394*$X$1)*$X395,G$1/$X$1*$X395)</f>
        <v>7.8034951249385366E-3</v>
      </c>
      <c r="H395">
        <f>IF(rainfall!$X394&gt;0,(rainfall!H394*H$1)/(rainfall!$X394*$X$1)*$X395,H$1/$X$1*$X395)</f>
        <v>2.0403831478626878E-2</v>
      </c>
      <c r="I395">
        <f>IF(rainfall!$X394&gt;0,(rainfall!I394*I$1)/(rainfall!$X394*$X$1)*$X395,I$1/$X$1*$X395)</f>
        <v>0.4364575209258032</v>
      </c>
      <c r="J395">
        <f>IF(rainfall!$X394&gt;0,(rainfall!J394*J$1)/(rainfall!$X394*$X$1)*$X395,J$1/$X$1*$X395)</f>
        <v>0.10323309553936158</v>
      </c>
      <c r="K395">
        <f>IF(rainfall!$X394&gt;0,(rainfall!K394*K$1)/(rainfall!$X394*$X$1)*$X395,K$1/$X$1*$X395)</f>
        <v>2.7814863678072878E-2</v>
      </c>
      <c r="L395">
        <f>IF(rainfall!$X394&gt;0,(rainfall!L394*L$1)/(rainfall!$X394*$X$1)*$X395,L$1/$X$1*$X395)</f>
        <v>9.6973913311983378E-2</v>
      </c>
      <c r="M395">
        <f>IF(rainfall!$X394&gt;0,(rainfall!M394*M$1)/(rainfall!$X394*$X$1)*$X395,M$1/$X$1*$X395)</f>
        <v>0.16359554448415173</v>
      </c>
      <c r="N395">
        <f>IF(rainfall!$X394&gt;0,(rainfall!N394*N$1)/(rainfall!$X394*$X$1)*$X395,N$1/$X$1*$X395)</f>
        <v>4.2255232857096878E-3</v>
      </c>
      <c r="O395">
        <f>IF(rainfall!$X394&gt;0,(rainfall!O394*O$1)/(rainfall!$X394*$X$1)*$X395,O$1/$X$1*$X395)</f>
        <v>8.2369924385766055E-2</v>
      </c>
      <c r="P395">
        <f>IF(rainfall!$X394&gt;0,(rainfall!P394*P$1)/(rainfall!$X394*$X$1)*$X395,P$1/$X$1*$X395)</f>
        <v>0.14358215488420606</v>
      </c>
      <c r="Q395">
        <f>IF(rainfall!$X394&gt;0,(rainfall!Q394*Q$1)/(rainfall!$X394*$X$1)*$X395,Q$1/$X$1*$X395)</f>
        <v>3.6992832916313886E-3</v>
      </c>
      <c r="R395">
        <f>IF(rainfall!$X394&gt;0,(rainfall!R394*R$1)/(rainfall!$X394*$X$1)*$X395,R$1/$X$1*$X395)</f>
        <v>8.9926723519358522E-3</v>
      </c>
      <c r="S395">
        <f>IF(rainfall!$X394&gt;0,(rainfall!S394*S$1)/(rainfall!$X394*$X$1)*$X395,S$1/$X$1*$X395)</f>
        <v>9.2396158211524807E-3</v>
      </c>
      <c r="T395">
        <f>IF(rainfall!$X394&gt;0,(rainfall!T394*T$1)/(rainfall!$X394*$X$1)*$X395,T$1/$X$1*$X395)</f>
        <v>0.43820602374671802</v>
      </c>
      <c r="U395">
        <f>IF(rainfall!$X394&gt;0,(rainfall!U394*U$1)/(rainfall!$X394*$X$1)*$X395,U$1/$X$1*$X395)</f>
        <v>0.11447602548996495</v>
      </c>
      <c r="V395">
        <f>IF(rainfall!$X394&gt;0,(rainfall!V394*V$1)/(rainfall!$X394*$X$1)*$X395,V$1/$X$1*$X395)</f>
        <v>5.3970875882205175E-3</v>
      </c>
      <c r="W395">
        <f>IF(rainfall!$X394&gt;0,(rainfall!W394*W$1)/(rainfall!$X394*$X$1)*$X395,W$1/$X$1*$X395)</f>
        <v>6.6956058205481011E-3</v>
      </c>
      <c r="X395">
        <f t="shared" si="26"/>
        <v>2.983708</v>
      </c>
      <c r="Y395" t="str">
        <f t="shared" si="23"/>
        <v/>
      </c>
      <c r="Z395" s="32">
        <f t="shared" si="24"/>
        <v>0.99618991747261865</v>
      </c>
      <c r="AA395">
        <f t="shared" si="25"/>
        <v>-1.1368173717607899E-2</v>
      </c>
      <c r="AC395">
        <v>11.983708</v>
      </c>
    </row>
    <row r="396" spans="1:29" x14ac:dyDescent="0.25">
      <c r="A396">
        <v>2015</v>
      </c>
      <c r="B396">
        <v>9</v>
      </c>
      <c r="C396">
        <f>IF(rainfall!$X395&gt;0,(rainfall!C395*C$1)/(rainfall!$X395*$X$1)*$X396,C$1/$X$1*$X396)</f>
        <v>0.18349954006989183</v>
      </c>
      <c r="D396">
        <f>IF(rainfall!$X395&gt;0,(rainfall!D395*D$1)/(rainfall!$X395*$X$1)*$X396,D$1/$X$1*$X396)</f>
        <v>0.64633416179228353</v>
      </c>
      <c r="E396">
        <f>IF(rainfall!$X395&gt;0,(rainfall!E395*E$1)/(rainfall!$X395*$X$1)*$X396,E$1/$X$1*$X396)</f>
        <v>3.8679666861063775E-3</v>
      </c>
      <c r="F396">
        <f>IF(rainfall!$X395&gt;0,(rainfall!F395*F$1)/(rainfall!$X395*$X$1)*$X396,F$1/$X$1*$X396)</f>
        <v>2.85493081507706E-2</v>
      </c>
      <c r="G396">
        <f>IF(rainfall!$X395&gt;0,(rainfall!G395*G$1)/(rainfall!$X395*$X$1)*$X396,G$1/$X$1*$X396)</f>
        <v>5.1741560076794223E-3</v>
      </c>
      <c r="H396">
        <f>IF(rainfall!$X395&gt;0,(rainfall!H395*H$1)/(rainfall!$X395*$X$1)*$X396,H$1/$X$1*$X396)</f>
        <v>1.3531639217166932E-2</v>
      </c>
      <c r="I396">
        <f>IF(rainfall!$X395&gt;0,(rainfall!I395*I$1)/(rainfall!$X395*$X$1)*$X396,I$1/$X$1*$X396)</f>
        <v>0.28974228308355576</v>
      </c>
      <c r="J396">
        <f>IF(rainfall!$X395&gt;0,(rainfall!J395*J$1)/(rainfall!$X395*$X$1)*$X396,J$1/$X$1*$X396)</f>
        <v>6.8477961203518664E-2</v>
      </c>
      <c r="K396">
        <f>IF(rainfall!$X395&gt;0,(rainfall!K395*K$1)/(rainfall!$X395*$X$1)*$X396,K$1/$X$1*$X396)</f>
        <v>1.8452553323445097E-2</v>
      </c>
      <c r="L396">
        <f>IF(rainfall!$X395&gt;0,(rainfall!L395*L$1)/(rainfall!$X395*$X$1)*$X396,L$1/$X$1*$X396)</f>
        <v>6.4344722484728042E-2</v>
      </c>
      <c r="M396">
        <f>IF(rainfall!$X395&gt;0,(rainfall!M395*M$1)/(rainfall!$X395*$X$1)*$X396,M$1/$X$1*$X396)</f>
        <v>0.10850872447057591</v>
      </c>
      <c r="N396">
        <f>IF(rainfall!$X395&gt;0,(rainfall!N395*N$1)/(rainfall!$X395*$X$1)*$X396,N$1/$X$1*$X396)</f>
        <v>2.8023623687410733E-3</v>
      </c>
      <c r="O396">
        <f>IF(rainfall!$X395&gt;0,(rainfall!O395*O$1)/(rainfall!$X395*$X$1)*$X396,O$1/$X$1*$X396)</f>
        <v>5.4628689050764519E-2</v>
      </c>
      <c r="P396">
        <f>IF(rainfall!$X395&gt;0,(rainfall!P395*P$1)/(rainfall!$X395*$X$1)*$X396,P$1/$X$1*$X396)</f>
        <v>9.5233441629435922E-2</v>
      </c>
      <c r="Q396">
        <f>IF(rainfall!$X395&gt;0,(rainfall!Q395*Q$1)/(rainfall!$X395*$X$1)*$X396,Q$1/$X$1*$X396)</f>
        <v>2.4532656645791019E-3</v>
      </c>
      <c r="R396">
        <f>IF(rainfall!$X395&gt;0,(rainfall!R395*R$1)/(rainfall!$X395*$X$1)*$X396,R$1/$X$1*$X396)</f>
        <v>5.9628238711646082E-3</v>
      </c>
      <c r="S396">
        <f>IF(rainfall!$X395&gt;0,(rainfall!S395*S$1)/(rainfall!$X395*$X$1)*$X396,S$1/$X$1*$X396)</f>
        <v>6.1288684517493619E-3</v>
      </c>
      <c r="T396">
        <f>IF(rainfall!$X395&gt;0,(rainfall!T395*T$1)/(rainfall!$X395*$X$1)*$X396,T$1/$X$1*$X396)</f>
        <v>0.29055210893850913</v>
      </c>
      <c r="U396">
        <f>IF(rainfall!$X395&gt;0,(rainfall!U395*U$1)/(rainfall!$X395*$X$1)*$X396,U$1/$X$1*$X396)</f>
        <v>7.5932500049746054E-2</v>
      </c>
      <c r="V396">
        <f>IF(rainfall!$X395&gt;0,(rainfall!V395*V$1)/(rainfall!$X395*$X$1)*$X396,V$1/$X$1*$X396)</f>
        <v>3.5793144668342207E-3</v>
      </c>
      <c r="W396">
        <f>IF(rainfall!$X395&gt;0,(rainfall!W395*W$1)/(rainfall!$X395*$X$1)*$X396,W$1/$X$1*$X396)</f>
        <v>4.4409648871514057E-3</v>
      </c>
      <c r="X396">
        <f t="shared" si="26"/>
        <v>1.9688467999999979</v>
      </c>
      <c r="Y396" t="str">
        <f t="shared" si="23"/>
        <v/>
      </c>
      <c r="Z396" s="32">
        <f t="shared" si="24"/>
        <v>1.0017017859735959</v>
      </c>
      <c r="AA396">
        <f t="shared" si="25"/>
        <v>3.3505558683992742E-3</v>
      </c>
      <c r="AC396">
        <v>10.968846799999998</v>
      </c>
    </row>
    <row r="397" spans="1:29" x14ac:dyDescent="0.25">
      <c r="A397">
        <v>2015</v>
      </c>
      <c r="B397">
        <v>10</v>
      </c>
      <c r="C397">
        <f>IF(rainfall!$X396&gt;0,(rainfall!C396*C$1)/(rainfall!$X396*$X$1)*$X397,C$1/$X$1*$X397)</f>
        <v>0.49827838582205053</v>
      </c>
      <c r="D397">
        <f>IF(rainfall!$X396&gt;0,(rainfall!D396*D$1)/(rainfall!$X396*$X$1)*$X397,D$1/$X$1*$X397)</f>
        <v>1.7537163564788956</v>
      </c>
      <c r="E397">
        <f>IF(rainfall!$X396&gt;0,(rainfall!E396*E$1)/(rainfall!$X396*$X$1)*$X397,E$1/$X$1*$X397)</f>
        <v>1.0501655241530242E-2</v>
      </c>
      <c r="F397">
        <f>IF(rainfall!$X396&gt;0,(rainfall!F396*F$1)/(rainfall!$X396*$X$1)*$X397,F$1/$X$1*$X397)</f>
        <v>7.7511935924587896E-2</v>
      </c>
      <c r="G397">
        <f>IF(rainfall!$X396&gt;0,(rainfall!G396*G$1)/(rainfall!$X396*$X$1)*$X397,G$1/$X$1*$X397)</f>
        <v>1.4046928999206166E-2</v>
      </c>
      <c r="H397">
        <f>IF(rainfall!$X396&gt;0,(rainfall!H396*H$1)/(rainfall!$X396*$X$1)*$X397,H$1/$X$1*$X397)</f>
        <v>3.6736106702637994E-2</v>
      </c>
      <c r="I397">
        <f>IF(rainfall!$X396&gt;0,(rainfall!I396*I$1)/(rainfall!$X396*$X$1)*$X397,I$1/$X$1*$X397)</f>
        <v>0.78566542425775254</v>
      </c>
      <c r="J397">
        <f>IF(rainfall!$X396&gt;0,(rainfall!J396*J$1)/(rainfall!$X396*$X$1)*$X397,J$1/$X$1*$X397)</f>
        <v>0.18583668023988756</v>
      </c>
      <c r="K397">
        <f>IF(rainfall!$X396&gt;0,(rainfall!K396*K$1)/(rainfall!$X396*$X$1)*$X397,K$1/$X$1*$X397)</f>
        <v>5.0089216317181731E-2</v>
      </c>
      <c r="L397">
        <f>IF(rainfall!$X396&gt;0,(rainfall!L396*L$1)/(rainfall!$X396*$X$1)*$X397,L$1/$X$1*$X397)</f>
        <v>0.17460294957063835</v>
      </c>
      <c r="M397">
        <f>IF(rainfall!$X396&gt;0,(rainfall!M396*M$1)/(rainfall!$X396*$X$1)*$X397,M$1/$X$1*$X397)</f>
        <v>0.29437988809598264</v>
      </c>
      <c r="N397">
        <f>IF(rainfall!$X396&gt;0,(rainfall!N396*N$1)/(rainfall!$X396*$X$1)*$X397,N$1/$X$1*$X397)</f>
        <v>7.6086153710402966E-3</v>
      </c>
      <c r="O397">
        <f>IF(rainfall!$X396&gt;0,(rainfall!O396*O$1)/(rainfall!$X396*$X$1)*$X397,O$1/$X$1*$X397)</f>
        <v>0.14831690726092792</v>
      </c>
      <c r="P397">
        <f>IF(rainfall!$X396&gt;0,(rainfall!P396*P$1)/(rainfall!$X396*$X$1)*$X397,P$1/$X$1*$X397)</f>
        <v>0.25855236280444271</v>
      </c>
      <c r="Q397">
        <f>IF(rainfall!$X396&gt;0,(rainfall!Q396*Q$1)/(rainfall!$X396*$X$1)*$X397,Q$1/$X$1*$X397)</f>
        <v>6.6609458936539535E-3</v>
      </c>
      <c r="R397">
        <f>IF(rainfall!$X396&gt;0,(rainfall!R396*R$1)/(rainfall!$X396*$X$1)*$X397,R$1/$X$1*$X397)</f>
        <v>1.6186529752633735E-2</v>
      </c>
      <c r="S397">
        <f>IF(rainfall!$X396&gt;0,(rainfall!S396*S$1)/(rainfall!$X396*$X$1)*$X397,S$1/$X$1*$X397)</f>
        <v>1.6640028267852016E-2</v>
      </c>
      <c r="T397">
        <f>IF(rainfall!$X396&gt;0,(rainfall!T396*T$1)/(rainfall!$X396*$X$1)*$X397,T$1/$X$1*$X397)</f>
        <v>0.7885232727255993</v>
      </c>
      <c r="U397">
        <f>IF(rainfall!$X396&gt;0,(rainfall!U396*U$1)/(rainfall!$X396*$X$1)*$X397,U$1/$X$1*$X397)</f>
        <v>0.20613932155252976</v>
      </c>
      <c r="V397">
        <f>IF(rainfall!$X396&gt;0,(rainfall!V396*V$1)/(rainfall!$X396*$X$1)*$X397,V$1/$X$1*$X397)</f>
        <v>9.7177292481631806E-3</v>
      </c>
      <c r="W397">
        <f>IF(rainfall!$X396&gt;0,(rainfall!W396*W$1)/(rainfall!$X396*$X$1)*$X397,W$1/$X$1*$X397)</f>
        <v>1.2056222040901331E-2</v>
      </c>
      <c r="X397">
        <f t="shared" si="26"/>
        <v>5.3432335627019558</v>
      </c>
      <c r="Y397" t="str">
        <f t="shared" si="23"/>
        <v/>
      </c>
      <c r="Z397" s="32">
        <f t="shared" si="24"/>
        <v>1.0015971414623741</v>
      </c>
      <c r="AA397">
        <f t="shared" si="25"/>
        <v>8.533899866139727E-3</v>
      </c>
      <c r="AC397">
        <v>14.343233562701956</v>
      </c>
    </row>
    <row r="398" spans="1:29" x14ac:dyDescent="0.25">
      <c r="A398">
        <v>2015</v>
      </c>
      <c r="B398">
        <v>11</v>
      </c>
      <c r="C398">
        <f>IF(rainfall!$X397&gt;0,(rainfall!C397*C$1)/(rainfall!$X397*$X$1)*$X398,C$1/$X$1*$X398)</f>
        <v>0.7215975303532709</v>
      </c>
      <c r="D398">
        <f>IF(rainfall!$X397&gt;0,(rainfall!D397*D$1)/(rainfall!$X397*$X$1)*$X398,D$1/$X$1*$X398)</f>
        <v>2.5415405943430058</v>
      </c>
      <c r="E398">
        <f>IF(rainfall!$X397&gt;0,(rainfall!E397*E$1)/(rainfall!$X397*$X$1)*$X398,E$1/$X$1*$X398)</f>
        <v>1.521403003868374E-2</v>
      </c>
      <c r="F398">
        <f>IF(rainfall!$X397&gt;0,(rainfall!F397*F$1)/(rainfall!$X397*$X$1)*$X398,F$1/$X$1*$X398)</f>
        <v>0.1122873296974478</v>
      </c>
      <c r="G398">
        <f>IF(rainfall!$X397&gt;0,(rainfall!G397*G$1)/(rainfall!$X397*$X$1)*$X398,G$1/$X$1*$X398)</f>
        <v>2.0352967393312934E-2</v>
      </c>
      <c r="H398">
        <f>IF(rainfall!$X397&gt;0,(rainfall!H397*H$1)/(rainfall!$X397*$X$1)*$X398,H$1/$X$1*$X398)</f>
        <v>5.3218498943195754E-2</v>
      </c>
      <c r="I398">
        <f>IF(rainfall!$X397&gt;0,(rainfall!I397*I$1)/(rainfall!$X397*$X$1)*$X398,I$1/$X$1*$X398)</f>
        <v>1.1392596244907767</v>
      </c>
      <c r="J398">
        <f>IF(rainfall!$X397&gt;0,(rainfall!J397*J$1)/(rainfall!$X397*$X$1)*$X398,J$1/$X$1*$X398)</f>
        <v>0.26915389955100594</v>
      </c>
      <c r="K398">
        <f>IF(rainfall!$X397&gt;0,(rainfall!K397*K$1)/(rainfall!$X397*$X$1)*$X398,K$1/$X$1*$X398)</f>
        <v>7.2567477098915048E-2</v>
      </c>
      <c r="L398">
        <f>IF(rainfall!$X397&gt;0,(rainfall!L397*L$1)/(rainfall!$X397*$X$1)*$X398,L$1/$X$1*$X398)</f>
        <v>0.25291338123119</v>
      </c>
      <c r="M398">
        <f>IF(rainfall!$X397&gt;0,(rainfall!M397*M$1)/(rainfall!$X397*$X$1)*$X398,M$1/$X$1*$X398)</f>
        <v>0.42638453550864813</v>
      </c>
      <c r="N398">
        <f>IF(rainfall!$X397&gt;0,(rainfall!N397*N$1)/(rainfall!$X397*$X$1)*$X398,N$1/$X$1*$X398)</f>
        <v>1.1021681478662353E-2</v>
      </c>
      <c r="O398">
        <f>IF(rainfall!$X397&gt;0,(rainfall!O397*O$1)/(rainfall!$X397*$X$1)*$X398,O$1/$X$1*$X398)</f>
        <v>0.2148395518006547</v>
      </c>
      <c r="P398">
        <f>IF(rainfall!$X397&gt;0,(rainfall!P397*P$1)/(rainfall!$X397*$X$1)*$X398,P$1/$X$1*$X398)</f>
        <v>0.37455017270571112</v>
      </c>
      <c r="Q398">
        <f>IF(rainfall!$X397&gt;0,(rainfall!Q397*Q$1)/(rainfall!$X397*$X$1)*$X398,Q$1/$X$1*$X398)</f>
        <v>9.6489437333514005E-3</v>
      </c>
      <c r="R398">
        <f>IF(rainfall!$X397&gt;0,(rainfall!R397*R$1)/(rainfall!$X397*$X$1)*$X398,R$1/$X$1*$X398)</f>
        <v>2.3455796363683203E-2</v>
      </c>
      <c r="S398">
        <f>IF(rainfall!$X397&gt;0,(rainfall!S397*S$1)/(rainfall!$X397*$X$1)*$X398,S$1/$X$1*$X398)</f>
        <v>2.4101415270652665E-2</v>
      </c>
      <c r="T398">
        <f>IF(rainfall!$X397&gt;0,(rainfall!T397*T$1)/(rainfall!$X397*$X$1)*$X398,T$1/$X$1*$X398)</f>
        <v>1.1417906562720532</v>
      </c>
      <c r="U398">
        <f>IF(rainfall!$X397&gt;0,(rainfall!U397*U$1)/(rainfall!$X397*$X$1)*$X398,U$1/$X$1*$X398)</f>
        <v>0.29861758310530179</v>
      </c>
      <c r="V398">
        <f>IF(rainfall!$X397&gt;0,(rainfall!V397*V$1)/(rainfall!$X397*$X$1)*$X398,V$1/$X$1*$X398)</f>
        <v>1.4076753726119622E-2</v>
      </c>
      <c r="W398">
        <f>IF(rainfall!$X397&gt;0,(rainfall!W397*W$1)/(rainfall!$X397*$X$1)*$X398,W$1/$X$1*$X398)</f>
        <v>1.746515682745035E-2</v>
      </c>
      <c r="X398">
        <f t="shared" si="26"/>
        <v>7.7610327581639282</v>
      </c>
      <c r="Y398" t="str">
        <f t="shared" si="23"/>
        <v/>
      </c>
      <c r="Z398" s="32">
        <f t="shared" si="24"/>
        <v>0.99910125643736036</v>
      </c>
      <c r="AA398">
        <f t="shared" si="25"/>
        <v>-6.9751782308351551E-3</v>
      </c>
      <c r="AC398">
        <v>16.761032758163928</v>
      </c>
    </row>
    <row r="399" spans="1:29" x14ac:dyDescent="0.25">
      <c r="A399">
        <v>2015</v>
      </c>
      <c r="B399">
        <v>12</v>
      </c>
      <c r="C399">
        <f>IF(rainfall!$X398&gt;0,(rainfall!C398*C$1)/(rainfall!$X398*$X$1)*$X399,C$1/$X$1*$X399)</f>
        <v>0.82321823488189627</v>
      </c>
      <c r="D399">
        <f>IF(rainfall!$X398&gt;0,(rainfall!D398*D$1)/(rainfall!$X398*$X$1)*$X399,D$1/$X$1*$X399)</f>
        <v>2.8971188656548472</v>
      </c>
      <c r="E399">
        <f>IF(rainfall!$X398&gt;0,(rainfall!E398*E$1)/(rainfall!$X398*$X$1)*$X399,E$1/$X$1*$X399)</f>
        <v>1.7358005685026111E-2</v>
      </c>
      <c r="F399">
        <f>IF(rainfall!$X398&gt;0,(rainfall!F398*F$1)/(rainfall!$X398*$X$1)*$X399,F$1/$X$1*$X399)</f>
        <v>0.12812587548696158</v>
      </c>
      <c r="G399">
        <f>IF(rainfall!$X398&gt;0,(rainfall!G398*G$1)/(rainfall!$X398*$X$1)*$X399,G$1/$X$1*$X399)</f>
        <v>2.3221327989274315E-2</v>
      </c>
      <c r="H399">
        <f>IF(rainfall!$X398&gt;0,(rainfall!H398*H$1)/(rainfall!$X398*$X$1)*$X399,H$1/$X$1*$X399)</f>
        <v>6.0723998184701616E-2</v>
      </c>
      <c r="I399">
        <f>IF(rainfall!$X398&gt;0,(rainfall!I398*I$1)/(rainfall!$X398*$X$1)*$X399,I$1/$X$1*$X399)</f>
        <v>1.2994617139957787</v>
      </c>
      <c r="J399">
        <f>IF(rainfall!$X398&gt;0,(rainfall!J398*J$1)/(rainfall!$X398*$X$1)*$X399,J$1/$X$1*$X399)</f>
        <v>0.30707371191375687</v>
      </c>
      <c r="K399">
        <f>IF(rainfall!$X398&gt;0,(rainfall!K398*K$1)/(rainfall!$X398*$X$1)*$X399,K$1/$X$1*$X399)</f>
        <v>8.2809988480235755E-2</v>
      </c>
      <c r="L399">
        <f>IF(rainfall!$X398&gt;0,(rainfall!L398*L$1)/(rainfall!$X398*$X$1)*$X399,L$1/$X$1*$X399)</f>
        <v>0.28862623861397219</v>
      </c>
      <c r="M399">
        <f>IF(rainfall!$X398&gt;0,(rainfall!M398*M$1)/(rainfall!$X398*$X$1)*$X399,M$1/$X$1*$X399)</f>
        <v>0.48654619521152559</v>
      </c>
      <c r="N399">
        <f>IF(rainfall!$X398&gt;0,(rainfall!N398*N$1)/(rainfall!$X398*$X$1)*$X399,N$1/$X$1*$X399)</f>
        <v>1.2574858492091308E-2</v>
      </c>
      <c r="O399">
        <f>IF(rainfall!$X398&gt;0,(rainfall!O398*O$1)/(rainfall!$X398*$X$1)*$X399,O$1/$X$1*$X399)</f>
        <v>0.24513090243594224</v>
      </c>
      <c r="P399">
        <f>IF(rainfall!$X398&gt;0,(rainfall!P398*P$1)/(rainfall!$X398*$X$1)*$X399,P$1/$X$1*$X399)</f>
        <v>0.42733549934427345</v>
      </c>
      <c r="Q399">
        <f>IF(rainfall!$X398&gt;0,(rainfall!Q398*Q$1)/(rainfall!$X398*$X$1)*$X399,Q$1/$X$1*$X399)</f>
        <v>1.1008799805563501E-2</v>
      </c>
      <c r="R399">
        <f>IF(rainfall!$X398&gt;0,(rainfall!R398*R$1)/(rainfall!$X398*$X$1)*$X399,R$1/$X$1*$X399)</f>
        <v>2.6761865260981343E-2</v>
      </c>
      <c r="S399">
        <f>IF(rainfall!$X398&gt;0,(rainfall!S398*S$1)/(rainfall!$X398*$X$1)*$X399,S$1/$X$1*$X399)</f>
        <v>2.7503555432054832E-2</v>
      </c>
      <c r="T399">
        <f>IF(rainfall!$X398&gt;0,(rainfall!T398*T$1)/(rainfall!$X398*$X$1)*$X399,T$1/$X$1*$X399)</f>
        <v>1.3026174190840196</v>
      </c>
      <c r="U399">
        <f>IF(rainfall!$X398&gt;0,(rainfall!U398*U$1)/(rainfall!$X398*$X$1)*$X399,U$1/$X$1*$X399)</f>
        <v>0.34074179842319013</v>
      </c>
      <c r="V399">
        <f>IF(rainfall!$X398&gt;0,(rainfall!V398*V$1)/(rainfall!$X398*$X$1)*$X399,V$1/$X$1*$X399)</f>
        <v>1.6061202918291217E-2</v>
      </c>
      <c r="W399">
        <f>IF(rainfall!$X398&gt;0,(rainfall!W398*W$1)/(rainfall!$X398*$X$1)*$X399,W$1/$X$1*$X399)</f>
        <v>1.9924491967394722E-2</v>
      </c>
      <c r="X399">
        <f t="shared" si="26"/>
        <v>8.8668149402885916</v>
      </c>
      <c r="Y399">
        <f>IF(B399=12,SUM(X388:X399),"")</f>
        <v>127.364054758747</v>
      </c>
      <c r="Z399" s="32">
        <f t="shared" si="24"/>
        <v>0.99742067572394044</v>
      </c>
      <c r="AA399">
        <f t="shared" si="25"/>
        <v>-2.2870391026813763E-2</v>
      </c>
      <c r="AC399">
        <v>17.866814940288592</v>
      </c>
    </row>
    <row r="400" spans="1:29" x14ac:dyDescent="0.25">
      <c r="A400">
        <v>2016</v>
      </c>
      <c r="B400">
        <v>1</v>
      </c>
      <c r="C400">
        <f>IF(rainfall!$X399&gt;0,(rainfall!C399*C$1)/(rainfall!$X399*$X$1)*$X400,C$1/$X$1*$X400)</f>
        <v>1.5715188965824027</v>
      </c>
      <c r="D400">
        <f>IF(rainfall!$X399&gt;0,(rainfall!D399*D$1)/(rainfall!$X399*$X$1)*$X400,D$1/$X$1*$X400)</f>
        <v>5.5317357969680145</v>
      </c>
      <c r="E400">
        <f>IF(rainfall!$X399&gt;0,(rainfall!E399*E$1)/(rainfall!$X399*$X$1)*$X400,E$1/$X$1*$X400)</f>
        <v>3.3122273946672401E-2</v>
      </c>
      <c r="F400">
        <f>IF(rainfall!$X399&gt;0,(rainfall!F399*F$1)/(rainfall!$X399*$X$1)*$X400,F$1/$X$1*$X400)</f>
        <v>0.24449220633610502</v>
      </c>
      <c r="G400">
        <f>IF(rainfall!$X399&gt;0,(rainfall!G399*G$1)/(rainfall!$X399*$X$1)*$X400,G$1/$X$1*$X400)</f>
        <v>4.4311304154141279E-2</v>
      </c>
      <c r="H400">
        <f>IF(rainfall!$X399&gt;0,(rainfall!H399*H$1)/(rainfall!$X399*$X$1)*$X400,H$1/$X$1*$X400)</f>
        <v>0.11586581042115521</v>
      </c>
      <c r="I400">
        <f>IF(rainfall!$X399&gt;0,(rainfall!I399*I$1)/(rainfall!$X399*$X$1)*$X400,I$1/$X$1*$X400)</f>
        <v>2.4826176693084729</v>
      </c>
      <c r="J400">
        <f>IF(rainfall!$X399&gt;0,(rainfall!J399*J$1)/(rainfall!$X399*$X$1)*$X400,J$1/$X$1*$X400)</f>
        <v>0.58638922522897785</v>
      </c>
      <c r="K400">
        <f>IF(rainfall!$X399&gt;0,(rainfall!K399*K$1)/(rainfall!$X399*$X$1)*$X400,K$1/$X$1*$X400)</f>
        <v>0.15802417815324776</v>
      </c>
      <c r="L400">
        <f>IF(rainfall!$X399&gt;0,(rainfall!L399*L$1)/(rainfall!$X399*$X$1)*$X400,L$1/$X$1*$X400)</f>
        <v>0.55067303950521573</v>
      </c>
      <c r="M400">
        <f>IF(rainfall!$X399&gt;0,(rainfall!M399*M$1)/(rainfall!$X399*$X$1)*$X400,M$1/$X$1*$X400)</f>
        <v>0.92895743418186838</v>
      </c>
      <c r="N400">
        <f>IF(rainfall!$X399&gt;0,(rainfall!N399*N$1)/(rainfall!$X399*$X$1)*$X400,N$1/$X$1*$X400)</f>
        <v>2.3995027488603191E-2</v>
      </c>
      <c r="O400">
        <f>IF(rainfall!$X399&gt;0,(rainfall!O399*O$1)/(rainfall!$X399*$X$1)*$X400,O$1/$X$1*$X400)</f>
        <v>0.46775972916585834</v>
      </c>
      <c r="P400">
        <f>IF(rainfall!$X399&gt;0,(rainfall!P399*P$1)/(rainfall!$X399*$X$1)*$X400,P$1/$X$1*$X400)</f>
        <v>0.81541092052675723</v>
      </c>
      <c r="Q400">
        <f>IF(rainfall!$X399&gt;0,(rainfall!Q399*Q$1)/(rainfall!$X399*$X$1)*$X400,Q$1/$X$1*$X400)</f>
        <v>2.1006544711728348E-2</v>
      </c>
      <c r="R400">
        <f>IF(rainfall!$X399&gt;0,(rainfall!R399*R$1)/(rainfall!$X399*$X$1)*$X400,R$1/$X$1*$X400)</f>
        <v>5.1066972333118861E-2</v>
      </c>
      <c r="S400">
        <f>IF(rainfall!$X399&gt;0,(rainfall!S399*S$1)/(rainfall!$X399*$X$1)*$X400,S$1/$X$1*$X400)</f>
        <v>5.2486650826048066E-2</v>
      </c>
      <c r="T400">
        <f>IF(rainfall!$X399&gt;0,(rainfall!T399*T$1)/(rainfall!$X399*$X$1)*$X400,T$1/$X$1*$X400)</f>
        <v>2.4867906504837838</v>
      </c>
      <c r="U400">
        <f>IF(rainfall!$X399&gt;0,(rainfall!U399*U$1)/(rainfall!$X399*$X$1)*$X400,U$1/$X$1*$X400)</f>
        <v>0.65018503358763613</v>
      </c>
      <c r="V400">
        <f>IF(rainfall!$X399&gt;0,(rainfall!V399*V$1)/(rainfall!$X399*$X$1)*$X400,V$1/$X$1*$X400)</f>
        <v>3.0648537836775187E-2</v>
      </c>
      <c r="W400">
        <f>IF(rainfall!$X399&gt;0,(rainfall!W399*W$1)/(rainfall!$X399*$X$1)*$X400,W$1/$X$1*$X400)</f>
        <v>3.8025657196966024E-2</v>
      </c>
      <c r="X400">
        <f t="shared" si="26"/>
        <v>16.843414350250246</v>
      </c>
      <c r="Y400" t="str">
        <f>IF(B400=12,SUM(X389:X400),"")</f>
        <v/>
      </c>
      <c r="Z400" s="32">
        <f t="shared" si="24"/>
        <v>1.0024739169759058</v>
      </c>
      <c r="AA400">
        <f t="shared" si="25"/>
        <v>4.1669208693299709E-2</v>
      </c>
      <c r="AC400">
        <v>25.843414350250246</v>
      </c>
    </row>
    <row r="401" spans="1:29" x14ac:dyDescent="0.25">
      <c r="A401">
        <v>2016</v>
      </c>
      <c r="B401">
        <v>2</v>
      </c>
      <c r="C401">
        <f>IF(rainfall!$X400&gt;0,(rainfall!C400*C$1)/(rainfall!$X400*$X$1)*$X401,C$1/$X$1*$X401)</f>
        <v>1.9708860783046509</v>
      </c>
      <c r="D401">
        <f>IF(rainfall!$X400&gt;0,(rainfall!D400*D$1)/(rainfall!$X400*$X$1)*$X401,D$1/$X$1*$X401)</f>
        <v>6.9259262196051541</v>
      </c>
      <c r="E401">
        <f>IF(rainfall!$X400&gt;0,(rainfall!E400*E$1)/(rainfall!$X400*$X$1)*$X401,E$1/$X$1*$X401)</f>
        <v>4.1534613782930073E-2</v>
      </c>
      <c r="F401">
        <f>IF(rainfall!$X400&gt;0,(rainfall!F400*F$1)/(rainfall!$X400*$X$1)*$X401,F$1/$X$1*$X401)</f>
        <v>0.30657402128106648</v>
      </c>
      <c r="G401">
        <f>IF(rainfall!$X400&gt;0,(rainfall!G400*G$1)/(rainfall!$X400*$X$1)*$X401,G$1/$X$1*$X401)</f>
        <v>5.5557183849952695E-2</v>
      </c>
      <c r="H401">
        <f>IF(rainfall!$X400&gt;0,(rainfall!H400*H$1)/(rainfall!$X400*$X$1)*$X401,H$1/$X$1*$X401)</f>
        <v>0.14529383046685376</v>
      </c>
      <c r="I401">
        <f>IF(rainfall!$X400&gt;0,(rainfall!I400*I$1)/(rainfall!$X400*$X$1)*$X401,I$1/$X$1*$X401)</f>
        <v>3.1059188987107125</v>
      </c>
      <c r="J401">
        <f>IF(rainfall!$X400&gt;0,(rainfall!J400*J$1)/(rainfall!$X400*$X$1)*$X401,J$1/$X$1*$X401)</f>
        <v>0.73523894835166825</v>
      </c>
      <c r="K401">
        <f>IF(rainfall!$X400&gt;0,(rainfall!K400*K$1)/(rainfall!$X400*$X$1)*$X401,K$1/$X$1*$X401)</f>
        <v>0.19811139234416589</v>
      </c>
      <c r="L401">
        <f>IF(rainfall!$X400&gt;0,(rainfall!L400*L$1)/(rainfall!$X400*$X$1)*$X401,L$1/$X$1*$X401)</f>
        <v>0.69064729394788327</v>
      </c>
      <c r="M401">
        <f>IF(rainfall!$X400&gt;0,(rainfall!M400*M$1)/(rainfall!$X400*$X$1)*$X401,M$1/$X$1*$X401)</f>
        <v>1.1651170010216361</v>
      </c>
      <c r="N401">
        <f>IF(rainfall!$X400&gt;0,(rainfall!N400*N$1)/(rainfall!$X400*$X$1)*$X401,N$1/$X$1*$X401)</f>
        <v>3.0089877533047579E-2</v>
      </c>
      <c r="O401">
        <f>IF(rainfall!$X400&gt;0,(rainfall!O400*O$1)/(rainfall!$X400*$X$1)*$X401,O$1/$X$1*$X401)</f>
        <v>0.58655601152883108</v>
      </c>
      <c r="P401">
        <f>IF(rainfall!$X400&gt;0,(rainfall!P400*P$1)/(rainfall!$X400*$X$1)*$X401,P$1/$X$1*$X401)</f>
        <v>1.0225832087238977</v>
      </c>
      <c r="Q401">
        <f>IF(rainfall!$X400&gt;0,(rainfall!Q400*Q$1)/(rainfall!$X400*$X$1)*$X401,Q$1/$X$1*$X401)</f>
        <v>2.6344147557658581E-2</v>
      </c>
      <c r="R401">
        <f>IF(rainfall!$X400&gt;0,(rainfall!R400*R$1)/(rainfall!$X400*$X$1)*$X401,R$1/$X$1*$X401)</f>
        <v>6.4026485939942993E-2</v>
      </c>
      <c r="S401">
        <f>IF(rainfall!$X400&gt;0,(rainfall!S400*S$1)/(rainfall!$X400*$X$1)*$X401,S$1/$X$1*$X401)</f>
        <v>6.57977467046343E-2</v>
      </c>
      <c r="T401">
        <f>IF(rainfall!$X400&gt;0,(rainfall!T400*T$1)/(rainfall!$X400*$X$1)*$X401,T$1/$X$1*$X401)</f>
        <v>3.1189849012120368</v>
      </c>
      <c r="U401">
        <f>IF(rainfall!$X400&gt;0,(rainfall!U400*U$1)/(rainfall!$X400*$X$1)*$X401,U$1/$X$1*$X401)</f>
        <v>0.81535850464620374</v>
      </c>
      <c r="V401">
        <f>IF(rainfall!$X400&gt;0,(rainfall!V400*V$1)/(rainfall!$X400*$X$1)*$X401,V$1/$X$1*$X401)</f>
        <v>3.8431570917699415E-2</v>
      </c>
      <c r="W401">
        <f>IF(rainfall!$X400&gt;0,(rainfall!W400*W$1)/(rainfall!$X400*$X$1)*$X401,W$1/$X$1*$X401)</f>
        <v>4.7681612598912126E-2</v>
      </c>
      <c r="X401">
        <f t="shared" si="26"/>
        <v>21.022931347630792</v>
      </c>
      <c r="Y401" t="str">
        <f>IF(B401=12,SUM(X390:X401),"")</f>
        <v/>
      </c>
      <c r="Z401" s="32">
        <f t="shared" si="24"/>
        <v>1.0063610635066751</v>
      </c>
      <c r="AA401">
        <f t="shared" si="25"/>
        <v>0.13372820139874975</v>
      </c>
      <c r="AC401">
        <v>30.022931347630792</v>
      </c>
    </row>
    <row r="402" spans="1:29" x14ac:dyDescent="0.25">
      <c r="A402">
        <v>2016</v>
      </c>
      <c r="B402">
        <v>3</v>
      </c>
      <c r="C402">
        <f>IF(rainfall!$X401&gt;0,(rainfall!C401*C$1)/(rainfall!$X401*$X$1)*$X402,C$1/$X$1*$X402)</f>
        <v>1.9627065364067198</v>
      </c>
      <c r="D402">
        <f>IF(rainfall!$X401&gt;0,(rainfall!D401*D$1)/(rainfall!$X401*$X$1)*$X402,D$1/$X$1*$X402)</f>
        <v>6.9077024931084079</v>
      </c>
      <c r="E402">
        <f>IF(rainfall!$X401&gt;0,(rainfall!E401*E$1)/(rainfall!$X401*$X$1)*$X402,E$1/$X$1*$X402)</f>
        <v>4.1372283194228462E-2</v>
      </c>
      <c r="F402">
        <f>IF(rainfall!$X401&gt;0,(rainfall!F401*F$1)/(rainfall!$X401*$X$1)*$X402,F$1/$X$1*$X402)</f>
        <v>0.30539323326731055</v>
      </c>
      <c r="G402">
        <f>IF(rainfall!$X401&gt;0,(rainfall!G401*G$1)/(rainfall!$X401*$X$1)*$X402,G$1/$X$1*$X402)</f>
        <v>5.534234543846972E-2</v>
      </c>
      <c r="H402">
        <f>IF(rainfall!$X401&gt;0,(rainfall!H401*H$1)/(rainfall!$X401*$X$1)*$X402,H$1/$X$1*$X402)</f>
        <v>0.1447306329437836</v>
      </c>
      <c r="I402">
        <f>IF(rainfall!$X401&gt;0,(rainfall!I401*I$1)/(rainfall!$X401*$X$1)*$X402,I$1/$X$1*$X402)</f>
        <v>3.0934850069341224</v>
      </c>
      <c r="J402">
        <f>IF(rainfall!$X401&gt;0,(rainfall!J401*J$1)/(rainfall!$X401*$X$1)*$X402,J$1/$X$1*$X402)</f>
        <v>0.7318519683249336</v>
      </c>
      <c r="K402">
        <f>IF(rainfall!$X401&gt;0,(rainfall!K401*K$1)/(rainfall!$X401*$X$1)*$X402,K$1/$X$1*$X402)</f>
        <v>0.19732903197404408</v>
      </c>
      <c r="L402">
        <f>IF(rainfall!$X401&gt;0,(rainfall!L401*L$1)/(rainfall!$X401*$X$1)*$X402,L$1/$X$1*$X402)</f>
        <v>0.6877330794456924</v>
      </c>
      <c r="M402">
        <f>IF(rainfall!$X401&gt;0,(rainfall!M401*M$1)/(rainfall!$X401*$X$1)*$X402,M$1/$X$1*$X402)</f>
        <v>1.1599361922104083</v>
      </c>
      <c r="N402">
        <f>IF(rainfall!$X401&gt;0,(rainfall!N401*N$1)/(rainfall!$X401*$X$1)*$X402,N$1/$X$1*$X402)</f>
        <v>2.9974224870689042E-2</v>
      </c>
      <c r="O402">
        <f>IF(rainfall!$X401&gt;0,(rainfall!O401*O$1)/(rainfall!$X401*$X$1)*$X402,O$1/$X$1*$X402)</f>
        <v>0.58429719629412558</v>
      </c>
      <c r="P402">
        <f>IF(rainfall!$X401&gt;0,(rainfall!P401*P$1)/(rainfall!$X401*$X$1)*$X402,P$1/$X$1*$X402)</f>
        <v>1.0186125756837512</v>
      </c>
      <c r="Q402">
        <f>IF(rainfall!$X401&gt;0,(rainfall!Q401*Q$1)/(rainfall!$X401*$X$1)*$X402,Q$1/$X$1*$X402)</f>
        <v>2.6240926810440185E-2</v>
      </c>
      <c r="R402">
        <f>IF(rainfall!$X401&gt;0,(rainfall!R401*R$1)/(rainfall!$X401*$X$1)*$X402,R$1/$X$1*$X402)</f>
        <v>6.3774514539652091E-2</v>
      </c>
      <c r="S402">
        <f>IF(rainfall!$X401&gt;0,(rainfall!S401*S$1)/(rainfall!$X401*$X$1)*$X402,S$1/$X$1*$X402)</f>
        <v>6.5561871220330303E-2</v>
      </c>
      <c r="T402">
        <f>IF(rainfall!$X401&gt;0,(rainfall!T401*T$1)/(rainfall!$X401*$X$1)*$X402,T$1/$X$1*$X402)</f>
        <v>3.1113945481064058</v>
      </c>
      <c r="U402">
        <f>IF(rainfall!$X401&gt;0,(rainfall!U401*U$1)/(rainfall!$X401*$X$1)*$X402,U$1/$X$1*$X402)</f>
        <v>0.81202978469782994</v>
      </c>
      <c r="V402">
        <f>IF(rainfall!$X401&gt;0,(rainfall!V401*V$1)/(rainfall!$X401*$X$1)*$X402,V$1/$X$1*$X402)</f>
        <v>3.8283176470318189E-2</v>
      </c>
      <c r="W402">
        <f>IF(rainfall!$X401&gt;0,(rainfall!W401*W$1)/(rainfall!$X401*$X$1)*$X402,W$1/$X$1*$X402)</f>
        <v>4.7501533986536344E-2</v>
      </c>
      <c r="X402">
        <f t="shared" si="26"/>
        <v>21.092643119841032</v>
      </c>
      <c r="Y402" t="str">
        <f>IF(B402=12,SUM(X391:X402),"")</f>
        <v/>
      </c>
      <c r="Z402" s="32">
        <f t="shared" si="24"/>
        <v>0.99964964258529176</v>
      </c>
      <c r="AA402">
        <f t="shared" si="25"/>
        <v>-7.3899639128320871E-3</v>
      </c>
      <c r="AC402">
        <v>30.092643119841032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C1" sqref="C1"/>
    </sheetView>
  </sheetViews>
  <sheetFormatPr defaultColWidth="11.5703125" defaultRowHeight="15" x14ac:dyDescent="0.25"/>
  <sheetData>
    <row r="1" spans="1:21" x14ac:dyDescent="0.25">
      <c r="A1" s="1" t="s">
        <v>77</v>
      </c>
    </row>
    <row r="2" spans="1:21" x14ac:dyDescent="0.25">
      <c r="A2" t="s">
        <v>76</v>
      </c>
      <c r="B2" s="31" t="s">
        <v>15</v>
      </c>
      <c r="C2" s="31" t="s">
        <v>34</v>
      </c>
      <c r="D2" s="31" t="s">
        <v>35</v>
      </c>
      <c r="E2" s="31" t="s">
        <v>33</v>
      </c>
      <c r="F2" s="31" t="s">
        <v>28</v>
      </c>
      <c r="G2" s="31" t="s">
        <v>25</v>
      </c>
      <c r="H2" s="31" t="s">
        <v>38</v>
      </c>
      <c r="I2" s="31" t="s">
        <v>27</v>
      </c>
      <c r="J2" s="31" t="s">
        <v>41</v>
      </c>
      <c r="K2" s="31" t="s">
        <v>40</v>
      </c>
      <c r="L2" s="31" t="s">
        <v>42</v>
      </c>
      <c r="M2" s="31" t="s">
        <v>23</v>
      </c>
      <c r="N2" s="31" t="s">
        <v>19</v>
      </c>
      <c r="O2" s="31" t="s">
        <v>31</v>
      </c>
      <c r="P2" s="31" t="s">
        <v>24</v>
      </c>
      <c r="Q2" s="31" t="s">
        <v>29</v>
      </c>
      <c r="R2" s="31" t="s">
        <v>26</v>
      </c>
      <c r="S2" s="31" t="s">
        <v>30</v>
      </c>
      <c r="T2" s="31" t="s">
        <v>39</v>
      </c>
      <c r="U2" s="31" t="s">
        <v>36</v>
      </c>
    </row>
    <row r="3" spans="1:21" x14ac:dyDescent="0.25">
      <c r="A3">
        <v>0</v>
      </c>
      <c r="B3">
        <v>2.3400000000000001E-2</v>
      </c>
      <c r="C3">
        <v>4.4999999999999999E-4</v>
      </c>
      <c r="D3">
        <v>4.4999999999999999E-4</v>
      </c>
      <c r="E3">
        <v>4.4999999999999999E-4</v>
      </c>
      <c r="F3">
        <v>8.0999999999999996E-3</v>
      </c>
      <c r="G3">
        <v>0</v>
      </c>
      <c r="H3">
        <v>8.9999999999999998E-4</v>
      </c>
      <c r="I3">
        <v>4.4999999999999999E-4</v>
      </c>
      <c r="J3">
        <v>0</v>
      </c>
      <c r="K3">
        <v>0</v>
      </c>
      <c r="L3">
        <v>0</v>
      </c>
      <c r="M3">
        <v>8.9999999999999998E-4</v>
      </c>
      <c r="N3">
        <v>4.4999999999999999E-4</v>
      </c>
      <c r="O3">
        <v>1.125E-2</v>
      </c>
      <c r="P3">
        <v>4.4999999999999999E-4</v>
      </c>
      <c r="Q3">
        <v>7.1999999999999998E-3</v>
      </c>
      <c r="R3">
        <v>4.4999999999999999E-4</v>
      </c>
      <c r="S3">
        <v>2.2499999999999998E-3</v>
      </c>
      <c r="T3">
        <v>1.2149999999999999E-2</v>
      </c>
      <c r="U3">
        <v>8.3699999999999997E-2</v>
      </c>
    </row>
    <row r="4" spans="1:21" x14ac:dyDescent="0.25">
      <c r="A4">
        <v>2</v>
      </c>
      <c r="B4">
        <v>0.30330000000000001</v>
      </c>
      <c r="C4">
        <v>0.16425000000000001</v>
      </c>
      <c r="D4">
        <v>0.18404999999999999</v>
      </c>
      <c r="E4">
        <v>0.16064999999999999</v>
      </c>
      <c r="F4">
        <v>0.16605</v>
      </c>
      <c r="G4">
        <v>1.8855E-2</v>
      </c>
      <c r="H4">
        <v>0.10395</v>
      </c>
      <c r="I4">
        <v>0.16875000000000001</v>
      </c>
      <c r="J4">
        <v>8.3070000000000001E-3</v>
      </c>
      <c r="K4">
        <v>1.3635E-2</v>
      </c>
      <c r="L4">
        <v>3.6900000000000001E-3</v>
      </c>
      <c r="M4">
        <v>0.17460000000000001</v>
      </c>
      <c r="N4">
        <v>0.3231</v>
      </c>
      <c r="O4">
        <v>8.3250000000000005E-2</v>
      </c>
      <c r="P4">
        <v>0.34965000000000002</v>
      </c>
      <c r="Q4">
        <v>0.13184999999999999</v>
      </c>
      <c r="R4">
        <v>0.40275</v>
      </c>
      <c r="S4">
        <v>0.18135000000000001</v>
      </c>
      <c r="T4">
        <v>9.1350000000000001E-2</v>
      </c>
      <c r="U4">
        <v>0.18315000000000001</v>
      </c>
    </row>
    <row r="5" spans="1:21" x14ac:dyDescent="0.25">
      <c r="A5">
        <v>4</v>
      </c>
      <c r="B5">
        <v>0.41849999999999998</v>
      </c>
      <c r="C5">
        <v>0.23175000000000001</v>
      </c>
      <c r="D5">
        <v>0.26145000000000002</v>
      </c>
      <c r="E5">
        <v>0.22905</v>
      </c>
      <c r="F5">
        <v>0.23444999999999999</v>
      </c>
      <c r="G5">
        <v>3.771E-2</v>
      </c>
      <c r="H5">
        <v>0.14624999999999999</v>
      </c>
      <c r="I5">
        <v>0.23624999999999999</v>
      </c>
      <c r="J5">
        <v>1.6614E-2</v>
      </c>
      <c r="K5">
        <v>2.7269999999999999E-2</v>
      </c>
      <c r="L5">
        <v>7.3800000000000003E-3</v>
      </c>
      <c r="M5">
        <v>0.26145000000000002</v>
      </c>
      <c r="N5">
        <v>0.48420000000000002</v>
      </c>
      <c r="O5">
        <v>0.11655</v>
      </c>
      <c r="P5">
        <v>0.49545</v>
      </c>
      <c r="Q5">
        <v>0.20474999999999999</v>
      </c>
      <c r="R5">
        <v>0.5706</v>
      </c>
      <c r="S5">
        <v>0.25740000000000002</v>
      </c>
      <c r="T5">
        <v>0.12239999999999999</v>
      </c>
      <c r="U5">
        <v>0.22994999999999999</v>
      </c>
    </row>
    <row r="6" spans="1:21" x14ac:dyDescent="0.25">
      <c r="A6">
        <v>6</v>
      </c>
      <c r="B6">
        <v>0.49904999999999999</v>
      </c>
      <c r="C6">
        <v>0.28484999999999999</v>
      </c>
      <c r="D6">
        <v>0.31995000000000001</v>
      </c>
      <c r="E6">
        <v>0.28034999999999999</v>
      </c>
      <c r="F6">
        <v>0.28665000000000002</v>
      </c>
      <c r="G6">
        <v>5.6564999999999997E-2</v>
      </c>
      <c r="H6">
        <v>0.17910000000000001</v>
      </c>
      <c r="I6">
        <v>0.29204999999999998</v>
      </c>
      <c r="J6">
        <v>2.4920999999999999E-2</v>
      </c>
      <c r="K6">
        <v>4.0904999999999997E-2</v>
      </c>
      <c r="L6">
        <v>1.107E-2</v>
      </c>
      <c r="M6">
        <v>0.32940000000000003</v>
      </c>
      <c r="N6">
        <v>0.64529999999999998</v>
      </c>
      <c r="O6">
        <v>0.14174999999999999</v>
      </c>
      <c r="P6">
        <v>0.60660000000000003</v>
      </c>
      <c r="Q6">
        <v>0.26819999999999999</v>
      </c>
      <c r="R6">
        <v>0.69840000000000002</v>
      </c>
      <c r="S6">
        <v>0.31364999999999998</v>
      </c>
      <c r="T6">
        <v>0.15210000000000001</v>
      </c>
      <c r="U6">
        <v>0.26774999999999999</v>
      </c>
    </row>
    <row r="7" spans="1:21" x14ac:dyDescent="0.25">
      <c r="A7">
        <v>8</v>
      </c>
      <c r="B7">
        <v>0.58094999999999997</v>
      </c>
      <c r="C7">
        <v>0.32895000000000002</v>
      </c>
      <c r="D7">
        <v>0.36899999999999999</v>
      </c>
      <c r="E7">
        <v>0.3231</v>
      </c>
      <c r="F7">
        <v>0.33074999999999999</v>
      </c>
      <c r="G7">
        <v>7.5420000000000001E-2</v>
      </c>
      <c r="H7">
        <v>0.20655000000000001</v>
      </c>
      <c r="I7">
        <v>0.33660000000000001</v>
      </c>
      <c r="J7">
        <v>3.3228000000000001E-2</v>
      </c>
      <c r="K7">
        <v>5.4539999999999998E-2</v>
      </c>
      <c r="L7">
        <v>1.4760000000000001E-2</v>
      </c>
      <c r="M7">
        <v>0.39015</v>
      </c>
      <c r="N7">
        <v>0.83204999999999996</v>
      </c>
      <c r="O7">
        <v>0.16289999999999999</v>
      </c>
      <c r="P7">
        <v>0.70065</v>
      </c>
      <c r="Q7">
        <v>0.32850000000000001</v>
      </c>
      <c r="R7">
        <v>0.80730000000000002</v>
      </c>
      <c r="S7">
        <v>0.36270000000000002</v>
      </c>
      <c r="T7">
        <v>0.16965</v>
      </c>
      <c r="U7">
        <v>0.30104999999999998</v>
      </c>
    </row>
    <row r="8" spans="1:21" x14ac:dyDescent="0.25">
      <c r="A8">
        <v>10</v>
      </c>
      <c r="B8">
        <v>0.67410000000000003</v>
      </c>
      <c r="C8">
        <v>0.36764999999999998</v>
      </c>
      <c r="D8">
        <v>0.41265000000000002</v>
      </c>
      <c r="E8">
        <v>0.36135</v>
      </c>
      <c r="F8">
        <v>0.36945</v>
      </c>
      <c r="G8">
        <v>9.4274999999999998E-2</v>
      </c>
      <c r="H8">
        <v>0.23085</v>
      </c>
      <c r="I8">
        <v>0.37664999999999998</v>
      </c>
      <c r="J8">
        <v>4.1535000000000002E-2</v>
      </c>
      <c r="K8">
        <v>6.8174999999999999E-2</v>
      </c>
      <c r="L8">
        <v>1.8450000000000001E-2</v>
      </c>
      <c r="M8">
        <v>0.45090000000000002</v>
      </c>
      <c r="N8">
        <v>1.0098</v>
      </c>
      <c r="O8">
        <v>0.18225</v>
      </c>
      <c r="P8">
        <v>0.78254999999999997</v>
      </c>
      <c r="Q8">
        <v>0.40275</v>
      </c>
      <c r="R8">
        <v>0.90269999999999995</v>
      </c>
      <c r="S8">
        <v>0.40634999999999999</v>
      </c>
      <c r="T8">
        <v>0.19125</v>
      </c>
      <c r="U8">
        <v>0.33074999999999999</v>
      </c>
    </row>
    <row r="9" spans="1:21" x14ac:dyDescent="0.25">
      <c r="A9">
        <v>12</v>
      </c>
      <c r="B9">
        <v>0.76275000000000004</v>
      </c>
      <c r="C9">
        <v>0.40184999999999998</v>
      </c>
      <c r="D9">
        <v>0.45179999999999998</v>
      </c>
      <c r="E9">
        <v>0.39465</v>
      </c>
      <c r="F9">
        <v>0.4032</v>
      </c>
      <c r="G9">
        <v>0.11312999999999999</v>
      </c>
      <c r="H9">
        <v>0.25245000000000001</v>
      </c>
      <c r="I9">
        <v>0.41265000000000002</v>
      </c>
      <c r="J9">
        <v>4.9841999999999997E-2</v>
      </c>
      <c r="K9">
        <v>8.1809999999999994E-2</v>
      </c>
      <c r="L9">
        <v>2.214E-2</v>
      </c>
      <c r="M9">
        <v>0.50985000000000003</v>
      </c>
      <c r="N9">
        <v>1.1375999999999999</v>
      </c>
      <c r="O9">
        <v>0.19935</v>
      </c>
      <c r="P9">
        <v>0.85724999999999996</v>
      </c>
      <c r="Q9">
        <v>0.47789999999999999</v>
      </c>
      <c r="R9">
        <v>0.98909999999999998</v>
      </c>
      <c r="S9">
        <v>0.44505</v>
      </c>
      <c r="T9">
        <v>0.20924999999999999</v>
      </c>
      <c r="U9">
        <v>0.35685</v>
      </c>
    </row>
    <row r="10" spans="1:21" x14ac:dyDescent="0.25">
      <c r="A10">
        <v>14</v>
      </c>
      <c r="B10">
        <v>0.87165000000000004</v>
      </c>
      <c r="C10">
        <v>0.43514999999999998</v>
      </c>
      <c r="D10">
        <v>0.48870000000000002</v>
      </c>
      <c r="E10">
        <v>0.42704999999999999</v>
      </c>
      <c r="F10">
        <v>0.43604999999999999</v>
      </c>
      <c r="G10">
        <v>0.13198500000000002</v>
      </c>
      <c r="H10">
        <v>0.27315</v>
      </c>
      <c r="I10">
        <v>0.44505</v>
      </c>
      <c r="J10">
        <v>5.8149000000000006E-2</v>
      </c>
      <c r="K10">
        <v>9.5445000000000002E-2</v>
      </c>
      <c r="L10">
        <v>2.5830000000000002E-2</v>
      </c>
      <c r="M10">
        <v>0.56699999999999995</v>
      </c>
      <c r="N10">
        <v>1.2442500000000001</v>
      </c>
      <c r="O10">
        <v>0.21554999999999999</v>
      </c>
      <c r="P10">
        <v>0.92654999999999998</v>
      </c>
      <c r="Q10">
        <v>0.57015000000000005</v>
      </c>
      <c r="R10">
        <v>1.0669500000000001</v>
      </c>
      <c r="S10">
        <v>0.48104999999999998</v>
      </c>
      <c r="T10">
        <v>0.22275</v>
      </c>
      <c r="U10">
        <v>0.38205</v>
      </c>
    </row>
    <row r="11" spans="1:21" x14ac:dyDescent="0.25">
      <c r="A11">
        <v>16</v>
      </c>
      <c r="B11">
        <v>1.0134000000000001</v>
      </c>
      <c r="C11">
        <v>0.46484999999999999</v>
      </c>
      <c r="D11">
        <v>0.52200000000000002</v>
      </c>
      <c r="E11">
        <v>0.45674999999999999</v>
      </c>
      <c r="F11">
        <v>0.46575</v>
      </c>
      <c r="G11">
        <v>0.15084</v>
      </c>
      <c r="H11">
        <v>0.29204999999999998</v>
      </c>
      <c r="I11">
        <v>0.47565000000000002</v>
      </c>
      <c r="J11">
        <v>6.6456000000000001E-2</v>
      </c>
      <c r="K11">
        <v>0.10908</v>
      </c>
      <c r="L11">
        <v>2.9520000000000001E-2</v>
      </c>
      <c r="M11">
        <v>0.62504999999999999</v>
      </c>
      <c r="N11">
        <v>1.3284</v>
      </c>
      <c r="O11">
        <v>0.22994999999999999</v>
      </c>
      <c r="P11">
        <v>0.98955000000000004</v>
      </c>
      <c r="Q11">
        <v>0.66015000000000001</v>
      </c>
      <c r="R11">
        <v>1.1403000000000001</v>
      </c>
      <c r="S11">
        <v>0.51434999999999997</v>
      </c>
      <c r="T11">
        <v>0.23805000000000001</v>
      </c>
      <c r="U11">
        <v>0.40455000000000002</v>
      </c>
    </row>
    <row r="12" spans="1:21" x14ac:dyDescent="0.25">
      <c r="A12">
        <v>18</v>
      </c>
      <c r="B12">
        <v>1.0746</v>
      </c>
      <c r="C12">
        <v>0.49275000000000002</v>
      </c>
      <c r="D12">
        <v>0.5544</v>
      </c>
      <c r="E12">
        <v>0.48465000000000003</v>
      </c>
      <c r="F12">
        <v>0.49320000000000003</v>
      </c>
      <c r="G12">
        <v>0.16969499999999998</v>
      </c>
      <c r="H12">
        <v>0.30914999999999998</v>
      </c>
      <c r="I12">
        <v>0.50444999999999995</v>
      </c>
      <c r="J12">
        <v>7.4762999999999996E-2</v>
      </c>
      <c r="K12">
        <v>0.12271499999999999</v>
      </c>
      <c r="L12">
        <v>3.3209999999999996E-2</v>
      </c>
      <c r="M12">
        <v>0.68400000000000005</v>
      </c>
      <c r="N12">
        <v>1.4013</v>
      </c>
      <c r="O12">
        <v>0.24345</v>
      </c>
      <c r="P12">
        <v>1.0507500000000001</v>
      </c>
      <c r="Q12">
        <v>0.73394999999999999</v>
      </c>
      <c r="R12">
        <v>1.2087000000000001</v>
      </c>
      <c r="S12">
        <v>0.54495000000000005</v>
      </c>
      <c r="T12">
        <v>0.24795</v>
      </c>
      <c r="U12">
        <v>0.42749999999999999</v>
      </c>
    </row>
    <row r="13" spans="1:21" x14ac:dyDescent="0.25">
      <c r="A13">
        <v>20</v>
      </c>
      <c r="B13">
        <v>1.11825</v>
      </c>
      <c r="C13">
        <v>0.51839999999999997</v>
      </c>
      <c r="D13">
        <v>0.58455000000000001</v>
      </c>
      <c r="E13">
        <v>0.51075000000000004</v>
      </c>
      <c r="F13">
        <v>0.52064999999999995</v>
      </c>
      <c r="G13">
        <v>0.18855</v>
      </c>
      <c r="H13">
        <v>0.32624999999999998</v>
      </c>
      <c r="I13">
        <v>0.53234999999999999</v>
      </c>
      <c r="J13">
        <v>8.3070000000000005E-2</v>
      </c>
      <c r="K13">
        <v>0.13635</v>
      </c>
      <c r="L13">
        <v>3.6900000000000002E-2</v>
      </c>
      <c r="M13">
        <v>0.74834999999999996</v>
      </c>
      <c r="N13">
        <v>1.48275</v>
      </c>
      <c r="O13">
        <v>0.25695000000000001</v>
      </c>
      <c r="P13">
        <v>1.10745</v>
      </c>
      <c r="Q13">
        <v>0.78974999999999995</v>
      </c>
      <c r="R13">
        <v>1.2762</v>
      </c>
      <c r="S13">
        <v>0.57464999999999999</v>
      </c>
      <c r="T13">
        <v>0.26279999999999998</v>
      </c>
      <c r="U13">
        <v>0.44774999999999998</v>
      </c>
    </row>
    <row r="14" spans="1:21" x14ac:dyDescent="0.25">
      <c r="A14">
        <v>22</v>
      </c>
      <c r="B14">
        <v>1.1574</v>
      </c>
      <c r="C14">
        <v>0.54495000000000005</v>
      </c>
      <c r="D14">
        <v>0.6129</v>
      </c>
      <c r="E14">
        <v>0.53595000000000004</v>
      </c>
      <c r="F14">
        <v>0.54674999999999996</v>
      </c>
      <c r="G14">
        <v>0.20740500000000001</v>
      </c>
      <c r="H14">
        <v>0.34244999999999998</v>
      </c>
      <c r="I14">
        <v>0.55845</v>
      </c>
      <c r="J14">
        <v>9.1377E-2</v>
      </c>
      <c r="K14">
        <v>0.14998500000000001</v>
      </c>
      <c r="L14">
        <v>4.0590000000000001E-2</v>
      </c>
      <c r="M14">
        <v>0.81584999999999996</v>
      </c>
      <c r="N14">
        <v>1.5628500000000001</v>
      </c>
      <c r="O14">
        <v>0.26955000000000001</v>
      </c>
      <c r="P14">
        <v>1.1614500000000001</v>
      </c>
      <c r="Q14">
        <v>0.83204999999999996</v>
      </c>
      <c r="R14">
        <v>1.3387500000000001</v>
      </c>
      <c r="S14">
        <v>0.60255000000000003</v>
      </c>
      <c r="T14">
        <v>0.2727</v>
      </c>
      <c r="U14">
        <v>0.4662</v>
      </c>
    </row>
    <row r="15" spans="1:21" x14ac:dyDescent="0.25">
      <c r="A15">
        <v>24</v>
      </c>
      <c r="B15">
        <v>1.19475</v>
      </c>
      <c r="C15">
        <v>0.56835000000000002</v>
      </c>
      <c r="D15">
        <v>0.63944999999999996</v>
      </c>
      <c r="E15">
        <v>0.55935000000000001</v>
      </c>
      <c r="F15">
        <v>0.57015000000000005</v>
      </c>
      <c r="G15">
        <v>0.22625999999999999</v>
      </c>
      <c r="H15">
        <v>0.35775000000000001</v>
      </c>
      <c r="I15">
        <v>0.58274999999999999</v>
      </c>
      <c r="J15">
        <v>9.9683999999999995E-2</v>
      </c>
      <c r="K15">
        <v>0.16361999999999999</v>
      </c>
      <c r="L15">
        <v>4.428E-2</v>
      </c>
      <c r="M15">
        <v>0.89324999999999999</v>
      </c>
      <c r="N15">
        <v>1.6429499999999999</v>
      </c>
      <c r="O15">
        <v>0.28125</v>
      </c>
      <c r="P15">
        <v>1.2136499999999999</v>
      </c>
      <c r="Q15">
        <v>0.86714999999999998</v>
      </c>
      <c r="R15">
        <v>1.3976999999999999</v>
      </c>
      <c r="S15">
        <v>0.62955000000000005</v>
      </c>
      <c r="T15">
        <v>0.2853</v>
      </c>
      <c r="U15">
        <v>0.48599999999999999</v>
      </c>
    </row>
    <row r="16" spans="1:21" x14ac:dyDescent="0.25">
      <c r="A16">
        <v>26</v>
      </c>
      <c r="B16">
        <v>1.2361500000000001</v>
      </c>
      <c r="C16">
        <v>0.59265000000000001</v>
      </c>
      <c r="D16">
        <v>0.66554999999999997</v>
      </c>
      <c r="E16">
        <v>0.58140000000000003</v>
      </c>
      <c r="F16">
        <v>0.59355000000000002</v>
      </c>
      <c r="G16">
        <v>0.245115</v>
      </c>
      <c r="H16">
        <v>0.37214999999999998</v>
      </c>
      <c r="I16">
        <v>0.60704999999999998</v>
      </c>
      <c r="J16">
        <v>0.107991</v>
      </c>
      <c r="K16">
        <v>0.177255</v>
      </c>
      <c r="L16">
        <v>4.7969999999999999E-2</v>
      </c>
      <c r="M16">
        <v>0.98280000000000001</v>
      </c>
      <c r="N16">
        <v>1.7253000000000001</v>
      </c>
      <c r="O16">
        <v>0.29294999999999999</v>
      </c>
      <c r="P16">
        <v>1.2622500000000001</v>
      </c>
      <c r="Q16">
        <v>0.89595000000000002</v>
      </c>
      <c r="R16">
        <v>1.4539500000000001</v>
      </c>
      <c r="S16">
        <v>0.65339999999999998</v>
      </c>
      <c r="T16">
        <v>0.29609999999999997</v>
      </c>
      <c r="U16">
        <v>0.50444999999999995</v>
      </c>
    </row>
    <row r="17" spans="1:21" x14ac:dyDescent="0.25">
      <c r="A17">
        <v>28</v>
      </c>
      <c r="B17">
        <v>1.2753000000000001</v>
      </c>
      <c r="C17">
        <v>0.61424999999999996</v>
      </c>
      <c r="D17">
        <v>0.68984999999999996</v>
      </c>
      <c r="E17">
        <v>0.60435000000000005</v>
      </c>
      <c r="F17">
        <v>0.61604999999999999</v>
      </c>
      <c r="G17">
        <v>0.26397000000000004</v>
      </c>
      <c r="H17">
        <v>0.38519999999999999</v>
      </c>
      <c r="I17">
        <v>0.62955000000000005</v>
      </c>
      <c r="J17">
        <v>0.11629800000000001</v>
      </c>
      <c r="K17">
        <v>0.19089</v>
      </c>
      <c r="L17">
        <v>5.1660000000000005E-2</v>
      </c>
      <c r="M17">
        <v>1.10745</v>
      </c>
      <c r="N17">
        <v>1.8099000000000001</v>
      </c>
      <c r="O17">
        <v>0.30375000000000002</v>
      </c>
      <c r="P17">
        <v>1.3108500000000001</v>
      </c>
      <c r="Q17">
        <v>0.92205000000000004</v>
      </c>
      <c r="R17">
        <v>1.51065</v>
      </c>
      <c r="S17">
        <v>0.67995000000000005</v>
      </c>
      <c r="T17">
        <v>0.30554999999999999</v>
      </c>
      <c r="U17">
        <v>0.5202</v>
      </c>
    </row>
    <row r="18" spans="1:21" x14ac:dyDescent="0.25">
      <c r="A18">
        <v>30</v>
      </c>
      <c r="B18">
        <v>1.3140000000000001</v>
      </c>
      <c r="C18">
        <v>0.63675000000000004</v>
      </c>
      <c r="D18">
        <v>0.71504999999999996</v>
      </c>
      <c r="E18">
        <v>0.62324999999999997</v>
      </c>
      <c r="F18">
        <v>0.6381</v>
      </c>
      <c r="G18">
        <v>0.28282499999999999</v>
      </c>
      <c r="H18">
        <v>0.39915</v>
      </c>
      <c r="I18">
        <v>0.65205000000000002</v>
      </c>
      <c r="J18">
        <v>0.12460499999999999</v>
      </c>
      <c r="K18">
        <v>0.20452499999999998</v>
      </c>
      <c r="L18">
        <v>5.5349999999999996E-2</v>
      </c>
      <c r="M18">
        <v>1.9273499999999999</v>
      </c>
      <c r="N18">
        <v>1.8737999999999999</v>
      </c>
      <c r="O18">
        <v>0.31455</v>
      </c>
      <c r="P18">
        <v>1.35585</v>
      </c>
      <c r="Q18">
        <v>0.94410000000000005</v>
      </c>
      <c r="R18">
        <v>1.5628500000000001</v>
      </c>
      <c r="S18">
        <v>0.70335000000000003</v>
      </c>
      <c r="T18">
        <v>0.31545000000000001</v>
      </c>
      <c r="U18">
        <v>0.53774999999999995</v>
      </c>
    </row>
    <row r="19" spans="1:21" x14ac:dyDescent="0.25">
      <c r="A19">
        <v>32</v>
      </c>
      <c r="B19">
        <v>1.3648499999999999</v>
      </c>
      <c r="C19">
        <v>0.65744999999999998</v>
      </c>
      <c r="D19">
        <v>0.73709999999999998</v>
      </c>
      <c r="E19">
        <v>0.64485000000000003</v>
      </c>
      <c r="F19">
        <v>0.65834999999999999</v>
      </c>
      <c r="G19">
        <v>0.30168</v>
      </c>
      <c r="H19">
        <v>0.41265000000000002</v>
      </c>
      <c r="I19">
        <v>0.67230000000000001</v>
      </c>
      <c r="J19">
        <v>0.132912</v>
      </c>
      <c r="K19">
        <v>0.21815999999999999</v>
      </c>
      <c r="L19">
        <v>5.9040000000000002E-2</v>
      </c>
      <c r="M19">
        <v>2.1937500000000001</v>
      </c>
      <c r="N19">
        <v>1.9273499999999999</v>
      </c>
      <c r="O19">
        <v>0.32445000000000002</v>
      </c>
      <c r="P19">
        <v>1.4008499999999999</v>
      </c>
      <c r="Q19">
        <v>0.96479999999999999</v>
      </c>
      <c r="R19">
        <v>1.6150500000000001</v>
      </c>
      <c r="S19">
        <v>0.72629999999999995</v>
      </c>
      <c r="T19">
        <v>0.32400000000000001</v>
      </c>
      <c r="U19">
        <v>0.55395000000000005</v>
      </c>
    </row>
    <row r="20" spans="1:21" x14ac:dyDescent="0.25">
      <c r="A20">
        <v>34</v>
      </c>
      <c r="B20">
        <v>1.42425</v>
      </c>
      <c r="C20">
        <v>0.67679999999999996</v>
      </c>
      <c r="D20">
        <v>0.76185000000000003</v>
      </c>
      <c r="E20">
        <v>0.66600000000000004</v>
      </c>
      <c r="F20">
        <v>0.67815000000000003</v>
      </c>
      <c r="G20">
        <v>0.32053500000000001</v>
      </c>
      <c r="H20">
        <v>0.42525000000000002</v>
      </c>
      <c r="I20">
        <v>0.69345000000000001</v>
      </c>
      <c r="J20">
        <v>0.14121900000000001</v>
      </c>
      <c r="K20">
        <v>0.231795</v>
      </c>
      <c r="L20">
        <v>6.2730000000000008E-2</v>
      </c>
      <c r="M20">
        <v>2.2459500000000001</v>
      </c>
      <c r="N20">
        <v>1.97055</v>
      </c>
      <c r="O20">
        <v>0.33434999999999998</v>
      </c>
      <c r="P20">
        <v>1.4436</v>
      </c>
      <c r="Q20">
        <v>0.98234999999999995</v>
      </c>
      <c r="R20">
        <v>1.6636500000000001</v>
      </c>
      <c r="S20">
        <v>0.74924999999999997</v>
      </c>
      <c r="T20">
        <v>0.33255000000000001</v>
      </c>
      <c r="U20">
        <v>0.56969999999999998</v>
      </c>
    </row>
    <row r="21" spans="1:21" x14ac:dyDescent="0.25">
      <c r="A21">
        <v>36</v>
      </c>
      <c r="B21">
        <v>1.5065999999999999</v>
      </c>
      <c r="C21">
        <v>0.69569999999999999</v>
      </c>
      <c r="D21">
        <v>0.78344999999999998</v>
      </c>
      <c r="E21">
        <v>0.68535000000000001</v>
      </c>
      <c r="F21">
        <v>0.69884999999999997</v>
      </c>
      <c r="G21">
        <v>0.33938999999999997</v>
      </c>
      <c r="H21">
        <v>0.43695000000000001</v>
      </c>
      <c r="I21">
        <v>0.71414999999999995</v>
      </c>
      <c r="J21">
        <v>0.14952599999999999</v>
      </c>
      <c r="K21">
        <v>0.24542999999999998</v>
      </c>
      <c r="L21">
        <v>6.6419999999999993E-2</v>
      </c>
      <c r="M21">
        <v>2.2891499999999998</v>
      </c>
      <c r="N21">
        <v>2.0236499999999999</v>
      </c>
      <c r="O21">
        <v>0.34425</v>
      </c>
      <c r="P21">
        <v>1.48455</v>
      </c>
      <c r="Q21">
        <v>0.99944999999999995</v>
      </c>
      <c r="R21">
        <v>1.71225</v>
      </c>
      <c r="S21">
        <v>0.77085000000000004</v>
      </c>
      <c r="T21">
        <v>0.34200000000000003</v>
      </c>
      <c r="U21">
        <v>0.58455000000000001</v>
      </c>
    </row>
    <row r="22" spans="1:21" x14ac:dyDescent="0.25">
      <c r="A22">
        <v>38</v>
      </c>
      <c r="B22">
        <v>1.92465</v>
      </c>
      <c r="C22">
        <v>0.71594999999999998</v>
      </c>
      <c r="D22">
        <v>0.80459999999999998</v>
      </c>
      <c r="E22">
        <v>0.70335000000000003</v>
      </c>
      <c r="F22">
        <v>0.71775</v>
      </c>
      <c r="G22">
        <v>0.35824499999999998</v>
      </c>
      <c r="H22">
        <v>0.44955000000000001</v>
      </c>
      <c r="I22">
        <v>0.73304999999999998</v>
      </c>
      <c r="J22">
        <v>0.157833</v>
      </c>
      <c r="K22">
        <v>0.25906499999999999</v>
      </c>
      <c r="L22">
        <v>7.0110000000000006E-2</v>
      </c>
      <c r="M22">
        <v>2.3251499999999998</v>
      </c>
      <c r="N22">
        <v>2.07315</v>
      </c>
      <c r="O22">
        <v>0.35415000000000002</v>
      </c>
      <c r="P22">
        <v>1.5264</v>
      </c>
      <c r="Q22">
        <v>1.01475</v>
      </c>
      <c r="R22">
        <v>1.7585999999999999</v>
      </c>
      <c r="S22">
        <v>0.79200000000000004</v>
      </c>
      <c r="T22">
        <v>0.34965000000000002</v>
      </c>
      <c r="U22">
        <v>0.59760000000000002</v>
      </c>
    </row>
    <row r="23" spans="1:21" x14ac:dyDescent="0.25">
      <c r="A23">
        <v>40</v>
      </c>
      <c r="B23">
        <v>1.9782</v>
      </c>
      <c r="C23">
        <v>0.73304999999999998</v>
      </c>
      <c r="D23">
        <v>0.82530000000000003</v>
      </c>
      <c r="E23">
        <v>0.72224999999999995</v>
      </c>
      <c r="F23">
        <v>0.73529999999999995</v>
      </c>
      <c r="G23">
        <v>0.37709999999999999</v>
      </c>
      <c r="H23">
        <v>0.46124999999999999</v>
      </c>
      <c r="I23">
        <v>0.75285000000000002</v>
      </c>
      <c r="J23">
        <v>0.16614000000000001</v>
      </c>
      <c r="K23">
        <v>0.2727</v>
      </c>
      <c r="L23">
        <v>7.3800000000000004E-2</v>
      </c>
      <c r="M23">
        <v>2.3575499999999998</v>
      </c>
      <c r="N23">
        <v>2.12175</v>
      </c>
      <c r="O23">
        <v>0.36314999999999997</v>
      </c>
      <c r="P23">
        <v>1.5664499999999999</v>
      </c>
      <c r="Q23">
        <v>1.02915</v>
      </c>
      <c r="R23">
        <v>1.8053999999999999</v>
      </c>
      <c r="S23">
        <v>0.81225000000000003</v>
      </c>
      <c r="T23">
        <v>0.35820000000000002</v>
      </c>
      <c r="U23">
        <v>0.61199999999999999</v>
      </c>
    </row>
    <row r="24" spans="1:21" x14ac:dyDescent="0.25">
      <c r="A24">
        <v>42</v>
      </c>
      <c r="B24">
        <v>2.0200499999999999</v>
      </c>
      <c r="C24">
        <v>0.75239999999999996</v>
      </c>
      <c r="D24">
        <v>0.84555000000000002</v>
      </c>
      <c r="E24">
        <v>0.74070000000000003</v>
      </c>
      <c r="F24">
        <v>0.75375000000000003</v>
      </c>
      <c r="G24">
        <v>0.395955</v>
      </c>
      <c r="H24">
        <v>0.47294999999999998</v>
      </c>
      <c r="I24">
        <v>0.77129999999999999</v>
      </c>
      <c r="J24">
        <v>0.17444699999999999</v>
      </c>
      <c r="K24">
        <v>0.28633499999999995</v>
      </c>
      <c r="L24">
        <v>7.7489999999999989E-2</v>
      </c>
      <c r="M24">
        <v>2.3854500000000001</v>
      </c>
      <c r="N24">
        <v>2.17035</v>
      </c>
      <c r="O24">
        <v>0.37214999999999998</v>
      </c>
      <c r="P24">
        <v>1.6051500000000001</v>
      </c>
      <c r="Q24">
        <v>1.0430999999999999</v>
      </c>
      <c r="R24">
        <v>1.8494999999999999</v>
      </c>
      <c r="S24">
        <v>0.83115000000000006</v>
      </c>
      <c r="T24">
        <v>0.36585000000000001</v>
      </c>
      <c r="U24">
        <v>0.62775000000000003</v>
      </c>
    </row>
    <row r="25" spans="1:21" x14ac:dyDescent="0.25">
      <c r="A25">
        <v>44</v>
      </c>
      <c r="B25">
        <v>2.0466000000000002</v>
      </c>
      <c r="C25">
        <v>0.76995000000000002</v>
      </c>
      <c r="D25">
        <v>0.86580000000000001</v>
      </c>
      <c r="E25">
        <v>0.75690000000000002</v>
      </c>
      <c r="F25">
        <v>0.7722</v>
      </c>
      <c r="G25">
        <v>0.41481000000000001</v>
      </c>
      <c r="H25">
        <v>0.48375000000000001</v>
      </c>
      <c r="I25">
        <v>0.7893</v>
      </c>
      <c r="J25">
        <v>0.182754</v>
      </c>
      <c r="K25">
        <v>0.29997000000000001</v>
      </c>
      <c r="L25">
        <v>8.1180000000000002E-2</v>
      </c>
      <c r="M25">
        <v>2.4129</v>
      </c>
      <c r="N25">
        <v>2.2207499999999998</v>
      </c>
      <c r="O25">
        <v>0.38024999999999998</v>
      </c>
      <c r="P25">
        <v>1.64205</v>
      </c>
      <c r="Q25">
        <v>1.05525</v>
      </c>
      <c r="R25">
        <v>1.8931500000000001</v>
      </c>
      <c r="S25">
        <v>0.85185</v>
      </c>
      <c r="T25">
        <v>0.37304999999999999</v>
      </c>
      <c r="U25">
        <v>0.64034999999999997</v>
      </c>
    </row>
    <row r="26" spans="1:21" x14ac:dyDescent="0.25">
      <c r="A26">
        <v>46</v>
      </c>
      <c r="B26">
        <v>2.0817000000000001</v>
      </c>
      <c r="C26">
        <v>0.78839999999999999</v>
      </c>
      <c r="D26">
        <v>0.88605</v>
      </c>
      <c r="E26">
        <v>0.77444999999999997</v>
      </c>
      <c r="F26">
        <v>0.78885000000000005</v>
      </c>
      <c r="G26">
        <v>0.43366500000000002</v>
      </c>
      <c r="H26">
        <v>0.49454999999999999</v>
      </c>
      <c r="I26">
        <v>0.80684999999999996</v>
      </c>
      <c r="J26">
        <v>0.19106100000000001</v>
      </c>
      <c r="K26">
        <v>0.31360500000000002</v>
      </c>
      <c r="L26">
        <v>8.4870000000000001E-2</v>
      </c>
      <c r="M26">
        <v>2.4363000000000001</v>
      </c>
      <c r="N26">
        <v>2.2707000000000002</v>
      </c>
      <c r="O26">
        <v>0.38924999999999998</v>
      </c>
      <c r="P26">
        <v>1.6785000000000001</v>
      </c>
      <c r="Q26">
        <v>1.06785</v>
      </c>
      <c r="R26">
        <v>1.9359</v>
      </c>
      <c r="S26">
        <v>0.87165000000000004</v>
      </c>
      <c r="T26">
        <v>0.38114999999999999</v>
      </c>
      <c r="U26">
        <v>0.65429999999999999</v>
      </c>
    </row>
    <row r="27" spans="1:21" x14ac:dyDescent="0.25">
      <c r="A27">
        <v>48</v>
      </c>
      <c r="B27">
        <v>2.1032999999999999</v>
      </c>
      <c r="C27">
        <v>0.80505000000000004</v>
      </c>
      <c r="D27">
        <v>0.90315000000000001</v>
      </c>
      <c r="E27">
        <v>0.79154999999999998</v>
      </c>
      <c r="F27">
        <v>0.80505000000000004</v>
      </c>
      <c r="G27">
        <v>0.45251999999999998</v>
      </c>
      <c r="H27">
        <v>0.50534999999999997</v>
      </c>
      <c r="I27">
        <v>0.82440000000000002</v>
      </c>
      <c r="J27">
        <v>0.19936799999999999</v>
      </c>
      <c r="K27">
        <v>0.32723999999999998</v>
      </c>
      <c r="L27">
        <v>8.856E-2</v>
      </c>
      <c r="M27">
        <v>2.4597000000000002</v>
      </c>
      <c r="N27">
        <v>2.3273999999999999</v>
      </c>
      <c r="O27">
        <v>0.39734999999999998</v>
      </c>
      <c r="P27">
        <v>1.7144999999999999</v>
      </c>
      <c r="Q27">
        <v>1.0782</v>
      </c>
      <c r="R27">
        <v>1.9777499999999999</v>
      </c>
      <c r="S27">
        <v>0.88965000000000005</v>
      </c>
      <c r="T27">
        <v>0.38834999999999997</v>
      </c>
      <c r="U27">
        <v>0.66735</v>
      </c>
    </row>
    <row r="28" spans="1:21" x14ac:dyDescent="0.25">
      <c r="A28">
        <v>50</v>
      </c>
      <c r="B28">
        <v>2.1244499999999999</v>
      </c>
      <c r="C28">
        <v>0.82079999999999997</v>
      </c>
      <c r="D28">
        <v>0.92205000000000004</v>
      </c>
      <c r="E28">
        <v>0.80774999999999997</v>
      </c>
      <c r="F28">
        <v>0.82304999999999995</v>
      </c>
      <c r="G28">
        <v>0.47137499999999999</v>
      </c>
      <c r="H28">
        <v>0.51524999999999999</v>
      </c>
      <c r="I28">
        <v>0.84104999999999996</v>
      </c>
      <c r="J28">
        <v>0.207675</v>
      </c>
      <c r="K28">
        <v>0.34087499999999998</v>
      </c>
      <c r="L28">
        <v>9.2249999999999999E-2</v>
      </c>
      <c r="M28">
        <v>2.4808500000000002</v>
      </c>
      <c r="N28">
        <v>2.3913000000000002</v>
      </c>
      <c r="O28">
        <v>0.40544999999999998</v>
      </c>
      <c r="P28">
        <v>1.7482500000000001</v>
      </c>
      <c r="Q28">
        <v>1.0899000000000001</v>
      </c>
      <c r="R28">
        <v>2.0155500000000002</v>
      </c>
      <c r="S28">
        <v>0.90854999999999997</v>
      </c>
      <c r="T28">
        <v>0.39419999999999999</v>
      </c>
      <c r="U28">
        <v>0.67995000000000005</v>
      </c>
    </row>
    <row r="29" spans="1:21" x14ac:dyDescent="0.25">
      <c r="A29">
        <v>52</v>
      </c>
      <c r="B29">
        <v>2.15055</v>
      </c>
      <c r="C29">
        <v>0.83835000000000004</v>
      </c>
      <c r="D29">
        <v>0.94140000000000001</v>
      </c>
      <c r="E29">
        <v>0.82350000000000001</v>
      </c>
      <c r="F29">
        <v>0.83925000000000005</v>
      </c>
      <c r="G29">
        <v>0.49023</v>
      </c>
      <c r="H29">
        <v>0.52605000000000002</v>
      </c>
      <c r="I29">
        <v>0.85724999999999996</v>
      </c>
      <c r="J29">
        <v>0.21598200000000001</v>
      </c>
      <c r="K29">
        <v>0.35450999999999999</v>
      </c>
      <c r="L29">
        <v>9.5939999999999998E-2</v>
      </c>
      <c r="M29">
        <v>2.4997500000000001</v>
      </c>
      <c r="N29">
        <v>2.4547500000000002</v>
      </c>
      <c r="O29">
        <v>0.41354999999999997</v>
      </c>
      <c r="P29">
        <v>1.7860499999999999</v>
      </c>
      <c r="Q29">
        <v>1.10025</v>
      </c>
      <c r="R29">
        <v>2.0583</v>
      </c>
      <c r="S29">
        <v>0.92564999999999997</v>
      </c>
      <c r="T29">
        <v>0.40184999999999998</v>
      </c>
      <c r="U29">
        <v>0.69255</v>
      </c>
    </row>
    <row r="30" spans="1:21" x14ac:dyDescent="0.25">
      <c r="A30">
        <v>54</v>
      </c>
      <c r="B30">
        <v>2.1671999999999998</v>
      </c>
      <c r="C30">
        <v>0.85365000000000002</v>
      </c>
      <c r="D30">
        <v>0.95984999999999998</v>
      </c>
      <c r="E30">
        <v>0.83925000000000005</v>
      </c>
      <c r="F30">
        <v>0.85455000000000003</v>
      </c>
      <c r="G30">
        <v>0.50908500000000001</v>
      </c>
      <c r="H30">
        <v>0.53549999999999998</v>
      </c>
      <c r="I30">
        <v>0.87434999999999996</v>
      </c>
      <c r="J30">
        <v>0.22428900000000002</v>
      </c>
      <c r="K30">
        <v>0.368145</v>
      </c>
      <c r="L30">
        <v>9.963000000000001E-2</v>
      </c>
      <c r="M30">
        <v>2.5195500000000002</v>
      </c>
      <c r="N30">
        <v>2.52135</v>
      </c>
      <c r="O30">
        <v>0.42165000000000002</v>
      </c>
      <c r="P30">
        <v>1.8189</v>
      </c>
      <c r="Q30">
        <v>1.11015</v>
      </c>
      <c r="R30">
        <v>2.0965500000000001</v>
      </c>
      <c r="S30">
        <v>0.94364999999999999</v>
      </c>
      <c r="T30">
        <v>0.40815000000000001</v>
      </c>
      <c r="U30">
        <v>0.70425000000000004</v>
      </c>
    </row>
    <row r="31" spans="1:21" x14ac:dyDescent="0.25">
      <c r="A31">
        <v>56</v>
      </c>
      <c r="B31">
        <v>2.1856499999999999</v>
      </c>
      <c r="C31">
        <v>0.86985000000000001</v>
      </c>
      <c r="D31">
        <v>0.97694999999999999</v>
      </c>
      <c r="E31">
        <v>0.85409999999999997</v>
      </c>
      <c r="F31">
        <v>0.87075000000000002</v>
      </c>
      <c r="G31">
        <v>0.52794000000000008</v>
      </c>
      <c r="H31">
        <v>0.54495000000000005</v>
      </c>
      <c r="I31">
        <v>0.89054999999999995</v>
      </c>
      <c r="J31">
        <v>0.23259600000000002</v>
      </c>
      <c r="K31">
        <v>0.38178000000000001</v>
      </c>
      <c r="L31">
        <v>0.10332000000000001</v>
      </c>
      <c r="M31">
        <v>2.5371000000000001</v>
      </c>
      <c r="N31">
        <v>2.5920000000000001</v>
      </c>
      <c r="O31">
        <v>0.42885000000000001</v>
      </c>
      <c r="P31">
        <v>1.8508500000000001</v>
      </c>
      <c r="Q31">
        <v>1.1191500000000001</v>
      </c>
      <c r="R31">
        <v>2.1334499999999998</v>
      </c>
      <c r="S31">
        <v>0.96165</v>
      </c>
      <c r="T31">
        <v>0.41535</v>
      </c>
      <c r="U31">
        <v>0.71594999999999998</v>
      </c>
    </row>
    <row r="32" spans="1:21" x14ac:dyDescent="0.25">
      <c r="A32">
        <v>58</v>
      </c>
      <c r="B32">
        <v>2.2086000000000001</v>
      </c>
      <c r="C32">
        <v>0.88514999999999999</v>
      </c>
      <c r="D32">
        <v>0.99360000000000004</v>
      </c>
      <c r="E32">
        <v>0.86985000000000001</v>
      </c>
      <c r="F32">
        <v>0.88649999999999995</v>
      </c>
      <c r="G32">
        <v>0.54679499999999992</v>
      </c>
      <c r="H32">
        <v>0.55530000000000002</v>
      </c>
      <c r="I32">
        <v>0.90539999999999998</v>
      </c>
      <c r="J32">
        <v>0.24090299999999998</v>
      </c>
      <c r="K32">
        <v>0.39541499999999996</v>
      </c>
      <c r="L32">
        <v>0.10700999999999999</v>
      </c>
      <c r="M32">
        <v>2.5541999999999998</v>
      </c>
      <c r="N32">
        <v>2.6396999999999999</v>
      </c>
      <c r="O32">
        <v>0.43695000000000001</v>
      </c>
      <c r="P32">
        <v>1.8850499999999999</v>
      </c>
      <c r="Q32">
        <v>1.1290500000000001</v>
      </c>
      <c r="R32">
        <v>2.1735000000000002</v>
      </c>
      <c r="S32">
        <v>0.97785</v>
      </c>
      <c r="T32">
        <v>0.42165000000000002</v>
      </c>
      <c r="U32">
        <v>0.72765000000000002</v>
      </c>
    </row>
    <row r="33" spans="1:21" x14ac:dyDescent="0.25">
      <c r="A33">
        <v>60</v>
      </c>
      <c r="B33">
        <v>2.2176</v>
      </c>
      <c r="C33">
        <v>0.90044999999999997</v>
      </c>
      <c r="D33">
        <v>1.01115</v>
      </c>
      <c r="E33">
        <v>0.88514999999999999</v>
      </c>
      <c r="F33">
        <v>0.90134999999999998</v>
      </c>
      <c r="G33">
        <v>0.56564999999999999</v>
      </c>
      <c r="H33">
        <v>0.56430000000000002</v>
      </c>
      <c r="I33">
        <v>0.92205000000000004</v>
      </c>
      <c r="J33">
        <v>0.24920999999999999</v>
      </c>
      <c r="K33">
        <v>0.40904999999999997</v>
      </c>
      <c r="L33">
        <v>0.11069999999999999</v>
      </c>
      <c r="M33">
        <v>2.5708500000000001</v>
      </c>
      <c r="N33">
        <v>2.6865000000000001</v>
      </c>
      <c r="O33">
        <v>0.44414999999999999</v>
      </c>
      <c r="P33">
        <v>1.91835</v>
      </c>
      <c r="Q33">
        <v>1.1375999999999999</v>
      </c>
      <c r="R33">
        <v>2.2108500000000002</v>
      </c>
      <c r="S33">
        <v>0.99495</v>
      </c>
      <c r="T33">
        <v>0.42795</v>
      </c>
      <c r="U33">
        <v>0.73799999999999999</v>
      </c>
    </row>
    <row r="34" spans="1:21" x14ac:dyDescent="0.25">
      <c r="A34">
        <v>62</v>
      </c>
      <c r="B34">
        <v>2.2459500000000001</v>
      </c>
      <c r="C34">
        <v>0.91485000000000005</v>
      </c>
      <c r="D34">
        <v>1.0286999999999999</v>
      </c>
      <c r="E34">
        <v>0.89864999999999995</v>
      </c>
      <c r="F34">
        <v>0.91574999999999995</v>
      </c>
      <c r="G34">
        <v>0.58450499999999994</v>
      </c>
      <c r="H34">
        <v>0.57374999999999998</v>
      </c>
      <c r="I34">
        <v>0.93554999999999999</v>
      </c>
      <c r="J34">
        <v>0.257517</v>
      </c>
      <c r="K34">
        <v>0.42268499999999998</v>
      </c>
      <c r="L34">
        <v>0.11438999999999999</v>
      </c>
      <c r="M34">
        <v>2.5857000000000001</v>
      </c>
      <c r="N34">
        <v>2.7206999999999999</v>
      </c>
      <c r="O34">
        <v>0.45134999999999997</v>
      </c>
      <c r="P34">
        <v>1.9494</v>
      </c>
      <c r="Q34">
        <v>1.1456999999999999</v>
      </c>
      <c r="R34">
        <v>2.2459500000000001</v>
      </c>
      <c r="S34">
        <v>1.0106999999999999</v>
      </c>
      <c r="T34">
        <v>0.43335000000000001</v>
      </c>
      <c r="U34">
        <v>0.75060000000000004</v>
      </c>
    </row>
    <row r="35" spans="1:21" x14ac:dyDescent="0.25">
      <c r="A35">
        <v>64</v>
      </c>
      <c r="B35">
        <v>2.2621500000000001</v>
      </c>
      <c r="C35">
        <v>0.92925000000000002</v>
      </c>
      <c r="D35">
        <v>1.0444500000000001</v>
      </c>
      <c r="E35">
        <v>0.91395000000000004</v>
      </c>
      <c r="F35">
        <v>0.93105000000000004</v>
      </c>
      <c r="G35">
        <v>0.60336000000000001</v>
      </c>
      <c r="H35">
        <v>0.58365</v>
      </c>
      <c r="I35">
        <v>0.95220000000000005</v>
      </c>
      <c r="J35">
        <v>0.265824</v>
      </c>
      <c r="K35">
        <v>0.43631999999999999</v>
      </c>
      <c r="L35">
        <v>0.11808</v>
      </c>
      <c r="M35">
        <v>2.6014499999999998</v>
      </c>
      <c r="N35">
        <v>2.7598500000000001</v>
      </c>
      <c r="O35">
        <v>0.45855000000000001</v>
      </c>
      <c r="P35">
        <v>1.9809000000000001</v>
      </c>
      <c r="Q35">
        <v>1.15425</v>
      </c>
      <c r="R35">
        <v>2.2824</v>
      </c>
      <c r="S35">
        <v>1.02735</v>
      </c>
      <c r="T35">
        <v>0.43964999999999999</v>
      </c>
      <c r="U35">
        <v>0.76095000000000002</v>
      </c>
    </row>
    <row r="36" spans="1:21" x14ac:dyDescent="0.25">
      <c r="A36">
        <v>66</v>
      </c>
      <c r="B36">
        <v>2.2806000000000002</v>
      </c>
      <c r="C36">
        <v>0.94274999999999998</v>
      </c>
      <c r="D36">
        <v>1.0606500000000001</v>
      </c>
      <c r="E36">
        <v>0.92835000000000001</v>
      </c>
      <c r="F36">
        <v>0.94545000000000001</v>
      </c>
      <c r="G36">
        <v>0.62221499999999996</v>
      </c>
      <c r="H36">
        <v>0.59265000000000001</v>
      </c>
      <c r="I36">
        <v>0.96660000000000001</v>
      </c>
      <c r="J36">
        <v>0.27413100000000001</v>
      </c>
      <c r="K36">
        <v>0.44995499999999999</v>
      </c>
      <c r="L36">
        <v>0.12177</v>
      </c>
      <c r="M36">
        <v>2.6149499999999999</v>
      </c>
      <c r="N36">
        <v>2.7909000000000002</v>
      </c>
      <c r="O36">
        <v>0.46575</v>
      </c>
      <c r="P36">
        <v>2.0119500000000001</v>
      </c>
      <c r="Q36">
        <v>1.1618999999999999</v>
      </c>
      <c r="R36">
        <v>2.3166000000000002</v>
      </c>
      <c r="S36">
        <v>1.0426500000000001</v>
      </c>
      <c r="T36">
        <v>0.44595000000000001</v>
      </c>
      <c r="U36">
        <v>0.7722</v>
      </c>
    </row>
    <row r="37" spans="1:21" x14ac:dyDescent="0.25">
      <c r="A37">
        <v>68</v>
      </c>
      <c r="B37">
        <v>2.2995000000000001</v>
      </c>
      <c r="C37">
        <v>0.95760000000000001</v>
      </c>
      <c r="D37">
        <v>1.0768500000000001</v>
      </c>
      <c r="E37">
        <v>0.94184999999999997</v>
      </c>
      <c r="F37">
        <v>0.95984999999999998</v>
      </c>
      <c r="G37">
        <v>0.64107000000000003</v>
      </c>
      <c r="H37">
        <v>0.60165000000000002</v>
      </c>
      <c r="I37">
        <v>0.98145000000000004</v>
      </c>
      <c r="J37">
        <v>0.28243800000000002</v>
      </c>
      <c r="K37">
        <v>0.46359</v>
      </c>
      <c r="L37">
        <v>0.12546000000000002</v>
      </c>
      <c r="M37">
        <v>2.62845</v>
      </c>
      <c r="N37">
        <v>2.8269000000000002</v>
      </c>
      <c r="O37">
        <v>0.47294999999999998</v>
      </c>
      <c r="P37">
        <v>2.0407500000000001</v>
      </c>
      <c r="Q37">
        <v>1.16865</v>
      </c>
      <c r="R37">
        <v>2.3530500000000001</v>
      </c>
      <c r="S37">
        <v>1.0588500000000001</v>
      </c>
      <c r="T37">
        <v>0.45090000000000002</v>
      </c>
      <c r="U37">
        <v>0.78210000000000002</v>
      </c>
    </row>
    <row r="38" spans="1:21" x14ac:dyDescent="0.25">
      <c r="A38">
        <v>70</v>
      </c>
      <c r="B38">
        <v>2.3184</v>
      </c>
      <c r="C38">
        <v>0.97245000000000004</v>
      </c>
      <c r="D38">
        <v>1.0930500000000001</v>
      </c>
      <c r="E38">
        <v>0.95535000000000003</v>
      </c>
      <c r="F38">
        <v>0.97335000000000005</v>
      </c>
      <c r="G38">
        <v>0.65992499999999998</v>
      </c>
      <c r="H38">
        <v>0.60885</v>
      </c>
      <c r="I38">
        <v>0.99404999999999999</v>
      </c>
      <c r="J38">
        <v>0.29074499999999998</v>
      </c>
      <c r="K38">
        <v>0.47722499999999995</v>
      </c>
      <c r="L38">
        <v>0.12914999999999999</v>
      </c>
      <c r="M38">
        <v>2.6433</v>
      </c>
      <c r="N38">
        <v>2.8606500000000001</v>
      </c>
      <c r="O38">
        <v>0.48015000000000002</v>
      </c>
      <c r="P38">
        <v>2.0713499999999998</v>
      </c>
      <c r="Q38">
        <v>1.1776500000000001</v>
      </c>
      <c r="R38">
        <v>2.3872499999999999</v>
      </c>
      <c r="S38">
        <v>1.0741499999999999</v>
      </c>
      <c r="T38">
        <v>0.45674999999999999</v>
      </c>
      <c r="U38">
        <v>0.79290000000000005</v>
      </c>
    </row>
    <row r="39" spans="1:21" x14ac:dyDescent="0.25">
      <c r="A39">
        <v>72</v>
      </c>
      <c r="B39">
        <v>2.3404500000000001</v>
      </c>
      <c r="C39">
        <v>0.98594999999999999</v>
      </c>
      <c r="D39">
        <v>1.1083499999999999</v>
      </c>
      <c r="E39">
        <v>0.96794999999999998</v>
      </c>
      <c r="F39">
        <v>0.98685</v>
      </c>
      <c r="G39">
        <v>0.67877999999999994</v>
      </c>
      <c r="H39">
        <v>0.61829999999999996</v>
      </c>
      <c r="I39">
        <v>1.0088999999999999</v>
      </c>
      <c r="J39">
        <v>0.29905199999999998</v>
      </c>
      <c r="K39">
        <v>0.49085999999999996</v>
      </c>
      <c r="L39">
        <v>0.13283999999999999</v>
      </c>
      <c r="M39">
        <v>2.6563500000000002</v>
      </c>
      <c r="N39">
        <v>2.89575</v>
      </c>
      <c r="O39">
        <v>0.48644999999999999</v>
      </c>
      <c r="P39">
        <v>2.1001500000000002</v>
      </c>
      <c r="Q39">
        <v>1.18485</v>
      </c>
      <c r="R39">
        <v>2.4209999999999998</v>
      </c>
      <c r="S39">
        <v>1.08945</v>
      </c>
      <c r="T39">
        <v>0.46305000000000002</v>
      </c>
      <c r="U39">
        <v>0.80235000000000001</v>
      </c>
    </row>
    <row r="40" spans="1:21" x14ac:dyDescent="0.25">
      <c r="A40">
        <v>74</v>
      </c>
      <c r="B40">
        <v>2.3624999999999998</v>
      </c>
      <c r="C40">
        <v>0.999</v>
      </c>
      <c r="D40">
        <v>1.12365</v>
      </c>
      <c r="E40">
        <v>0.98234999999999995</v>
      </c>
      <c r="F40">
        <v>1.00125</v>
      </c>
      <c r="G40">
        <v>0.69763500000000001</v>
      </c>
      <c r="H40">
        <v>0.62685000000000002</v>
      </c>
      <c r="I40">
        <v>1.0237499999999999</v>
      </c>
      <c r="J40">
        <v>0.30735899999999999</v>
      </c>
      <c r="K40">
        <v>0.50449499999999992</v>
      </c>
      <c r="L40">
        <v>0.13652999999999998</v>
      </c>
      <c r="M40">
        <v>2.6671499999999999</v>
      </c>
      <c r="N40">
        <v>2.9312999999999998</v>
      </c>
      <c r="O40">
        <v>0.49364999999999998</v>
      </c>
      <c r="P40">
        <v>2.1289500000000001</v>
      </c>
      <c r="Q40">
        <v>1.1911499999999999</v>
      </c>
      <c r="R40">
        <v>2.4542999999999999</v>
      </c>
      <c r="S40">
        <v>1.10385</v>
      </c>
      <c r="T40">
        <v>0.46844999999999998</v>
      </c>
      <c r="U40">
        <v>0.81269999999999998</v>
      </c>
    </row>
    <row r="41" spans="1:21" x14ac:dyDescent="0.25">
      <c r="A41">
        <v>76</v>
      </c>
      <c r="B41">
        <v>2.3890500000000001</v>
      </c>
      <c r="C41">
        <v>1.0120499999999999</v>
      </c>
      <c r="D41">
        <v>1.13805</v>
      </c>
      <c r="E41">
        <v>0.99404999999999999</v>
      </c>
      <c r="F41">
        <v>1.0138499999999999</v>
      </c>
      <c r="G41">
        <v>0.71648999999999996</v>
      </c>
      <c r="H41">
        <v>0.63585000000000003</v>
      </c>
      <c r="I41">
        <v>1.03725</v>
      </c>
      <c r="J41">
        <v>0.315666</v>
      </c>
      <c r="K41">
        <v>0.51812999999999998</v>
      </c>
      <c r="L41">
        <v>0.14022000000000001</v>
      </c>
      <c r="M41">
        <v>2.6793</v>
      </c>
      <c r="N41">
        <v>2.9655</v>
      </c>
      <c r="O41">
        <v>0.49995000000000001</v>
      </c>
      <c r="P41">
        <v>2.1586500000000002</v>
      </c>
      <c r="Q41">
        <v>1.19835</v>
      </c>
      <c r="R41">
        <v>2.4866999999999999</v>
      </c>
      <c r="S41">
        <v>1.12005</v>
      </c>
      <c r="T41">
        <v>0.47384999999999999</v>
      </c>
      <c r="U41">
        <v>0.82394999999999996</v>
      </c>
    </row>
    <row r="42" spans="1:21" x14ac:dyDescent="0.25">
      <c r="A42">
        <v>78</v>
      </c>
      <c r="B42">
        <v>2.4174000000000002</v>
      </c>
      <c r="C42">
        <v>1.0250999999999999</v>
      </c>
      <c r="D42">
        <v>1.1533500000000001</v>
      </c>
      <c r="E42">
        <v>1.0084500000000001</v>
      </c>
      <c r="F42">
        <v>1.02735</v>
      </c>
      <c r="G42">
        <v>0.73534500000000003</v>
      </c>
      <c r="H42">
        <v>0.64305000000000001</v>
      </c>
      <c r="I42">
        <v>1.0511999999999999</v>
      </c>
      <c r="J42">
        <v>0.32397300000000001</v>
      </c>
      <c r="K42">
        <v>0.53176500000000004</v>
      </c>
      <c r="L42">
        <v>0.14391000000000001</v>
      </c>
      <c r="M42">
        <v>2.6901000000000002</v>
      </c>
      <c r="N42">
        <v>3.00285</v>
      </c>
      <c r="O42">
        <v>0.50624999999999998</v>
      </c>
      <c r="P42">
        <v>2.18655</v>
      </c>
      <c r="Q42">
        <v>1.2055499999999999</v>
      </c>
      <c r="R42">
        <v>2.52</v>
      </c>
      <c r="S42">
        <v>1.1335500000000001</v>
      </c>
      <c r="T42">
        <v>0.47925000000000001</v>
      </c>
      <c r="U42">
        <v>0.83384999999999998</v>
      </c>
    </row>
    <row r="43" spans="1:21" x14ac:dyDescent="0.25">
      <c r="A43">
        <v>80</v>
      </c>
      <c r="B43">
        <v>2.4489000000000001</v>
      </c>
      <c r="C43">
        <v>1.03905</v>
      </c>
      <c r="D43">
        <v>1.1681999999999999</v>
      </c>
      <c r="E43">
        <v>1.0219499999999999</v>
      </c>
      <c r="F43">
        <v>1.0404</v>
      </c>
      <c r="G43">
        <v>0.75419999999999998</v>
      </c>
      <c r="H43">
        <v>0.65205000000000002</v>
      </c>
      <c r="I43">
        <v>1.0642499999999999</v>
      </c>
      <c r="J43">
        <v>0.33228000000000002</v>
      </c>
      <c r="K43">
        <v>0.5454</v>
      </c>
      <c r="L43">
        <v>0.14760000000000001</v>
      </c>
      <c r="M43">
        <v>2.7027000000000001</v>
      </c>
      <c r="N43">
        <v>3.0375000000000001</v>
      </c>
      <c r="O43">
        <v>0.51254999999999995</v>
      </c>
      <c r="P43">
        <v>2.2144499999999998</v>
      </c>
      <c r="Q43">
        <v>1.2122999999999999</v>
      </c>
      <c r="R43">
        <v>2.5501499999999999</v>
      </c>
      <c r="S43">
        <v>1.1488499999999999</v>
      </c>
      <c r="T43">
        <v>0.48375000000000001</v>
      </c>
      <c r="U43">
        <v>0.84375</v>
      </c>
    </row>
    <row r="44" spans="1:21" x14ac:dyDescent="0.25">
      <c r="A44">
        <v>82</v>
      </c>
      <c r="B44">
        <v>2.4844499999999998</v>
      </c>
      <c r="C44">
        <v>1.0521</v>
      </c>
      <c r="D44">
        <v>1.18215</v>
      </c>
      <c r="E44">
        <v>1.03365</v>
      </c>
      <c r="F44">
        <v>1.05345</v>
      </c>
      <c r="G44">
        <v>0.77305499999999994</v>
      </c>
      <c r="H44">
        <v>0.65969999999999995</v>
      </c>
      <c r="I44">
        <v>1.07775</v>
      </c>
      <c r="J44">
        <v>0.34058699999999997</v>
      </c>
      <c r="K44">
        <v>0.55903499999999995</v>
      </c>
      <c r="L44">
        <v>0.15128999999999998</v>
      </c>
      <c r="M44">
        <v>2.7162000000000002</v>
      </c>
      <c r="N44">
        <v>3.0730499999999998</v>
      </c>
      <c r="O44">
        <v>0.51929999999999998</v>
      </c>
      <c r="P44">
        <v>2.2423500000000001</v>
      </c>
      <c r="Q44">
        <v>1.2181500000000001</v>
      </c>
      <c r="R44">
        <v>2.5807500000000001</v>
      </c>
      <c r="S44">
        <v>1.1632499999999999</v>
      </c>
      <c r="T44">
        <v>0.48914999999999997</v>
      </c>
      <c r="U44">
        <v>0.85275000000000001</v>
      </c>
    </row>
    <row r="45" spans="1:21" x14ac:dyDescent="0.25">
      <c r="A45">
        <v>84</v>
      </c>
      <c r="B45">
        <v>2.5123500000000001</v>
      </c>
      <c r="C45">
        <v>1.06515</v>
      </c>
      <c r="D45">
        <v>1.19655</v>
      </c>
      <c r="E45">
        <v>1.04715</v>
      </c>
      <c r="F45">
        <v>1.0660499999999999</v>
      </c>
      <c r="G45">
        <v>0.79191</v>
      </c>
      <c r="H45">
        <v>0.66825000000000001</v>
      </c>
      <c r="I45">
        <v>1.0903499999999999</v>
      </c>
      <c r="J45">
        <v>0.34889399999999998</v>
      </c>
      <c r="K45">
        <v>0.5726699999999999</v>
      </c>
      <c r="L45">
        <v>0.15497999999999998</v>
      </c>
      <c r="M45">
        <v>2.7261000000000002</v>
      </c>
      <c r="N45">
        <v>3.1081500000000002</v>
      </c>
      <c r="O45">
        <v>0.52515000000000001</v>
      </c>
      <c r="P45">
        <v>2.2679999999999998</v>
      </c>
      <c r="Q45">
        <v>1.22445</v>
      </c>
      <c r="R45">
        <v>2.6149499999999999</v>
      </c>
      <c r="S45">
        <v>1.17675</v>
      </c>
      <c r="T45">
        <v>0.49454999999999999</v>
      </c>
      <c r="U45">
        <v>0.86175000000000002</v>
      </c>
    </row>
    <row r="46" spans="1:21" x14ac:dyDescent="0.25">
      <c r="A46">
        <v>86</v>
      </c>
      <c r="B46">
        <v>2.53755</v>
      </c>
      <c r="C46">
        <v>1.0772999999999999</v>
      </c>
      <c r="D46">
        <v>1.21095</v>
      </c>
      <c r="E46">
        <v>1.0588500000000001</v>
      </c>
      <c r="F46">
        <v>1.0786500000000001</v>
      </c>
      <c r="G46">
        <v>0.81076499999999996</v>
      </c>
      <c r="H46">
        <v>0.67635000000000001</v>
      </c>
      <c r="I46">
        <v>1.1029500000000001</v>
      </c>
      <c r="J46">
        <v>0.35720099999999999</v>
      </c>
      <c r="K46">
        <v>0.58630499999999997</v>
      </c>
      <c r="L46">
        <v>0.15867000000000001</v>
      </c>
      <c r="M46">
        <v>2.7368999999999999</v>
      </c>
      <c r="N46">
        <v>3.1432500000000001</v>
      </c>
      <c r="O46">
        <v>0.53144999999999998</v>
      </c>
      <c r="P46">
        <v>2.2963499999999999</v>
      </c>
      <c r="Q46">
        <v>1.2294</v>
      </c>
      <c r="R46">
        <v>2.6455500000000001</v>
      </c>
      <c r="S46">
        <v>1.1911499999999999</v>
      </c>
      <c r="T46">
        <v>0.49904999999999999</v>
      </c>
      <c r="U46">
        <v>0.87165000000000004</v>
      </c>
    </row>
    <row r="47" spans="1:21" x14ac:dyDescent="0.25">
      <c r="A47">
        <v>88</v>
      </c>
      <c r="B47">
        <v>2.5618500000000002</v>
      </c>
      <c r="C47">
        <v>1.0899000000000001</v>
      </c>
      <c r="D47">
        <v>1.22445</v>
      </c>
      <c r="E47">
        <v>1.07145</v>
      </c>
      <c r="F47">
        <v>1.0912500000000001</v>
      </c>
      <c r="G47">
        <v>0.82962000000000002</v>
      </c>
      <c r="H47">
        <v>0.68354999999999999</v>
      </c>
      <c r="I47">
        <v>1.1164499999999999</v>
      </c>
      <c r="J47">
        <v>0.365508</v>
      </c>
      <c r="K47">
        <v>0.59994000000000003</v>
      </c>
      <c r="L47">
        <v>0.16236</v>
      </c>
      <c r="M47">
        <v>2.7458999999999998</v>
      </c>
      <c r="N47">
        <v>3.1751999999999998</v>
      </c>
      <c r="O47">
        <v>0.53774999999999995</v>
      </c>
      <c r="P47">
        <v>2.3210999999999999</v>
      </c>
      <c r="Q47">
        <v>1.23705</v>
      </c>
      <c r="R47">
        <v>2.67435</v>
      </c>
      <c r="S47">
        <v>1.20465</v>
      </c>
      <c r="T47">
        <v>0.50444999999999995</v>
      </c>
      <c r="U47">
        <v>0.88109999999999999</v>
      </c>
    </row>
    <row r="48" spans="1:21" x14ac:dyDescent="0.25">
      <c r="A48">
        <v>90</v>
      </c>
      <c r="B48">
        <v>2.5861499999999999</v>
      </c>
      <c r="C48">
        <v>1.1025</v>
      </c>
      <c r="D48">
        <v>1.2393000000000001</v>
      </c>
      <c r="E48">
        <v>1.0827</v>
      </c>
      <c r="F48">
        <v>1.10385</v>
      </c>
      <c r="G48">
        <v>0.84847499999999998</v>
      </c>
      <c r="H48">
        <v>0.69164999999999999</v>
      </c>
      <c r="I48">
        <v>1.1290500000000001</v>
      </c>
      <c r="J48">
        <v>0.37381500000000001</v>
      </c>
      <c r="K48">
        <v>0.61357499999999998</v>
      </c>
      <c r="L48">
        <v>0.16605</v>
      </c>
      <c r="M48">
        <v>2.7585000000000002</v>
      </c>
      <c r="N48">
        <v>3.2130000000000001</v>
      </c>
      <c r="O48">
        <v>0.54405000000000003</v>
      </c>
      <c r="P48">
        <v>2.3485499999999999</v>
      </c>
      <c r="Q48">
        <v>1.2424500000000001</v>
      </c>
      <c r="R48">
        <v>2.7076500000000001</v>
      </c>
      <c r="S48">
        <v>1.2181500000000001</v>
      </c>
      <c r="T48">
        <v>0.50895000000000001</v>
      </c>
      <c r="U48">
        <v>0.89054999999999995</v>
      </c>
    </row>
    <row r="49" spans="1:21" x14ac:dyDescent="0.25">
      <c r="A49">
        <v>92</v>
      </c>
      <c r="B49">
        <v>2.6077499999999998</v>
      </c>
      <c r="C49">
        <v>1.1114999999999999</v>
      </c>
      <c r="D49">
        <v>1.2523500000000001</v>
      </c>
      <c r="E49">
        <v>1.09575</v>
      </c>
      <c r="F49">
        <v>1.1160000000000001</v>
      </c>
      <c r="G49">
        <v>0.86733000000000005</v>
      </c>
      <c r="H49">
        <v>0.69884999999999997</v>
      </c>
      <c r="I49">
        <v>1.1412</v>
      </c>
      <c r="J49">
        <v>0.38212200000000002</v>
      </c>
      <c r="K49">
        <v>0.62721000000000005</v>
      </c>
      <c r="L49">
        <v>0.16974</v>
      </c>
      <c r="M49">
        <v>2.7665999999999999</v>
      </c>
      <c r="N49">
        <v>3.2494499999999999</v>
      </c>
      <c r="O49">
        <v>0.55035000000000001</v>
      </c>
      <c r="P49">
        <v>2.3746499999999999</v>
      </c>
      <c r="Q49">
        <v>1.2483</v>
      </c>
      <c r="R49">
        <v>2.73645</v>
      </c>
      <c r="S49">
        <v>1.2321</v>
      </c>
      <c r="T49">
        <v>0.51434999999999997</v>
      </c>
      <c r="U49">
        <v>0.89954999999999996</v>
      </c>
    </row>
    <row r="50" spans="1:21" x14ac:dyDescent="0.25">
      <c r="A50">
        <v>94</v>
      </c>
      <c r="B50">
        <v>2.62845</v>
      </c>
      <c r="C50">
        <v>1.1268</v>
      </c>
      <c r="D50">
        <v>1.2658499999999999</v>
      </c>
      <c r="E50">
        <v>1.10745</v>
      </c>
      <c r="F50">
        <v>1.12815</v>
      </c>
      <c r="G50">
        <v>0.88618499999999989</v>
      </c>
      <c r="H50">
        <v>0.70694999999999997</v>
      </c>
      <c r="I50">
        <v>1.1533500000000001</v>
      </c>
      <c r="J50">
        <v>0.39042899999999997</v>
      </c>
      <c r="K50">
        <v>0.64084499999999989</v>
      </c>
      <c r="L50">
        <v>0.17343</v>
      </c>
      <c r="M50">
        <v>2.7783000000000002</v>
      </c>
      <c r="N50">
        <v>3.2795999999999998</v>
      </c>
      <c r="O50">
        <v>0.55574999999999997</v>
      </c>
      <c r="P50">
        <v>2.4003000000000001</v>
      </c>
      <c r="Q50">
        <v>1.2537</v>
      </c>
      <c r="R50">
        <v>2.7661500000000001</v>
      </c>
      <c r="S50">
        <v>1.24515</v>
      </c>
      <c r="T50">
        <v>0.51885000000000003</v>
      </c>
      <c r="U50">
        <v>0.90854999999999997</v>
      </c>
    </row>
    <row r="51" spans="1:21" x14ac:dyDescent="0.25">
      <c r="A51">
        <v>96</v>
      </c>
      <c r="B51">
        <v>2.6486999999999998</v>
      </c>
      <c r="C51">
        <v>1.1385000000000001</v>
      </c>
      <c r="D51">
        <v>1.27935</v>
      </c>
      <c r="E51">
        <v>1.1191500000000001</v>
      </c>
      <c r="F51">
        <v>1.13985</v>
      </c>
      <c r="G51">
        <v>0.90503999999999996</v>
      </c>
      <c r="H51">
        <v>0.71414999999999995</v>
      </c>
      <c r="I51">
        <v>1.1646000000000001</v>
      </c>
      <c r="J51">
        <v>0.39873599999999998</v>
      </c>
      <c r="K51">
        <v>0.65447999999999995</v>
      </c>
      <c r="L51">
        <v>0.17712</v>
      </c>
      <c r="M51">
        <v>2.78775</v>
      </c>
      <c r="N51">
        <v>3.3169499999999998</v>
      </c>
      <c r="O51">
        <v>0.56205000000000005</v>
      </c>
      <c r="P51">
        <v>2.4259499999999998</v>
      </c>
      <c r="Q51">
        <v>1.2595499999999999</v>
      </c>
      <c r="R51">
        <v>2.7958500000000002</v>
      </c>
      <c r="S51">
        <v>1.25865</v>
      </c>
      <c r="T51">
        <v>0.52334999999999998</v>
      </c>
      <c r="U51">
        <v>0.91664999999999996</v>
      </c>
    </row>
    <row r="52" spans="1:21" x14ac:dyDescent="0.25">
      <c r="A52">
        <v>98</v>
      </c>
      <c r="B52">
        <v>2.66805</v>
      </c>
      <c r="C52">
        <v>1.15065</v>
      </c>
      <c r="D52">
        <v>1.2928500000000001</v>
      </c>
      <c r="E52">
        <v>1.1308499999999999</v>
      </c>
      <c r="F52">
        <v>1.1519999999999999</v>
      </c>
      <c r="G52">
        <v>0.92389499999999991</v>
      </c>
      <c r="H52">
        <v>0.72135000000000005</v>
      </c>
      <c r="I52">
        <v>1.1776500000000001</v>
      </c>
      <c r="J52">
        <v>0.40704299999999999</v>
      </c>
      <c r="K52">
        <v>0.6681149999999999</v>
      </c>
      <c r="L52">
        <v>0.18081</v>
      </c>
      <c r="M52">
        <v>2.7967499999999998</v>
      </c>
      <c r="N52">
        <v>3.3583500000000002</v>
      </c>
      <c r="O52">
        <v>0.56745000000000001</v>
      </c>
      <c r="P52">
        <v>2.4511500000000002</v>
      </c>
      <c r="Q52">
        <v>1.26495</v>
      </c>
      <c r="R52">
        <v>2.8246500000000001</v>
      </c>
      <c r="S52">
        <v>1.27125</v>
      </c>
      <c r="T52">
        <v>0.52785000000000004</v>
      </c>
      <c r="U52">
        <v>0.92520000000000002</v>
      </c>
    </row>
    <row r="53" spans="1:21" x14ac:dyDescent="0.25">
      <c r="A53">
        <v>100</v>
      </c>
      <c r="B53">
        <v>2.6869499999999999</v>
      </c>
      <c r="C53">
        <v>1.16235</v>
      </c>
      <c r="D53">
        <v>1.3063499999999999</v>
      </c>
      <c r="E53">
        <v>1.14255</v>
      </c>
      <c r="F53">
        <v>1.1637</v>
      </c>
      <c r="G53">
        <v>0.94274999999999998</v>
      </c>
      <c r="H53">
        <v>0.72945000000000004</v>
      </c>
      <c r="I53">
        <v>1.19025</v>
      </c>
      <c r="J53">
        <v>0.41535</v>
      </c>
      <c r="K53">
        <v>0.68174999999999997</v>
      </c>
      <c r="L53">
        <v>0.1845</v>
      </c>
      <c r="M53">
        <v>2.8066499999999999</v>
      </c>
      <c r="N53">
        <v>3.3952499999999999</v>
      </c>
      <c r="O53">
        <v>0.57374999999999998</v>
      </c>
      <c r="P53">
        <v>2.4763500000000001</v>
      </c>
      <c r="Q53">
        <v>1.2703500000000001</v>
      </c>
      <c r="R53">
        <v>2.8543500000000002</v>
      </c>
      <c r="S53">
        <v>1.2847500000000001</v>
      </c>
      <c r="T53">
        <v>0.53325</v>
      </c>
      <c r="U53">
        <v>0.93464999999999998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s="30" t="s">
        <v>79</v>
      </c>
      <c r="F1" s="36" t="s">
        <v>80</v>
      </c>
    </row>
    <row r="2" spans="1:7" x14ac:dyDescent="0.25">
      <c r="A2" t="s">
        <v>62</v>
      </c>
      <c r="B2" t="s">
        <v>63</v>
      </c>
      <c r="C2" s="31" t="s">
        <v>15</v>
      </c>
      <c r="E2" t="s">
        <v>62</v>
      </c>
      <c r="F2" t="s">
        <v>63</v>
      </c>
      <c r="G2" s="31" t="s">
        <v>15</v>
      </c>
    </row>
    <row r="3" spans="1:7" x14ac:dyDescent="0.25">
      <c r="A3">
        <v>1983</v>
      </c>
      <c r="B3">
        <v>1</v>
      </c>
      <c r="E3">
        <v>1983</v>
      </c>
      <c r="F3">
        <v>1</v>
      </c>
    </row>
    <row r="4" spans="1:7" x14ac:dyDescent="0.25">
      <c r="A4">
        <v>1983</v>
      </c>
      <c r="B4">
        <v>2</v>
      </c>
      <c r="E4">
        <v>1983</v>
      </c>
      <c r="F4">
        <v>2</v>
      </c>
    </row>
    <row r="5" spans="1:7" x14ac:dyDescent="0.25">
      <c r="A5">
        <v>1983</v>
      </c>
      <c r="B5">
        <v>3</v>
      </c>
      <c r="E5">
        <v>1983</v>
      </c>
      <c r="F5">
        <v>3</v>
      </c>
    </row>
    <row r="6" spans="1:7" x14ac:dyDescent="0.25">
      <c r="A6">
        <v>1983</v>
      </c>
      <c r="B6">
        <v>4</v>
      </c>
      <c r="E6">
        <v>1983</v>
      </c>
      <c r="F6">
        <v>4</v>
      </c>
    </row>
    <row r="7" spans="1:7" x14ac:dyDescent="0.25">
      <c r="A7">
        <v>1983</v>
      </c>
      <c r="B7">
        <v>5</v>
      </c>
      <c r="E7">
        <v>1983</v>
      </c>
      <c r="F7">
        <v>5</v>
      </c>
    </row>
    <row r="8" spans="1:7" x14ac:dyDescent="0.25">
      <c r="A8">
        <v>1983</v>
      </c>
      <c r="B8">
        <v>6</v>
      </c>
      <c r="E8">
        <v>1983</v>
      </c>
      <c r="F8">
        <v>6</v>
      </c>
    </row>
    <row r="9" spans="1:7" x14ac:dyDescent="0.25">
      <c r="A9">
        <v>1983</v>
      </c>
      <c r="B9">
        <v>7</v>
      </c>
      <c r="E9">
        <v>1983</v>
      </c>
      <c r="F9">
        <v>7</v>
      </c>
    </row>
    <row r="10" spans="1:7" x14ac:dyDescent="0.25">
      <c r="A10">
        <v>1983</v>
      </c>
      <c r="B10">
        <v>8</v>
      </c>
      <c r="E10">
        <v>1983</v>
      </c>
      <c r="F10">
        <v>8</v>
      </c>
    </row>
    <row r="11" spans="1:7" x14ac:dyDescent="0.25">
      <c r="A11">
        <v>1983</v>
      </c>
      <c r="B11">
        <v>9</v>
      </c>
      <c r="E11">
        <v>1983</v>
      </c>
      <c r="F11">
        <v>9</v>
      </c>
    </row>
    <row r="12" spans="1:7" x14ac:dyDescent="0.25">
      <c r="A12">
        <v>1983</v>
      </c>
      <c r="B12">
        <v>10</v>
      </c>
      <c r="E12">
        <v>1983</v>
      </c>
      <c r="F12">
        <v>10</v>
      </c>
    </row>
    <row r="13" spans="1:7" x14ac:dyDescent="0.25">
      <c r="A13">
        <v>1983</v>
      </c>
      <c r="B13">
        <v>11</v>
      </c>
      <c r="E13">
        <v>1983</v>
      </c>
      <c r="F13">
        <v>11</v>
      </c>
    </row>
    <row r="14" spans="1:7" x14ac:dyDescent="0.25">
      <c r="A14">
        <v>1983</v>
      </c>
      <c r="B14">
        <v>12</v>
      </c>
      <c r="E14">
        <v>1983</v>
      </c>
      <c r="F14">
        <v>12</v>
      </c>
    </row>
    <row r="15" spans="1:7" x14ac:dyDescent="0.25">
      <c r="A15">
        <v>1984</v>
      </c>
      <c r="B15">
        <v>1</v>
      </c>
      <c r="E15">
        <v>1984</v>
      </c>
      <c r="F15">
        <v>1</v>
      </c>
    </row>
    <row r="16" spans="1:7" x14ac:dyDescent="0.25">
      <c r="A16">
        <v>1984</v>
      </c>
      <c r="B16">
        <v>2</v>
      </c>
      <c r="E16">
        <v>1984</v>
      </c>
      <c r="F16">
        <v>2</v>
      </c>
    </row>
    <row r="17" spans="1:6" x14ac:dyDescent="0.25">
      <c r="A17">
        <v>1984</v>
      </c>
      <c r="B17">
        <v>3</v>
      </c>
      <c r="E17">
        <v>1984</v>
      </c>
      <c r="F17">
        <v>3</v>
      </c>
    </row>
    <row r="18" spans="1:6" x14ac:dyDescent="0.25">
      <c r="A18">
        <v>1984</v>
      </c>
      <c r="B18">
        <v>4</v>
      </c>
      <c r="E18">
        <v>1984</v>
      </c>
      <c r="F18">
        <v>4</v>
      </c>
    </row>
    <row r="19" spans="1:6" x14ac:dyDescent="0.25">
      <c r="A19">
        <v>1984</v>
      </c>
      <c r="B19">
        <v>5</v>
      </c>
      <c r="E19">
        <v>1984</v>
      </c>
      <c r="F19">
        <v>5</v>
      </c>
    </row>
    <row r="20" spans="1:6" x14ac:dyDescent="0.25">
      <c r="A20">
        <v>1984</v>
      </c>
      <c r="B20">
        <v>6</v>
      </c>
      <c r="E20">
        <v>1984</v>
      </c>
      <c r="F20">
        <v>6</v>
      </c>
    </row>
    <row r="21" spans="1:6" x14ac:dyDescent="0.25">
      <c r="A21">
        <v>1984</v>
      </c>
      <c r="B21">
        <v>7</v>
      </c>
      <c r="E21">
        <v>1984</v>
      </c>
      <c r="F21">
        <v>7</v>
      </c>
    </row>
    <row r="22" spans="1:6" x14ac:dyDescent="0.25">
      <c r="A22">
        <v>1984</v>
      </c>
      <c r="B22">
        <v>8</v>
      </c>
      <c r="E22">
        <v>1984</v>
      </c>
      <c r="F22">
        <v>8</v>
      </c>
    </row>
    <row r="23" spans="1:6" x14ac:dyDescent="0.25">
      <c r="A23">
        <v>1984</v>
      </c>
      <c r="B23">
        <v>9</v>
      </c>
      <c r="E23">
        <v>1984</v>
      </c>
      <c r="F23">
        <v>9</v>
      </c>
    </row>
    <row r="24" spans="1:6" x14ac:dyDescent="0.25">
      <c r="A24">
        <v>1984</v>
      </c>
      <c r="B24">
        <v>10</v>
      </c>
      <c r="E24">
        <v>1984</v>
      </c>
      <c r="F24">
        <v>10</v>
      </c>
    </row>
    <row r="25" spans="1:6" x14ac:dyDescent="0.25">
      <c r="A25">
        <v>1984</v>
      </c>
      <c r="B25">
        <v>11</v>
      </c>
      <c r="E25">
        <v>1984</v>
      </c>
      <c r="F25">
        <v>11</v>
      </c>
    </row>
    <row r="26" spans="1:6" x14ac:dyDescent="0.25">
      <c r="A26">
        <v>1984</v>
      </c>
      <c r="B26">
        <v>12</v>
      </c>
      <c r="E26">
        <v>1984</v>
      </c>
      <c r="F26">
        <v>12</v>
      </c>
    </row>
    <row r="27" spans="1:6" x14ac:dyDescent="0.25">
      <c r="A27">
        <v>1985</v>
      </c>
      <c r="B27">
        <v>1</v>
      </c>
      <c r="E27">
        <v>1985</v>
      </c>
      <c r="F27">
        <v>1</v>
      </c>
    </row>
    <row r="28" spans="1:6" x14ac:dyDescent="0.25">
      <c r="A28">
        <v>1985</v>
      </c>
      <c r="B28">
        <v>2</v>
      </c>
      <c r="E28">
        <v>1985</v>
      </c>
      <c r="F28">
        <v>2</v>
      </c>
    </row>
    <row r="29" spans="1:6" x14ac:dyDescent="0.25">
      <c r="A29">
        <v>1985</v>
      </c>
      <c r="B29">
        <v>3</v>
      </c>
      <c r="E29">
        <v>1985</v>
      </c>
      <c r="F29">
        <v>3</v>
      </c>
    </row>
    <row r="30" spans="1:6" x14ac:dyDescent="0.25">
      <c r="A30">
        <v>1985</v>
      </c>
      <c r="B30">
        <v>4</v>
      </c>
      <c r="E30">
        <v>1985</v>
      </c>
      <c r="F30">
        <v>4</v>
      </c>
    </row>
    <row r="31" spans="1:6" x14ac:dyDescent="0.25">
      <c r="A31">
        <v>1985</v>
      </c>
      <c r="B31">
        <v>5</v>
      </c>
      <c r="E31">
        <v>1985</v>
      </c>
      <c r="F31">
        <v>5</v>
      </c>
    </row>
    <row r="32" spans="1:6" x14ac:dyDescent="0.25">
      <c r="A32">
        <v>1985</v>
      </c>
      <c r="B32">
        <v>6</v>
      </c>
      <c r="E32">
        <v>1985</v>
      </c>
      <c r="F32">
        <v>6</v>
      </c>
    </row>
    <row r="33" spans="1:6" x14ac:dyDescent="0.25">
      <c r="A33">
        <v>1985</v>
      </c>
      <c r="B33">
        <v>7</v>
      </c>
      <c r="E33">
        <v>1985</v>
      </c>
      <c r="F33">
        <v>7</v>
      </c>
    </row>
    <row r="34" spans="1:6" x14ac:dyDescent="0.25">
      <c r="A34">
        <v>1985</v>
      </c>
      <c r="B34">
        <v>8</v>
      </c>
      <c r="E34">
        <v>1985</v>
      </c>
      <c r="F34">
        <v>8</v>
      </c>
    </row>
    <row r="35" spans="1:6" x14ac:dyDescent="0.25">
      <c r="A35">
        <v>1985</v>
      </c>
      <c r="B35">
        <v>9</v>
      </c>
      <c r="E35">
        <v>1985</v>
      </c>
      <c r="F35">
        <v>9</v>
      </c>
    </row>
    <row r="36" spans="1:6" x14ac:dyDescent="0.25">
      <c r="A36">
        <v>1985</v>
      </c>
      <c r="B36">
        <v>10</v>
      </c>
      <c r="E36">
        <v>1985</v>
      </c>
      <c r="F36">
        <v>10</v>
      </c>
    </row>
    <row r="37" spans="1:6" x14ac:dyDescent="0.25">
      <c r="A37">
        <v>1985</v>
      </c>
      <c r="B37">
        <v>11</v>
      </c>
      <c r="E37">
        <v>1985</v>
      </c>
      <c r="F37">
        <v>11</v>
      </c>
    </row>
    <row r="38" spans="1:6" x14ac:dyDescent="0.25">
      <c r="A38">
        <v>1985</v>
      </c>
      <c r="B38">
        <v>12</v>
      </c>
      <c r="E38">
        <v>1985</v>
      </c>
      <c r="F38">
        <v>12</v>
      </c>
    </row>
    <row r="39" spans="1:6" x14ac:dyDescent="0.25">
      <c r="A39">
        <v>1986</v>
      </c>
      <c r="B39">
        <v>1</v>
      </c>
      <c r="E39">
        <v>1986</v>
      </c>
      <c r="F39">
        <v>1</v>
      </c>
    </row>
    <row r="40" spans="1:6" x14ac:dyDescent="0.25">
      <c r="A40">
        <v>1986</v>
      </c>
      <c r="B40">
        <v>2</v>
      </c>
      <c r="E40">
        <v>1986</v>
      </c>
      <c r="F40">
        <v>2</v>
      </c>
    </row>
    <row r="41" spans="1:6" x14ac:dyDescent="0.25">
      <c r="A41">
        <v>1986</v>
      </c>
      <c r="B41">
        <v>3</v>
      </c>
      <c r="E41">
        <v>1986</v>
      </c>
      <c r="F41">
        <v>3</v>
      </c>
    </row>
    <row r="42" spans="1:6" x14ac:dyDescent="0.25">
      <c r="A42">
        <v>1986</v>
      </c>
      <c r="B42">
        <v>4</v>
      </c>
      <c r="E42">
        <v>1986</v>
      </c>
      <c r="F42">
        <v>4</v>
      </c>
    </row>
    <row r="43" spans="1:6" x14ac:dyDescent="0.25">
      <c r="A43">
        <v>1986</v>
      </c>
      <c r="B43">
        <v>5</v>
      </c>
      <c r="E43">
        <v>1986</v>
      </c>
      <c r="F43">
        <v>5</v>
      </c>
    </row>
    <row r="44" spans="1:6" x14ac:dyDescent="0.25">
      <c r="A44">
        <v>1986</v>
      </c>
      <c r="B44">
        <v>6</v>
      </c>
      <c r="E44">
        <v>1986</v>
      </c>
      <c r="F44">
        <v>6</v>
      </c>
    </row>
    <row r="45" spans="1:6" x14ac:dyDescent="0.25">
      <c r="A45">
        <v>1986</v>
      </c>
      <c r="B45">
        <v>7</v>
      </c>
      <c r="E45">
        <v>1986</v>
      </c>
      <c r="F45">
        <v>7</v>
      </c>
    </row>
    <row r="46" spans="1:6" x14ac:dyDescent="0.25">
      <c r="A46">
        <v>1986</v>
      </c>
      <c r="B46">
        <v>8</v>
      </c>
      <c r="E46">
        <v>1986</v>
      </c>
      <c r="F46">
        <v>8</v>
      </c>
    </row>
    <row r="47" spans="1:6" x14ac:dyDescent="0.25">
      <c r="A47">
        <v>1986</v>
      </c>
      <c r="B47">
        <v>9</v>
      </c>
      <c r="E47">
        <v>1986</v>
      </c>
      <c r="F47">
        <v>9</v>
      </c>
    </row>
    <row r="48" spans="1:6" x14ac:dyDescent="0.25">
      <c r="A48">
        <v>1986</v>
      </c>
      <c r="B48">
        <v>10</v>
      </c>
      <c r="E48">
        <v>1986</v>
      </c>
      <c r="F48">
        <v>10</v>
      </c>
    </row>
    <row r="49" spans="1:6" x14ac:dyDescent="0.25">
      <c r="A49">
        <v>1986</v>
      </c>
      <c r="B49">
        <v>11</v>
      </c>
      <c r="E49">
        <v>1986</v>
      </c>
      <c r="F49">
        <v>11</v>
      </c>
    </row>
    <row r="50" spans="1:6" x14ac:dyDescent="0.25">
      <c r="A50">
        <v>1986</v>
      </c>
      <c r="B50">
        <v>12</v>
      </c>
      <c r="E50">
        <v>1986</v>
      </c>
      <c r="F50">
        <v>12</v>
      </c>
    </row>
    <row r="51" spans="1:6" x14ac:dyDescent="0.25">
      <c r="A51">
        <v>1987</v>
      </c>
      <c r="B51">
        <v>1</v>
      </c>
      <c r="E51">
        <v>1987</v>
      </c>
      <c r="F51">
        <v>1</v>
      </c>
    </row>
    <row r="52" spans="1:6" x14ac:dyDescent="0.25">
      <c r="A52">
        <v>1987</v>
      </c>
      <c r="B52">
        <v>2</v>
      </c>
      <c r="E52">
        <v>1987</v>
      </c>
      <c r="F52">
        <v>2</v>
      </c>
    </row>
    <row r="53" spans="1:6" x14ac:dyDescent="0.25">
      <c r="A53">
        <v>1987</v>
      </c>
      <c r="B53">
        <v>3</v>
      </c>
      <c r="E53">
        <v>1987</v>
      </c>
      <c r="F53">
        <v>3</v>
      </c>
    </row>
    <row r="54" spans="1:6" x14ac:dyDescent="0.25">
      <c r="A54">
        <v>1987</v>
      </c>
      <c r="B54">
        <v>4</v>
      </c>
      <c r="E54">
        <v>1987</v>
      </c>
      <c r="F54">
        <v>4</v>
      </c>
    </row>
    <row r="55" spans="1:6" x14ac:dyDescent="0.25">
      <c r="A55">
        <v>1987</v>
      </c>
      <c r="B55">
        <v>5</v>
      </c>
      <c r="E55">
        <v>1987</v>
      </c>
      <c r="F55">
        <v>5</v>
      </c>
    </row>
    <row r="56" spans="1:6" x14ac:dyDescent="0.25">
      <c r="A56">
        <v>1987</v>
      </c>
      <c r="B56">
        <v>6</v>
      </c>
      <c r="E56">
        <v>1987</v>
      </c>
      <c r="F56">
        <v>6</v>
      </c>
    </row>
    <row r="57" spans="1:6" x14ac:dyDescent="0.25">
      <c r="A57">
        <v>1987</v>
      </c>
      <c r="B57">
        <v>7</v>
      </c>
      <c r="E57">
        <v>1987</v>
      </c>
      <c r="F57">
        <v>7</v>
      </c>
    </row>
    <row r="58" spans="1:6" x14ac:dyDescent="0.25">
      <c r="A58">
        <v>1987</v>
      </c>
      <c r="B58">
        <v>8</v>
      </c>
      <c r="E58">
        <v>1987</v>
      </c>
      <c r="F58">
        <v>8</v>
      </c>
    </row>
    <row r="59" spans="1:6" x14ac:dyDescent="0.25">
      <c r="A59">
        <v>1987</v>
      </c>
      <c r="B59">
        <v>9</v>
      </c>
      <c r="E59">
        <v>1987</v>
      </c>
      <c r="F59">
        <v>9</v>
      </c>
    </row>
    <row r="60" spans="1:6" x14ac:dyDescent="0.25">
      <c r="A60">
        <v>1987</v>
      </c>
      <c r="B60">
        <v>10</v>
      </c>
      <c r="E60">
        <v>1987</v>
      </c>
      <c r="F60">
        <v>10</v>
      </c>
    </row>
    <row r="61" spans="1:6" x14ac:dyDescent="0.25">
      <c r="A61">
        <v>1987</v>
      </c>
      <c r="B61">
        <v>11</v>
      </c>
      <c r="E61">
        <v>1987</v>
      </c>
      <c r="F61">
        <v>11</v>
      </c>
    </row>
    <row r="62" spans="1:6" x14ac:dyDescent="0.25">
      <c r="A62">
        <v>1987</v>
      </c>
      <c r="B62">
        <v>12</v>
      </c>
      <c r="E62">
        <v>1987</v>
      </c>
      <c r="F62">
        <v>12</v>
      </c>
    </row>
    <row r="63" spans="1:6" x14ac:dyDescent="0.25">
      <c r="A63">
        <v>1988</v>
      </c>
      <c r="B63">
        <v>1</v>
      </c>
      <c r="E63">
        <v>1988</v>
      </c>
      <c r="F63">
        <v>1</v>
      </c>
    </row>
    <row r="64" spans="1:6" x14ac:dyDescent="0.25">
      <c r="A64">
        <v>1988</v>
      </c>
      <c r="B64">
        <v>2</v>
      </c>
      <c r="E64">
        <v>1988</v>
      </c>
      <c r="F64">
        <v>2</v>
      </c>
    </row>
    <row r="65" spans="1:6" x14ac:dyDescent="0.25">
      <c r="A65">
        <v>1988</v>
      </c>
      <c r="B65">
        <v>3</v>
      </c>
      <c r="E65">
        <v>1988</v>
      </c>
      <c r="F65">
        <v>3</v>
      </c>
    </row>
    <row r="66" spans="1:6" x14ac:dyDescent="0.25">
      <c r="A66">
        <v>1988</v>
      </c>
      <c r="B66">
        <v>4</v>
      </c>
      <c r="E66">
        <v>1988</v>
      </c>
      <c r="F66">
        <v>4</v>
      </c>
    </row>
    <row r="67" spans="1:6" x14ac:dyDescent="0.25">
      <c r="A67">
        <v>1988</v>
      </c>
      <c r="B67">
        <v>5</v>
      </c>
      <c r="E67">
        <v>1988</v>
      </c>
      <c r="F67">
        <v>5</v>
      </c>
    </row>
    <row r="68" spans="1:6" x14ac:dyDescent="0.25">
      <c r="A68">
        <v>1988</v>
      </c>
      <c r="B68">
        <v>6</v>
      </c>
      <c r="E68">
        <v>1988</v>
      </c>
      <c r="F68">
        <v>6</v>
      </c>
    </row>
    <row r="69" spans="1:6" x14ac:dyDescent="0.25">
      <c r="A69">
        <v>1988</v>
      </c>
      <c r="B69">
        <v>7</v>
      </c>
      <c r="E69">
        <v>1988</v>
      </c>
      <c r="F69">
        <v>7</v>
      </c>
    </row>
    <row r="70" spans="1:6" x14ac:dyDescent="0.25">
      <c r="A70">
        <v>1988</v>
      </c>
      <c r="B70">
        <v>8</v>
      </c>
      <c r="E70">
        <v>1988</v>
      </c>
      <c r="F70">
        <v>8</v>
      </c>
    </row>
    <row r="71" spans="1:6" x14ac:dyDescent="0.25">
      <c r="A71">
        <v>1988</v>
      </c>
      <c r="B71">
        <v>9</v>
      </c>
      <c r="E71">
        <v>1988</v>
      </c>
      <c r="F71">
        <v>9</v>
      </c>
    </row>
    <row r="72" spans="1:6" x14ac:dyDescent="0.25">
      <c r="A72">
        <v>1988</v>
      </c>
      <c r="B72">
        <v>10</v>
      </c>
      <c r="E72">
        <v>1988</v>
      </c>
      <c r="F72">
        <v>10</v>
      </c>
    </row>
    <row r="73" spans="1:6" x14ac:dyDescent="0.25">
      <c r="A73">
        <v>1988</v>
      </c>
      <c r="B73">
        <v>11</v>
      </c>
      <c r="E73">
        <v>1988</v>
      </c>
      <c r="F73">
        <v>11</v>
      </c>
    </row>
    <row r="74" spans="1:6" x14ac:dyDescent="0.25">
      <c r="A74">
        <v>1988</v>
      </c>
      <c r="B74">
        <v>12</v>
      </c>
      <c r="E74">
        <v>1988</v>
      </c>
      <c r="F74">
        <v>12</v>
      </c>
    </row>
    <row r="75" spans="1:6" x14ac:dyDescent="0.25">
      <c r="A75">
        <v>1989</v>
      </c>
      <c r="B75">
        <v>1</v>
      </c>
      <c r="E75">
        <v>1989</v>
      </c>
      <c r="F75">
        <v>1</v>
      </c>
    </row>
    <row r="76" spans="1:6" x14ac:dyDescent="0.25">
      <c r="A76">
        <v>1989</v>
      </c>
      <c r="B76">
        <v>2</v>
      </c>
      <c r="E76">
        <v>1989</v>
      </c>
      <c r="F76">
        <v>2</v>
      </c>
    </row>
    <row r="77" spans="1:6" x14ac:dyDescent="0.25">
      <c r="A77">
        <v>1989</v>
      </c>
      <c r="B77">
        <v>3</v>
      </c>
      <c r="E77">
        <v>1989</v>
      </c>
      <c r="F77">
        <v>3</v>
      </c>
    </row>
    <row r="78" spans="1:6" x14ac:dyDescent="0.25">
      <c r="A78">
        <v>1989</v>
      </c>
      <c r="B78">
        <v>4</v>
      </c>
      <c r="E78">
        <v>1989</v>
      </c>
      <c r="F78">
        <v>4</v>
      </c>
    </row>
    <row r="79" spans="1:6" x14ac:dyDescent="0.25">
      <c r="A79">
        <v>1989</v>
      </c>
      <c r="B79">
        <v>5</v>
      </c>
      <c r="E79">
        <v>1989</v>
      </c>
      <c r="F79">
        <v>5</v>
      </c>
    </row>
    <row r="80" spans="1:6" x14ac:dyDescent="0.25">
      <c r="A80">
        <v>1989</v>
      </c>
      <c r="B80">
        <v>6</v>
      </c>
      <c r="E80">
        <v>1989</v>
      </c>
      <c r="F80">
        <v>6</v>
      </c>
    </row>
    <row r="81" spans="1:6" x14ac:dyDescent="0.25">
      <c r="A81">
        <v>1989</v>
      </c>
      <c r="B81">
        <v>7</v>
      </c>
      <c r="E81">
        <v>1989</v>
      </c>
      <c r="F81">
        <v>7</v>
      </c>
    </row>
    <row r="82" spans="1:6" x14ac:dyDescent="0.25">
      <c r="A82">
        <v>1989</v>
      </c>
      <c r="B82">
        <v>8</v>
      </c>
      <c r="E82">
        <v>1989</v>
      </c>
      <c r="F82">
        <v>8</v>
      </c>
    </row>
    <row r="83" spans="1:6" x14ac:dyDescent="0.25">
      <c r="A83">
        <v>1989</v>
      </c>
      <c r="B83">
        <v>9</v>
      </c>
      <c r="E83">
        <v>1989</v>
      </c>
      <c r="F83">
        <v>9</v>
      </c>
    </row>
    <row r="84" spans="1:6" x14ac:dyDescent="0.25">
      <c r="A84">
        <v>1989</v>
      </c>
      <c r="B84">
        <v>10</v>
      </c>
      <c r="E84">
        <v>1989</v>
      </c>
      <c r="F84">
        <v>10</v>
      </c>
    </row>
    <row r="85" spans="1:6" x14ac:dyDescent="0.25">
      <c r="A85">
        <v>1989</v>
      </c>
      <c r="B85">
        <v>11</v>
      </c>
      <c r="E85">
        <v>1989</v>
      </c>
      <c r="F85">
        <v>11</v>
      </c>
    </row>
    <row r="86" spans="1:6" x14ac:dyDescent="0.25">
      <c r="A86">
        <v>1989</v>
      </c>
      <c r="B86">
        <v>12</v>
      </c>
      <c r="E86">
        <v>1989</v>
      </c>
      <c r="F86">
        <v>12</v>
      </c>
    </row>
    <row r="87" spans="1:6" x14ac:dyDescent="0.25">
      <c r="A87">
        <v>1990</v>
      </c>
      <c r="B87">
        <v>1</v>
      </c>
      <c r="E87">
        <v>1990</v>
      </c>
      <c r="F87">
        <v>1</v>
      </c>
    </row>
    <row r="88" spans="1:6" x14ac:dyDescent="0.25">
      <c r="A88">
        <v>1990</v>
      </c>
      <c r="B88">
        <v>2</v>
      </c>
      <c r="E88">
        <v>1990</v>
      </c>
      <c r="F88">
        <v>2</v>
      </c>
    </row>
    <row r="89" spans="1:6" x14ac:dyDescent="0.25">
      <c r="A89">
        <v>1990</v>
      </c>
      <c r="B89">
        <v>3</v>
      </c>
      <c r="E89">
        <v>1990</v>
      </c>
      <c r="F89">
        <v>3</v>
      </c>
    </row>
    <row r="90" spans="1:6" x14ac:dyDescent="0.25">
      <c r="A90">
        <v>1990</v>
      </c>
      <c r="B90">
        <v>4</v>
      </c>
      <c r="E90">
        <v>1990</v>
      </c>
      <c r="F90">
        <v>4</v>
      </c>
    </row>
    <row r="91" spans="1:6" x14ac:dyDescent="0.25">
      <c r="A91">
        <v>1990</v>
      </c>
      <c r="B91">
        <v>5</v>
      </c>
      <c r="E91">
        <v>1990</v>
      </c>
      <c r="F91">
        <v>5</v>
      </c>
    </row>
    <row r="92" spans="1:6" x14ac:dyDescent="0.25">
      <c r="A92">
        <v>1990</v>
      </c>
      <c r="B92">
        <v>6</v>
      </c>
      <c r="E92">
        <v>1990</v>
      </c>
      <c r="F92">
        <v>6</v>
      </c>
    </row>
    <row r="93" spans="1:6" x14ac:dyDescent="0.25">
      <c r="A93">
        <v>1990</v>
      </c>
      <c r="B93">
        <v>7</v>
      </c>
      <c r="E93">
        <v>1990</v>
      </c>
      <c r="F93">
        <v>7</v>
      </c>
    </row>
    <row r="94" spans="1:6" x14ac:dyDescent="0.25">
      <c r="A94">
        <v>1990</v>
      </c>
      <c r="B94">
        <v>8</v>
      </c>
      <c r="E94">
        <v>1990</v>
      </c>
      <c r="F94">
        <v>8</v>
      </c>
    </row>
    <row r="95" spans="1:6" x14ac:dyDescent="0.25">
      <c r="A95">
        <v>1990</v>
      </c>
      <c r="B95">
        <v>9</v>
      </c>
      <c r="E95">
        <v>1990</v>
      </c>
      <c r="F95">
        <v>9</v>
      </c>
    </row>
    <row r="96" spans="1:6" x14ac:dyDescent="0.25">
      <c r="A96">
        <v>1990</v>
      </c>
      <c r="B96">
        <v>10</v>
      </c>
      <c r="E96">
        <v>1990</v>
      </c>
      <c r="F96">
        <v>10</v>
      </c>
    </row>
    <row r="97" spans="1:6" x14ac:dyDescent="0.25">
      <c r="A97">
        <v>1990</v>
      </c>
      <c r="B97">
        <v>11</v>
      </c>
      <c r="E97">
        <v>1990</v>
      </c>
      <c r="F97">
        <v>11</v>
      </c>
    </row>
    <row r="98" spans="1:6" x14ac:dyDescent="0.25">
      <c r="A98">
        <v>1990</v>
      </c>
      <c r="B98">
        <v>12</v>
      </c>
      <c r="E98">
        <v>1990</v>
      </c>
      <c r="F98">
        <v>12</v>
      </c>
    </row>
    <row r="99" spans="1:6" x14ac:dyDescent="0.25">
      <c r="A99">
        <v>1991</v>
      </c>
      <c r="B99">
        <v>1</v>
      </c>
      <c r="E99">
        <v>1991</v>
      </c>
      <c r="F99">
        <v>1</v>
      </c>
    </row>
    <row r="100" spans="1:6" x14ac:dyDescent="0.25">
      <c r="A100">
        <v>1991</v>
      </c>
      <c r="B100">
        <v>2</v>
      </c>
      <c r="E100">
        <v>1991</v>
      </c>
      <c r="F100">
        <v>2</v>
      </c>
    </row>
    <row r="101" spans="1:6" x14ac:dyDescent="0.25">
      <c r="A101">
        <v>1991</v>
      </c>
      <c r="B101">
        <v>3</v>
      </c>
      <c r="E101">
        <v>1991</v>
      </c>
      <c r="F101">
        <v>3</v>
      </c>
    </row>
    <row r="102" spans="1:6" x14ac:dyDescent="0.25">
      <c r="A102">
        <v>1991</v>
      </c>
      <c r="B102">
        <v>4</v>
      </c>
      <c r="E102">
        <v>1991</v>
      </c>
      <c r="F102">
        <v>4</v>
      </c>
    </row>
    <row r="103" spans="1:6" x14ac:dyDescent="0.25">
      <c r="A103">
        <v>1991</v>
      </c>
      <c r="B103">
        <v>5</v>
      </c>
      <c r="E103">
        <v>1991</v>
      </c>
      <c r="F103">
        <v>5</v>
      </c>
    </row>
    <row r="104" spans="1:6" x14ac:dyDescent="0.25">
      <c r="A104">
        <v>1991</v>
      </c>
      <c r="B104">
        <v>6</v>
      </c>
      <c r="E104">
        <v>1991</v>
      </c>
      <c r="F104">
        <v>6</v>
      </c>
    </row>
    <row r="105" spans="1:6" x14ac:dyDescent="0.25">
      <c r="A105">
        <v>1991</v>
      </c>
      <c r="B105">
        <v>7</v>
      </c>
      <c r="E105">
        <v>1991</v>
      </c>
      <c r="F105">
        <v>7</v>
      </c>
    </row>
    <row r="106" spans="1:6" x14ac:dyDescent="0.25">
      <c r="A106">
        <v>1991</v>
      </c>
      <c r="B106">
        <v>8</v>
      </c>
      <c r="E106">
        <v>1991</v>
      </c>
      <c r="F106">
        <v>8</v>
      </c>
    </row>
    <row r="107" spans="1:6" x14ac:dyDescent="0.25">
      <c r="A107">
        <v>1991</v>
      </c>
      <c r="B107">
        <v>9</v>
      </c>
      <c r="E107">
        <v>1991</v>
      </c>
      <c r="F107">
        <v>9</v>
      </c>
    </row>
    <row r="108" spans="1:6" x14ac:dyDescent="0.25">
      <c r="A108">
        <v>1991</v>
      </c>
      <c r="B108">
        <v>10</v>
      </c>
      <c r="E108">
        <v>1991</v>
      </c>
      <c r="F108">
        <v>10</v>
      </c>
    </row>
    <row r="109" spans="1:6" x14ac:dyDescent="0.25">
      <c r="A109">
        <v>1991</v>
      </c>
      <c r="B109">
        <v>11</v>
      </c>
      <c r="E109">
        <v>1991</v>
      </c>
      <c r="F109">
        <v>11</v>
      </c>
    </row>
    <row r="110" spans="1:6" x14ac:dyDescent="0.25">
      <c r="A110">
        <v>1991</v>
      </c>
      <c r="B110">
        <v>12</v>
      </c>
      <c r="E110">
        <v>1991</v>
      </c>
      <c r="F110">
        <v>12</v>
      </c>
    </row>
    <row r="111" spans="1:6" x14ac:dyDescent="0.25">
      <c r="A111">
        <v>1992</v>
      </c>
      <c r="B111">
        <v>1</v>
      </c>
      <c r="E111">
        <v>1992</v>
      </c>
      <c r="F111">
        <v>1</v>
      </c>
    </row>
    <row r="112" spans="1:6" x14ac:dyDescent="0.25">
      <c r="A112">
        <v>1992</v>
      </c>
      <c r="B112">
        <v>2</v>
      </c>
      <c r="E112">
        <v>1992</v>
      </c>
      <c r="F112">
        <v>2</v>
      </c>
    </row>
    <row r="113" spans="1:6" x14ac:dyDescent="0.25">
      <c r="A113">
        <v>1992</v>
      </c>
      <c r="B113">
        <v>3</v>
      </c>
      <c r="E113">
        <v>1992</v>
      </c>
      <c r="F113">
        <v>3</v>
      </c>
    </row>
    <row r="114" spans="1:6" x14ac:dyDescent="0.25">
      <c r="A114">
        <v>1992</v>
      </c>
      <c r="B114">
        <v>4</v>
      </c>
      <c r="E114">
        <v>1992</v>
      </c>
      <c r="F114">
        <v>4</v>
      </c>
    </row>
    <row r="115" spans="1:6" x14ac:dyDescent="0.25">
      <c r="A115">
        <v>1992</v>
      </c>
      <c r="B115">
        <v>5</v>
      </c>
      <c r="E115">
        <v>1992</v>
      </c>
      <c r="F115">
        <v>5</v>
      </c>
    </row>
    <row r="116" spans="1:6" x14ac:dyDescent="0.25">
      <c r="A116">
        <v>1992</v>
      </c>
      <c r="B116">
        <v>6</v>
      </c>
      <c r="E116">
        <v>1992</v>
      </c>
      <c r="F116">
        <v>6</v>
      </c>
    </row>
    <row r="117" spans="1:6" x14ac:dyDescent="0.25">
      <c r="A117">
        <v>1992</v>
      </c>
      <c r="B117">
        <v>7</v>
      </c>
      <c r="E117">
        <v>1992</v>
      </c>
      <c r="F117">
        <v>7</v>
      </c>
    </row>
    <row r="118" spans="1:6" x14ac:dyDescent="0.25">
      <c r="A118">
        <v>1992</v>
      </c>
      <c r="B118">
        <v>8</v>
      </c>
      <c r="E118">
        <v>1992</v>
      </c>
      <c r="F118">
        <v>8</v>
      </c>
    </row>
    <row r="119" spans="1:6" x14ac:dyDescent="0.25">
      <c r="A119">
        <v>1992</v>
      </c>
      <c r="B119">
        <v>9</v>
      </c>
      <c r="E119">
        <v>1992</v>
      </c>
      <c r="F119">
        <v>9</v>
      </c>
    </row>
    <row r="120" spans="1:6" x14ac:dyDescent="0.25">
      <c r="A120">
        <v>1992</v>
      </c>
      <c r="B120">
        <v>10</v>
      </c>
      <c r="E120">
        <v>1992</v>
      </c>
      <c r="F120">
        <v>10</v>
      </c>
    </row>
    <row r="121" spans="1:6" x14ac:dyDescent="0.25">
      <c r="A121">
        <v>1992</v>
      </c>
      <c r="B121">
        <v>11</v>
      </c>
      <c r="E121">
        <v>1992</v>
      </c>
      <c r="F121">
        <v>11</v>
      </c>
    </row>
    <row r="122" spans="1:6" x14ac:dyDescent="0.25">
      <c r="A122">
        <v>1992</v>
      </c>
      <c r="B122">
        <v>12</v>
      </c>
      <c r="E122">
        <v>1992</v>
      </c>
      <c r="F122">
        <v>12</v>
      </c>
    </row>
    <row r="123" spans="1:6" x14ac:dyDescent="0.25">
      <c r="A123">
        <v>1993</v>
      </c>
      <c r="B123">
        <v>1</v>
      </c>
      <c r="E123">
        <v>1993</v>
      </c>
      <c r="F123">
        <v>1</v>
      </c>
    </row>
    <row r="124" spans="1:6" x14ac:dyDescent="0.25">
      <c r="A124">
        <v>1993</v>
      </c>
      <c r="B124">
        <v>2</v>
      </c>
      <c r="E124">
        <v>1993</v>
      </c>
      <c r="F124">
        <v>2</v>
      </c>
    </row>
    <row r="125" spans="1:6" x14ac:dyDescent="0.25">
      <c r="A125">
        <v>1993</v>
      </c>
      <c r="B125">
        <v>3</v>
      </c>
      <c r="E125">
        <v>1993</v>
      </c>
      <c r="F125">
        <v>3</v>
      </c>
    </row>
    <row r="126" spans="1:6" x14ac:dyDescent="0.25">
      <c r="A126">
        <v>1993</v>
      </c>
      <c r="B126">
        <v>4</v>
      </c>
      <c r="E126">
        <v>1993</v>
      </c>
      <c r="F126">
        <v>4</v>
      </c>
    </row>
    <row r="127" spans="1:6" x14ac:dyDescent="0.25">
      <c r="A127">
        <v>1993</v>
      </c>
      <c r="B127">
        <v>5</v>
      </c>
      <c r="E127">
        <v>1993</v>
      </c>
      <c r="F127">
        <v>5</v>
      </c>
    </row>
    <row r="128" spans="1:6" x14ac:dyDescent="0.25">
      <c r="A128">
        <v>1993</v>
      </c>
      <c r="B128">
        <v>6</v>
      </c>
      <c r="E128">
        <v>1993</v>
      </c>
      <c r="F128">
        <v>6</v>
      </c>
    </row>
    <row r="129" spans="1:6" x14ac:dyDescent="0.25">
      <c r="A129">
        <v>1993</v>
      </c>
      <c r="B129">
        <v>7</v>
      </c>
      <c r="E129">
        <v>1993</v>
      </c>
      <c r="F129">
        <v>7</v>
      </c>
    </row>
    <row r="130" spans="1:6" x14ac:dyDescent="0.25">
      <c r="A130">
        <v>1993</v>
      </c>
      <c r="B130">
        <v>8</v>
      </c>
      <c r="E130">
        <v>1993</v>
      </c>
      <c r="F130">
        <v>8</v>
      </c>
    </row>
    <row r="131" spans="1:6" x14ac:dyDescent="0.25">
      <c r="A131">
        <v>1993</v>
      </c>
      <c r="B131">
        <v>9</v>
      </c>
      <c r="E131">
        <v>1993</v>
      </c>
      <c r="F131">
        <v>9</v>
      </c>
    </row>
    <row r="132" spans="1:6" x14ac:dyDescent="0.25">
      <c r="A132">
        <v>1993</v>
      </c>
      <c r="B132">
        <v>10</v>
      </c>
      <c r="E132">
        <v>1993</v>
      </c>
      <c r="F132">
        <v>10</v>
      </c>
    </row>
    <row r="133" spans="1:6" x14ac:dyDescent="0.25">
      <c r="A133">
        <v>1993</v>
      </c>
      <c r="B133">
        <v>11</v>
      </c>
      <c r="E133">
        <v>1993</v>
      </c>
      <c r="F133">
        <v>11</v>
      </c>
    </row>
    <row r="134" spans="1:6" x14ac:dyDescent="0.25">
      <c r="A134">
        <v>1993</v>
      </c>
      <c r="B134">
        <v>12</v>
      </c>
      <c r="E134">
        <v>1993</v>
      </c>
      <c r="F134">
        <v>12</v>
      </c>
    </row>
    <row r="135" spans="1:6" x14ac:dyDescent="0.25">
      <c r="A135">
        <v>1994</v>
      </c>
      <c r="B135">
        <v>1</v>
      </c>
      <c r="E135">
        <v>1994</v>
      </c>
      <c r="F135">
        <v>1</v>
      </c>
    </row>
    <row r="136" spans="1:6" x14ac:dyDescent="0.25">
      <c r="A136">
        <v>1994</v>
      </c>
      <c r="B136">
        <v>2</v>
      </c>
      <c r="E136">
        <v>1994</v>
      </c>
      <c r="F136">
        <v>2</v>
      </c>
    </row>
    <row r="137" spans="1:6" x14ac:dyDescent="0.25">
      <c r="A137">
        <v>1994</v>
      </c>
      <c r="B137">
        <v>3</v>
      </c>
      <c r="E137">
        <v>1994</v>
      </c>
      <c r="F137">
        <v>3</v>
      </c>
    </row>
    <row r="138" spans="1:6" x14ac:dyDescent="0.25">
      <c r="A138">
        <v>1994</v>
      </c>
      <c r="B138">
        <v>4</v>
      </c>
      <c r="E138">
        <v>1994</v>
      </c>
      <c r="F138">
        <v>4</v>
      </c>
    </row>
    <row r="139" spans="1:6" x14ac:dyDescent="0.25">
      <c r="A139">
        <v>1994</v>
      </c>
      <c r="B139">
        <v>5</v>
      </c>
      <c r="E139">
        <v>1994</v>
      </c>
      <c r="F139">
        <v>5</v>
      </c>
    </row>
    <row r="140" spans="1:6" x14ac:dyDescent="0.25">
      <c r="A140">
        <v>1994</v>
      </c>
      <c r="B140">
        <v>6</v>
      </c>
      <c r="E140">
        <v>1994</v>
      </c>
      <c r="F140">
        <v>6</v>
      </c>
    </row>
    <row r="141" spans="1:6" x14ac:dyDescent="0.25">
      <c r="A141">
        <v>1994</v>
      </c>
      <c r="B141">
        <v>7</v>
      </c>
      <c r="E141">
        <v>1994</v>
      </c>
      <c r="F141">
        <v>7</v>
      </c>
    </row>
    <row r="142" spans="1:6" x14ac:dyDescent="0.25">
      <c r="A142">
        <v>1994</v>
      </c>
      <c r="B142">
        <v>8</v>
      </c>
      <c r="E142">
        <v>1994</v>
      </c>
      <c r="F142">
        <v>8</v>
      </c>
    </row>
    <row r="143" spans="1:6" x14ac:dyDescent="0.25">
      <c r="A143">
        <v>1994</v>
      </c>
      <c r="B143">
        <v>9</v>
      </c>
      <c r="E143">
        <v>1994</v>
      </c>
      <c r="F143">
        <v>9</v>
      </c>
    </row>
    <row r="144" spans="1:6" x14ac:dyDescent="0.25">
      <c r="A144">
        <v>1994</v>
      </c>
      <c r="B144">
        <v>10</v>
      </c>
      <c r="E144">
        <v>1994</v>
      </c>
      <c r="F144">
        <v>10</v>
      </c>
    </row>
    <row r="145" spans="1:6" x14ac:dyDescent="0.25">
      <c r="A145">
        <v>1994</v>
      </c>
      <c r="B145">
        <v>11</v>
      </c>
      <c r="E145">
        <v>1994</v>
      </c>
      <c r="F145">
        <v>11</v>
      </c>
    </row>
    <row r="146" spans="1:6" x14ac:dyDescent="0.25">
      <c r="A146">
        <v>1994</v>
      </c>
      <c r="B146">
        <v>12</v>
      </c>
      <c r="E146">
        <v>1994</v>
      </c>
      <c r="F146">
        <v>12</v>
      </c>
    </row>
    <row r="147" spans="1:6" x14ac:dyDescent="0.25">
      <c r="A147">
        <v>1995</v>
      </c>
      <c r="B147">
        <v>1</v>
      </c>
      <c r="E147">
        <v>1995</v>
      </c>
      <c r="F147">
        <v>1</v>
      </c>
    </row>
    <row r="148" spans="1:6" x14ac:dyDescent="0.25">
      <c r="A148">
        <v>1995</v>
      </c>
      <c r="B148">
        <v>2</v>
      </c>
      <c r="E148">
        <v>1995</v>
      </c>
      <c r="F148">
        <v>2</v>
      </c>
    </row>
    <row r="149" spans="1:6" x14ac:dyDescent="0.25">
      <c r="A149">
        <v>1995</v>
      </c>
      <c r="B149">
        <v>3</v>
      </c>
      <c r="E149">
        <v>1995</v>
      </c>
      <c r="F149">
        <v>3</v>
      </c>
    </row>
    <row r="150" spans="1:6" x14ac:dyDescent="0.25">
      <c r="A150">
        <v>1995</v>
      </c>
      <c r="B150">
        <v>4</v>
      </c>
      <c r="E150">
        <v>1995</v>
      </c>
      <c r="F150">
        <v>4</v>
      </c>
    </row>
    <row r="151" spans="1:6" x14ac:dyDescent="0.25">
      <c r="A151">
        <v>1995</v>
      </c>
      <c r="B151">
        <v>5</v>
      </c>
      <c r="E151">
        <v>1995</v>
      </c>
      <c r="F151">
        <v>5</v>
      </c>
    </row>
    <row r="152" spans="1:6" x14ac:dyDescent="0.25">
      <c r="A152">
        <v>1995</v>
      </c>
      <c r="B152">
        <v>6</v>
      </c>
      <c r="E152">
        <v>1995</v>
      </c>
      <c r="F152">
        <v>6</v>
      </c>
    </row>
    <row r="153" spans="1:6" x14ac:dyDescent="0.25">
      <c r="A153">
        <v>1995</v>
      </c>
      <c r="B153">
        <v>7</v>
      </c>
      <c r="E153">
        <v>1995</v>
      </c>
      <c r="F153">
        <v>7</v>
      </c>
    </row>
    <row r="154" spans="1:6" x14ac:dyDescent="0.25">
      <c r="A154">
        <v>1995</v>
      </c>
      <c r="B154">
        <v>8</v>
      </c>
      <c r="E154">
        <v>1995</v>
      </c>
      <c r="F154">
        <v>8</v>
      </c>
    </row>
    <row r="155" spans="1:6" x14ac:dyDescent="0.25">
      <c r="A155">
        <v>1995</v>
      </c>
      <c r="B155">
        <v>9</v>
      </c>
      <c r="E155">
        <v>1995</v>
      </c>
      <c r="F155">
        <v>9</v>
      </c>
    </row>
    <row r="156" spans="1:6" x14ac:dyDescent="0.25">
      <c r="A156">
        <v>1995</v>
      </c>
      <c r="B156">
        <v>10</v>
      </c>
      <c r="E156">
        <v>1995</v>
      </c>
      <c r="F156">
        <v>10</v>
      </c>
    </row>
    <row r="157" spans="1:6" x14ac:dyDescent="0.25">
      <c r="A157">
        <v>1995</v>
      </c>
      <c r="B157">
        <v>11</v>
      </c>
      <c r="E157">
        <v>1995</v>
      </c>
      <c r="F157">
        <v>11</v>
      </c>
    </row>
    <row r="158" spans="1:6" x14ac:dyDescent="0.25">
      <c r="A158">
        <v>1995</v>
      </c>
      <c r="B158">
        <v>12</v>
      </c>
      <c r="E158">
        <v>1995</v>
      </c>
      <c r="F158">
        <v>12</v>
      </c>
    </row>
    <row r="159" spans="1:6" x14ac:dyDescent="0.25">
      <c r="A159">
        <v>1996</v>
      </c>
      <c r="B159">
        <v>1</v>
      </c>
      <c r="E159">
        <v>1996</v>
      </c>
      <c r="F159">
        <v>1</v>
      </c>
    </row>
    <row r="160" spans="1:6" x14ac:dyDescent="0.25">
      <c r="A160">
        <v>1996</v>
      </c>
      <c r="B160">
        <v>2</v>
      </c>
      <c r="E160">
        <v>1996</v>
      </c>
      <c r="F160">
        <v>2</v>
      </c>
    </row>
    <row r="161" spans="1:6" x14ac:dyDescent="0.25">
      <c r="A161">
        <v>1996</v>
      </c>
      <c r="B161">
        <v>3</v>
      </c>
      <c r="E161">
        <v>1996</v>
      </c>
      <c r="F161">
        <v>3</v>
      </c>
    </row>
    <row r="162" spans="1:6" x14ac:dyDescent="0.25">
      <c r="A162">
        <v>1996</v>
      </c>
      <c r="B162">
        <v>4</v>
      </c>
      <c r="E162">
        <v>1996</v>
      </c>
      <c r="F162">
        <v>4</v>
      </c>
    </row>
    <row r="163" spans="1:6" x14ac:dyDescent="0.25">
      <c r="A163">
        <v>1996</v>
      </c>
      <c r="B163">
        <v>5</v>
      </c>
      <c r="E163">
        <v>1996</v>
      </c>
      <c r="F163">
        <v>5</v>
      </c>
    </row>
    <row r="164" spans="1:6" x14ac:dyDescent="0.25">
      <c r="A164">
        <v>1996</v>
      </c>
      <c r="B164">
        <v>6</v>
      </c>
      <c r="E164">
        <v>1996</v>
      </c>
      <c r="F164">
        <v>6</v>
      </c>
    </row>
    <row r="165" spans="1:6" x14ac:dyDescent="0.25">
      <c r="A165">
        <v>1996</v>
      </c>
      <c r="B165">
        <v>7</v>
      </c>
      <c r="E165">
        <v>1996</v>
      </c>
      <c r="F165">
        <v>7</v>
      </c>
    </row>
    <row r="166" spans="1:6" x14ac:dyDescent="0.25">
      <c r="A166">
        <v>1996</v>
      </c>
      <c r="B166">
        <v>8</v>
      </c>
      <c r="E166">
        <v>1996</v>
      </c>
      <c r="F166">
        <v>8</v>
      </c>
    </row>
    <row r="167" spans="1:6" x14ac:dyDescent="0.25">
      <c r="A167">
        <v>1996</v>
      </c>
      <c r="B167">
        <v>9</v>
      </c>
      <c r="E167">
        <v>1996</v>
      </c>
      <c r="F167">
        <v>9</v>
      </c>
    </row>
    <row r="168" spans="1:6" x14ac:dyDescent="0.25">
      <c r="A168">
        <v>1996</v>
      </c>
      <c r="B168">
        <v>10</v>
      </c>
      <c r="E168">
        <v>1996</v>
      </c>
      <c r="F168">
        <v>10</v>
      </c>
    </row>
    <row r="169" spans="1:6" x14ac:dyDescent="0.25">
      <c r="A169">
        <v>1996</v>
      </c>
      <c r="B169">
        <v>11</v>
      </c>
      <c r="E169">
        <v>1996</v>
      </c>
      <c r="F169">
        <v>11</v>
      </c>
    </row>
    <row r="170" spans="1:6" x14ac:dyDescent="0.25">
      <c r="A170">
        <v>1996</v>
      </c>
      <c r="B170">
        <v>12</v>
      </c>
      <c r="E170">
        <v>1996</v>
      </c>
      <c r="F170">
        <v>12</v>
      </c>
    </row>
    <row r="171" spans="1:6" x14ac:dyDescent="0.25">
      <c r="A171">
        <v>1997</v>
      </c>
      <c r="B171">
        <v>1</v>
      </c>
      <c r="E171">
        <v>1997</v>
      </c>
      <c r="F171">
        <v>1</v>
      </c>
    </row>
    <row r="172" spans="1:6" x14ac:dyDescent="0.25">
      <c r="A172">
        <v>1997</v>
      </c>
      <c r="B172">
        <v>2</v>
      </c>
      <c r="E172">
        <v>1997</v>
      </c>
      <c r="F172">
        <v>2</v>
      </c>
    </row>
    <row r="173" spans="1:6" x14ac:dyDescent="0.25">
      <c r="A173">
        <v>1997</v>
      </c>
      <c r="B173">
        <v>3</v>
      </c>
      <c r="E173">
        <v>1997</v>
      </c>
      <c r="F173">
        <v>3</v>
      </c>
    </row>
    <row r="174" spans="1:6" x14ac:dyDescent="0.25">
      <c r="A174">
        <v>1997</v>
      </c>
      <c r="B174">
        <v>4</v>
      </c>
      <c r="E174">
        <v>1997</v>
      </c>
      <c r="F174">
        <v>4</v>
      </c>
    </row>
    <row r="175" spans="1:6" x14ac:dyDescent="0.25">
      <c r="A175">
        <v>1997</v>
      </c>
      <c r="B175">
        <v>5</v>
      </c>
      <c r="E175">
        <v>1997</v>
      </c>
      <c r="F175">
        <v>5</v>
      </c>
    </row>
    <row r="176" spans="1:6" x14ac:dyDescent="0.25">
      <c r="A176">
        <v>1997</v>
      </c>
      <c r="B176">
        <v>6</v>
      </c>
      <c r="E176">
        <v>1997</v>
      </c>
      <c r="F176">
        <v>6</v>
      </c>
    </row>
    <row r="177" spans="1:6" x14ac:dyDescent="0.25">
      <c r="A177">
        <v>1997</v>
      </c>
      <c r="B177">
        <v>7</v>
      </c>
      <c r="E177">
        <v>1997</v>
      </c>
      <c r="F177">
        <v>7</v>
      </c>
    </row>
    <row r="178" spans="1:6" x14ac:dyDescent="0.25">
      <c r="A178">
        <v>1997</v>
      </c>
      <c r="B178">
        <v>8</v>
      </c>
      <c r="E178">
        <v>1997</v>
      </c>
      <c r="F178">
        <v>8</v>
      </c>
    </row>
    <row r="179" spans="1:6" x14ac:dyDescent="0.25">
      <c r="A179">
        <v>1997</v>
      </c>
      <c r="B179">
        <v>9</v>
      </c>
      <c r="E179">
        <v>1997</v>
      </c>
      <c r="F179">
        <v>9</v>
      </c>
    </row>
    <row r="180" spans="1:6" x14ac:dyDescent="0.25">
      <c r="A180">
        <v>1997</v>
      </c>
      <c r="B180">
        <v>10</v>
      </c>
      <c r="E180">
        <v>1997</v>
      </c>
      <c r="F180">
        <v>10</v>
      </c>
    </row>
    <row r="181" spans="1:6" x14ac:dyDescent="0.25">
      <c r="A181">
        <v>1997</v>
      </c>
      <c r="B181">
        <v>11</v>
      </c>
      <c r="E181">
        <v>1997</v>
      </c>
      <c r="F181">
        <v>11</v>
      </c>
    </row>
    <row r="182" spans="1:6" x14ac:dyDescent="0.25">
      <c r="A182">
        <v>1997</v>
      </c>
      <c r="B182">
        <v>12</v>
      </c>
      <c r="E182">
        <v>1997</v>
      </c>
      <c r="F182">
        <v>12</v>
      </c>
    </row>
    <row r="183" spans="1:6" x14ac:dyDescent="0.25">
      <c r="A183">
        <v>1998</v>
      </c>
      <c r="B183">
        <v>1</v>
      </c>
      <c r="E183">
        <v>1998</v>
      </c>
      <c r="F183">
        <v>1</v>
      </c>
    </row>
    <row r="184" spans="1:6" x14ac:dyDescent="0.25">
      <c r="A184">
        <v>1998</v>
      </c>
      <c r="B184">
        <v>2</v>
      </c>
      <c r="E184">
        <v>1998</v>
      </c>
      <c r="F184">
        <v>2</v>
      </c>
    </row>
    <row r="185" spans="1:6" x14ac:dyDescent="0.25">
      <c r="A185">
        <v>1998</v>
      </c>
      <c r="B185">
        <v>3</v>
      </c>
      <c r="E185">
        <v>1998</v>
      </c>
      <c r="F185">
        <v>3</v>
      </c>
    </row>
    <row r="186" spans="1:6" x14ac:dyDescent="0.25">
      <c r="A186">
        <v>1998</v>
      </c>
      <c r="B186">
        <v>4</v>
      </c>
      <c r="E186">
        <v>1998</v>
      </c>
      <c r="F186">
        <v>4</v>
      </c>
    </row>
    <row r="187" spans="1:6" x14ac:dyDescent="0.25">
      <c r="A187">
        <v>1998</v>
      </c>
      <c r="B187">
        <v>5</v>
      </c>
      <c r="E187">
        <v>1998</v>
      </c>
      <c r="F187">
        <v>5</v>
      </c>
    </row>
    <row r="188" spans="1:6" x14ac:dyDescent="0.25">
      <c r="A188">
        <v>1998</v>
      </c>
      <c r="B188">
        <v>6</v>
      </c>
      <c r="E188">
        <v>1998</v>
      </c>
      <c r="F188">
        <v>6</v>
      </c>
    </row>
    <row r="189" spans="1:6" x14ac:dyDescent="0.25">
      <c r="A189">
        <v>1998</v>
      </c>
      <c r="B189">
        <v>7</v>
      </c>
      <c r="E189">
        <v>1998</v>
      </c>
      <c r="F189">
        <v>7</v>
      </c>
    </row>
    <row r="190" spans="1:6" x14ac:dyDescent="0.25">
      <c r="A190">
        <v>1998</v>
      </c>
      <c r="B190">
        <v>8</v>
      </c>
      <c r="E190">
        <v>1998</v>
      </c>
      <c r="F190">
        <v>8</v>
      </c>
    </row>
    <row r="191" spans="1:6" x14ac:dyDescent="0.25">
      <c r="A191">
        <v>1998</v>
      </c>
      <c r="B191">
        <v>9</v>
      </c>
      <c r="E191">
        <v>1998</v>
      </c>
      <c r="F191">
        <v>9</v>
      </c>
    </row>
    <row r="192" spans="1:6" x14ac:dyDescent="0.25">
      <c r="A192">
        <v>1998</v>
      </c>
      <c r="B192">
        <v>10</v>
      </c>
      <c r="E192">
        <v>1998</v>
      </c>
      <c r="F192">
        <v>10</v>
      </c>
    </row>
    <row r="193" spans="1:6" x14ac:dyDescent="0.25">
      <c r="A193">
        <v>1998</v>
      </c>
      <c r="B193">
        <v>11</v>
      </c>
      <c r="E193">
        <v>1998</v>
      </c>
      <c r="F193">
        <v>11</v>
      </c>
    </row>
    <row r="194" spans="1:6" x14ac:dyDescent="0.25">
      <c r="A194">
        <v>1998</v>
      </c>
      <c r="B194">
        <v>12</v>
      </c>
      <c r="E194">
        <v>1998</v>
      </c>
      <c r="F194">
        <v>12</v>
      </c>
    </row>
    <row r="195" spans="1:6" x14ac:dyDescent="0.25">
      <c r="A195">
        <v>1999</v>
      </c>
      <c r="B195">
        <v>1</v>
      </c>
      <c r="E195">
        <v>1999</v>
      </c>
      <c r="F195">
        <v>1</v>
      </c>
    </row>
    <row r="196" spans="1:6" x14ac:dyDescent="0.25">
      <c r="A196">
        <v>1999</v>
      </c>
      <c r="B196">
        <v>2</v>
      </c>
      <c r="E196">
        <v>1999</v>
      </c>
      <c r="F196">
        <v>2</v>
      </c>
    </row>
    <row r="197" spans="1:6" x14ac:dyDescent="0.25">
      <c r="A197">
        <v>1999</v>
      </c>
      <c r="B197">
        <v>3</v>
      </c>
      <c r="E197">
        <v>1999</v>
      </c>
      <c r="F197">
        <v>3</v>
      </c>
    </row>
    <row r="198" spans="1:6" x14ac:dyDescent="0.25">
      <c r="A198">
        <v>1999</v>
      </c>
      <c r="B198">
        <v>4</v>
      </c>
      <c r="E198">
        <v>1999</v>
      </c>
      <c r="F198">
        <v>4</v>
      </c>
    </row>
    <row r="199" spans="1:6" x14ac:dyDescent="0.25">
      <c r="A199">
        <v>1999</v>
      </c>
      <c r="B199">
        <v>5</v>
      </c>
      <c r="E199">
        <v>1999</v>
      </c>
      <c r="F199">
        <v>5</v>
      </c>
    </row>
    <row r="200" spans="1:6" x14ac:dyDescent="0.25">
      <c r="A200">
        <v>1999</v>
      </c>
      <c r="B200">
        <v>6</v>
      </c>
      <c r="E200">
        <v>1999</v>
      </c>
      <c r="F200">
        <v>6</v>
      </c>
    </row>
    <row r="201" spans="1:6" x14ac:dyDescent="0.25">
      <c r="A201">
        <v>1999</v>
      </c>
      <c r="B201">
        <v>7</v>
      </c>
      <c r="E201">
        <v>1999</v>
      </c>
      <c r="F201">
        <v>7</v>
      </c>
    </row>
    <row r="202" spans="1:6" x14ac:dyDescent="0.25">
      <c r="A202">
        <v>1999</v>
      </c>
      <c r="B202">
        <v>8</v>
      </c>
      <c r="E202">
        <v>1999</v>
      </c>
      <c r="F202">
        <v>8</v>
      </c>
    </row>
    <row r="203" spans="1:6" x14ac:dyDescent="0.25">
      <c r="A203">
        <v>1999</v>
      </c>
      <c r="B203">
        <v>9</v>
      </c>
      <c r="E203">
        <v>1999</v>
      </c>
      <c r="F203">
        <v>9</v>
      </c>
    </row>
    <row r="204" spans="1:6" x14ac:dyDescent="0.25">
      <c r="A204">
        <v>1999</v>
      </c>
      <c r="B204">
        <v>10</v>
      </c>
      <c r="E204">
        <v>1999</v>
      </c>
      <c r="F204">
        <v>10</v>
      </c>
    </row>
    <row r="205" spans="1:6" x14ac:dyDescent="0.25">
      <c r="A205">
        <v>1999</v>
      </c>
      <c r="B205">
        <v>11</v>
      </c>
      <c r="E205">
        <v>1999</v>
      </c>
      <c r="F205">
        <v>11</v>
      </c>
    </row>
    <row r="206" spans="1:6" x14ac:dyDescent="0.25">
      <c r="A206">
        <v>1999</v>
      </c>
      <c r="B206">
        <v>12</v>
      </c>
      <c r="E206">
        <v>1999</v>
      </c>
      <c r="F206">
        <v>12</v>
      </c>
    </row>
    <row r="207" spans="1:6" x14ac:dyDescent="0.25">
      <c r="A207">
        <v>2000</v>
      </c>
      <c r="B207">
        <v>1</v>
      </c>
      <c r="E207">
        <v>2000</v>
      </c>
      <c r="F207">
        <v>1</v>
      </c>
    </row>
    <row r="208" spans="1:6" x14ac:dyDescent="0.25">
      <c r="A208">
        <v>2000</v>
      </c>
      <c r="B208">
        <v>2</v>
      </c>
      <c r="E208">
        <v>2000</v>
      </c>
      <c r="F208">
        <v>2</v>
      </c>
    </row>
    <row r="209" spans="1:6" x14ac:dyDescent="0.25">
      <c r="A209">
        <v>2000</v>
      </c>
      <c r="B209">
        <v>3</v>
      </c>
      <c r="E209">
        <v>2000</v>
      </c>
      <c r="F209">
        <v>3</v>
      </c>
    </row>
    <row r="210" spans="1:6" x14ac:dyDescent="0.25">
      <c r="A210">
        <v>2000</v>
      </c>
      <c r="B210">
        <v>4</v>
      </c>
      <c r="E210">
        <v>2000</v>
      </c>
      <c r="F210">
        <v>4</v>
      </c>
    </row>
    <row r="211" spans="1:6" x14ac:dyDescent="0.25">
      <c r="A211">
        <v>2000</v>
      </c>
      <c r="B211">
        <v>5</v>
      </c>
      <c r="E211">
        <v>2000</v>
      </c>
      <c r="F211">
        <v>5</v>
      </c>
    </row>
    <row r="212" spans="1:6" x14ac:dyDescent="0.25">
      <c r="A212">
        <v>2000</v>
      </c>
      <c r="B212">
        <v>6</v>
      </c>
      <c r="E212">
        <v>2000</v>
      </c>
      <c r="F212">
        <v>6</v>
      </c>
    </row>
    <row r="213" spans="1:6" x14ac:dyDescent="0.25">
      <c r="A213">
        <v>2000</v>
      </c>
      <c r="B213">
        <v>7</v>
      </c>
      <c r="E213">
        <v>2000</v>
      </c>
      <c r="F213">
        <v>7</v>
      </c>
    </row>
    <row r="214" spans="1:6" x14ac:dyDescent="0.25">
      <c r="A214">
        <v>2000</v>
      </c>
      <c r="B214">
        <v>8</v>
      </c>
      <c r="E214">
        <v>2000</v>
      </c>
      <c r="F214">
        <v>8</v>
      </c>
    </row>
    <row r="215" spans="1:6" x14ac:dyDescent="0.25">
      <c r="A215">
        <v>2000</v>
      </c>
      <c r="B215">
        <v>9</v>
      </c>
      <c r="E215">
        <v>2000</v>
      </c>
      <c r="F215">
        <v>9</v>
      </c>
    </row>
    <row r="216" spans="1:6" x14ac:dyDescent="0.25">
      <c r="A216">
        <v>2000</v>
      </c>
      <c r="B216">
        <v>10</v>
      </c>
      <c r="E216">
        <v>2000</v>
      </c>
      <c r="F216">
        <v>10</v>
      </c>
    </row>
    <row r="217" spans="1:6" x14ac:dyDescent="0.25">
      <c r="A217">
        <v>2000</v>
      </c>
      <c r="B217">
        <v>11</v>
      </c>
      <c r="E217">
        <v>2000</v>
      </c>
      <c r="F217">
        <v>11</v>
      </c>
    </row>
    <row r="218" spans="1:6" x14ac:dyDescent="0.25">
      <c r="A218">
        <v>2000</v>
      </c>
      <c r="B218">
        <v>12</v>
      </c>
      <c r="E218">
        <v>2000</v>
      </c>
      <c r="F218">
        <v>12</v>
      </c>
    </row>
    <row r="219" spans="1:6" x14ac:dyDescent="0.25">
      <c r="A219">
        <v>2001</v>
      </c>
      <c r="B219">
        <v>1</v>
      </c>
      <c r="E219">
        <v>2001</v>
      </c>
      <c r="F219">
        <v>1</v>
      </c>
    </row>
    <row r="220" spans="1:6" x14ac:dyDescent="0.25">
      <c r="A220">
        <v>2001</v>
      </c>
      <c r="B220">
        <v>2</v>
      </c>
      <c r="E220">
        <v>2001</v>
      </c>
      <c r="F220">
        <v>2</v>
      </c>
    </row>
    <row r="221" spans="1:6" x14ac:dyDescent="0.25">
      <c r="A221">
        <v>2001</v>
      </c>
      <c r="B221">
        <v>3</v>
      </c>
      <c r="E221">
        <v>2001</v>
      </c>
      <c r="F221">
        <v>3</v>
      </c>
    </row>
    <row r="222" spans="1:6" x14ac:dyDescent="0.25">
      <c r="A222">
        <v>2001</v>
      </c>
      <c r="B222">
        <v>4</v>
      </c>
      <c r="E222">
        <v>2001</v>
      </c>
      <c r="F222">
        <v>4</v>
      </c>
    </row>
    <row r="223" spans="1:6" x14ac:dyDescent="0.25">
      <c r="A223">
        <v>2001</v>
      </c>
      <c r="B223">
        <v>5</v>
      </c>
      <c r="E223">
        <v>2001</v>
      </c>
      <c r="F223">
        <v>5</v>
      </c>
    </row>
    <row r="224" spans="1:6" x14ac:dyDescent="0.25">
      <c r="A224">
        <v>2001</v>
      </c>
      <c r="B224">
        <v>6</v>
      </c>
      <c r="E224">
        <v>2001</v>
      </c>
      <c r="F224">
        <v>6</v>
      </c>
    </row>
    <row r="225" spans="1:6" x14ac:dyDescent="0.25">
      <c r="A225">
        <v>2001</v>
      </c>
      <c r="B225">
        <v>7</v>
      </c>
      <c r="E225">
        <v>2001</v>
      </c>
      <c r="F225">
        <v>7</v>
      </c>
    </row>
    <row r="226" spans="1:6" x14ac:dyDescent="0.25">
      <c r="A226">
        <v>2001</v>
      </c>
      <c r="B226">
        <v>8</v>
      </c>
      <c r="E226">
        <v>2001</v>
      </c>
      <c r="F226">
        <v>8</v>
      </c>
    </row>
    <row r="227" spans="1:6" x14ac:dyDescent="0.25">
      <c r="A227">
        <v>2001</v>
      </c>
      <c r="B227">
        <v>9</v>
      </c>
      <c r="E227">
        <v>2001</v>
      </c>
      <c r="F227">
        <v>9</v>
      </c>
    </row>
    <row r="228" spans="1:6" x14ac:dyDescent="0.25">
      <c r="A228">
        <v>2001</v>
      </c>
      <c r="B228">
        <v>10</v>
      </c>
      <c r="E228">
        <v>2001</v>
      </c>
      <c r="F228">
        <v>10</v>
      </c>
    </row>
    <row r="229" spans="1:6" x14ac:dyDescent="0.25">
      <c r="A229">
        <v>2001</v>
      </c>
      <c r="B229">
        <v>11</v>
      </c>
      <c r="E229">
        <v>2001</v>
      </c>
      <c r="F229">
        <v>11</v>
      </c>
    </row>
    <row r="230" spans="1:6" x14ac:dyDescent="0.25">
      <c r="A230">
        <v>2001</v>
      </c>
      <c r="B230">
        <v>12</v>
      </c>
      <c r="E230">
        <v>2001</v>
      </c>
      <c r="F230">
        <v>12</v>
      </c>
    </row>
    <row r="231" spans="1:6" x14ac:dyDescent="0.25">
      <c r="A231">
        <v>2002</v>
      </c>
      <c r="B231">
        <v>1</v>
      </c>
      <c r="E231">
        <v>2002</v>
      </c>
      <c r="F231">
        <v>1</v>
      </c>
    </row>
    <row r="232" spans="1:6" x14ac:dyDescent="0.25">
      <c r="A232">
        <v>2002</v>
      </c>
      <c r="B232">
        <v>2</v>
      </c>
      <c r="E232">
        <v>2002</v>
      </c>
      <c r="F232">
        <v>2</v>
      </c>
    </row>
    <row r="233" spans="1:6" x14ac:dyDescent="0.25">
      <c r="A233">
        <v>2002</v>
      </c>
      <c r="B233">
        <v>3</v>
      </c>
      <c r="E233">
        <v>2002</v>
      </c>
      <c r="F233">
        <v>3</v>
      </c>
    </row>
    <row r="234" spans="1:6" x14ac:dyDescent="0.25">
      <c r="A234">
        <v>2002</v>
      </c>
      <c r="B234">
        <v>4</v>
      </c>
      <c r="E234">
        <v>2002</v>
      </c>
      <c r="F234">
        <v>4</v>
      </c>
    </row>
    <row r="235" spans="1:6" x14ac:dyDescent="0.25">
      <c r="A235">
        <v>2002</v>
      </c>
      <c r="B235">
        <v>5</v>
      </c>
      <c r="E235">
        <v>2002</v>
      </c>
      <c r="F235">
        <v>5</v>
      </c>
    </row>
    <row r="236" spans="1:6" x14ac:dyDescent="0.25">
      <c r="A236">
        <v>2002</v>
      </c>
      <c r="B236">
        <v>6</v>
      </c>
      <c r="E236">
        <v>2002</v>
      </c>
      <c r="F236">
        <v>6</v>
      </c>
    </row>
    <row r="237" spans="1:6" x14ac:dyDescent="0.25">
      <c r="A237">
        <v>2002</v>
      </c>
      <c r="B237">
        <v>7</v>
      </c>
      <c r="E237">
        <v>2002</v>
      </c>
      <c r="F237">
        <v>7</v>
      </c>
    </row>
    <row r="238" spans="1:6" x14ac:dyDescent="0.25">
      <c r="A238">
        <v>2002</v>
      </c>
      <c r="B238">
        <v>8</v>
      </c>
      <c r="E238">
        <v>2002</v>
      </c>
      <c r="F238">
        <v>8</v>
      </c>
    </row>
    <row r="239" spans="1:6" x14ac:dyDescent="0.25">
      <c r="A239">
        <v>2002</v>
      </c>
      <c r="B239">
        <v>9</v>
      </c>
      <c r="E239">
        <v>2002</v>
      </c>
      <c r="F239">
        <v>9</v>
      </c>
    </row>
    <row r="240" spans="1:6" x14ac:dyDescent="0.25">
      <c r="A240">
        <v>2002</v>
      </c>
      <c r="B240">
        <v>10</v>
      </c>
      <c r="E240">
        <v>2002</v>
      </c>
      <c r="F240">
        <v>10</v>
      </c>
    </row>
    <row r="241" spans="1:6" x14ac:dyDescent="0.25">
      <c r="A241">
        <v>2002</v>
      </c>
      <c r="B241">
        <v>11</v>
      </c>
      <c r="E241">
        <v>2002</v>
      </c>
      <c r="F241">
        <v>11</v>
      </c>
    </row>
    <row r="242" spans="1:6" x14ac:dyDescent="0.25">
      <c r="A242">
        <v>2002</v>
      </c>
      <c r="B242">
        <v>12</v>
      </c>
      <c r="E242">
        <v>2002</v>
      </c>
      <c r="F242">
        <v>12</v>
      </c>
    </row>
    <row r="243" spans="1:6" x14ac:dyDescent="0.25">
      <c r="A243">
        <v>2003</v>
      </c>
      <c r="B243">
        <v>1</v>
      </c>
      <c r="E243">
        <v>2003</v>
      </c>
      <c r="F243">
        <v>1</v>
      </c>
    </row>
    <row r="244" spans="1:6" x14ac:dyDescent="0.25">
      <c r="A244">
        <v>2003</v>
      </c>
      <c r="B244">
        <v>2</v>
      </c>
      <c r="E244">
        <v>2003</v>
      </c>
      <c r="F244">
        <v>2</v>
      </c>
    </row>
    <row r="245" spans="1:6" x14ac:dyDescent="0.25">
      <c r="A245">
        <v>2003</v>
      </c>
      <c r="B245">
        <v>3</v>
      </c>
      <c r="E245">
        <v>2003</v>
      </c>
      <c r="F245">
        <v>3</v>
      </c>
    </row>
    <row r="246" spans="1:6" x14ac:dyDescent="0.25">
      <c r="A246">
        <v>2003</v>
      </c>
      <c r="B246">
        <v>4</v>
      </c>
      <c r="E246">
        <v>2003</v>
      </c>
      <c r="F246">
        <v>4</v>
      </c>
    </row>
    <row r="247" spans="1:6" x14ac:dyDescent="0.25">
      <c r="A247">
        <v>2003</v>
      </c>
      <c r="B247">
        <v>5</v>
      </c>
      <c r="E247">
        <v>2003</v>
      </c>
      <c r="F247">
        <v>5</v>
      </c>
    </row>
    <row r="248" spans="1:6" x14ac:dyDescent="0.25">
      <c r="A248">
        <v>2003</v>
      </c>
      <c r="B248">
        <v>6</v>
      </c>
      <c r="E248">
        <v>2003</v>
      </c>
      <c r="F248">
        <v>6</v>
      </c>
    </row>
    <row r="249" spans="1:6" x14ac:dyDescent="0.25">
      <c r="A249">
        <v>2003</v>
      </c>
      <c r="B249">
        <v>7</v>
      </c>
      <c r="E249">
        <v>2003</v>
      </c>
      <c r="F249">
        <v>7</v>
      </c>
    </row>
    <row r="250" spans="1:6" x14ac:dyDescent="0.25">
      <c r="A250">
        <v>2003</v>
      </c>
      <c r="B250">
        <v>8</v>
      </c>
      <c r="E250">
        <v>2003</v>
      </c>
      <c r="F250">
        <v>8</v>
      </c>
    </row>
    <row r="251" spans="1:6" x14ac:dyDescent="0.25">
      <c r="A251">
        <v>2003</v>
      </c>
      <c r="B251">
        <v>9</v>
      </c>
      <c r="E251">
        <v>2003</v>
      </c>
      <c r="F251">
        <v>9</v>
      </c>
    </row>
    <row r="252" spans="1:6" x14ac:dyDescent="0.25">
      <c r="A252">
        <v>2003</v>
      </c>
      <c r="B252">
        <v>10</v>
      </c>
      <c r="E252">
        <v>2003</v>
      </c>
      <c r="F252">
        <v>10</v>
      </c>
    </row>
    <row r="253" spans="1:6" x14ac:dyDescent="0.25">
      <c r="A253">
        <v>2003</v>
      </c>
      <c r="B253">
        <v>11</v>
      </c>
      <c r="E253">
        <v>2003</v>
      </c>
      <c r="F253">
        <v>11</v>
      </c>
    </row>
    <row r="254" spans="1:6" x14ac:dyDescent="0.25">
      <c r="A254">
        <v>2003</v>
      </c>
      <c r="B254">
        <v>12</v>
      </c>
      <c r="E254">
        <v>2003</v>
      </c>
      <c r="F254">
        <v>12</v>
      </c>
    </row>
    <row r="255" spans="1:6" x14ac:dyDescent="0.25">
      <c r="A255">
        <v>2004</v>
      </c>
      <c r="B255">
        <v>1</v>
      </c>
      <c r="E255">
        <v>2004</v>
      </c>
      <c r="F255">
        <v>1</v>
      </c>
    </row>
    <row r="256" spans="1:6" x14ac:dyDescent="0.25">
      <c r="A256">
        <v>2004</v>
      </c>
      <c r="B256">
        <v>2</v>
      </c>
      <c r="E256">
        <v>2004</v>
      </c>
      <c r="F256">
        <v>2</v>
      </c>
    </row>
    <row r="257" spans="1:6" x14ac:dyDescent="0.25">
      <c r="A257">
        <v>2004</v>
      </c>
      <c r="B257">
        <v>3</v>
      </c>
      <c r="E257">
        <v>2004</v>
      </c>
      <c r="F257">
        <v>3</v>
      </c>
    </row>
    <row r="258" spans="1:6" x14ac:dyDescent="0.25">
      <c r="A258">
        <v>2004</v>
      </c>
      <c r="B258">
        <v>4</v>
      </c>
      <c r="E258">
        <v>2004</v>
      </c>
      <c r="F258">
        <v>4</v>
      </c>
    </row>
    <row r="259" spans="1:6" x14ac:dyDescent="0.25">
      <c r="A259">
        <v>2004</v>
      </c>
      <c r="B259">
        <v>5</v>
      </c>
      <c r="E259">
        <v>2004</v>
      </c>
      <c r="F259">
        <v>5</v>
      </c>
    </row>
    <row r="260" spans="1:6" x14ac:dyDescent="0.25">
      <c r="A260">
        <v>2004</v>
      </c>
      <c r="B260">
        <v>6</v>
      </c>
      <c r="E260">
        <v>2004</v>
      </c>
      <c r="F260">
        <v>6</v>
      </c>
    </row>
    <row r="261" spans="1:6" x14ac:dyDescent="0.25">
      <c r="A261">
        <v>2004</v>
      </c>
      <c r="B261">
        <v>7</v>
      </c>
      <c r="E261">
        <v>2004</v>
      </c>
      <c r="F261">
        <v>7</v>
      </c>
    </row>
    <row r="262" spans="1:6" x14ac:dyDescent="0.25">
      <c r="A262">
        <v>2004</v>
      </c>
      <c r="B262">
        <v>8</v>
      </c>
      <c r="E262">
        <v>2004</v>
      </c>
      <c r="F262">
        <v>8</v>
      </c>
    </row>
    <row r="263" spans="1:6" x14ac:dyDescent="0.25">
      <c r="A263">
        <v>2004</v>
      </c>
      <c r="B263">
        <v>9</v>
      </c>
      <c r="E263">
        <v>2004</v>
      </c>
      <c r="F263">
        <v>9</v>
      </c>
    </row>
    <row r="264" spans="1:6" x14ac:dyDescent="0.25">
      <c r="A264">
        <v>2004</v>
      </c>
      <c r="B264">
        <v>10</v>
      </c>
      <c r="E264">
        <v>2004</v>
      </c>
      <c r="F264">
        <v>10</v>
      </c>
    </row>
    <row r="265" spans="1:6" x14ac:dyDescent="0.25">
      <c r="A265">
        <v>2004</v>
      </c>
      <c r="B265">
        <v>11</v>
      </c>
      <c r="E265">
        <v>2004</v>
      </c>
      <c r="F265">
        <v>11</v>
      </c>
    </row>
    <row r="266" spans="1:6" x14ac:dyDescent="0.25">
      <c r="A266">
        <v>2004</v>
      </c>
      <c r="B266">
        <v>12</v>
      </c>
      <c r="E266">
        <v>2004</v>
      </c>
      <c r="F266">
        <v>12</v>
      </c>
    </row>
    <row r="267" spans="1:6" x14ac:dyDescent="0.25">
      <c r="A267">
        <v>2005</v>
      </c>
      <c r="B267">
        <v>1</v>
      </c>
      <c r="E267">
        <v>2005</v>
      </c>
      <c r="F267">
        <v>1</v>
      </c>
    </row>
    <row r="268" spans="1:6" x14ac:dyDescent="0.25">
      <c r="A268">
        <v>2005</v>
      </c>
      <c r="B268">
        <v>2</v>
      </c>
      <c r="E268">
        <v>2005</v>
      </c>
      <c r="F268">
        <v>2</v>
      </c>
    </row>
    <row r="269" spans="1:6" x14ac:dyDescent="0.25">
      <c r="A269">
        <v>2005</v>
      </c>
      <c r="B269">
        <v>3</v>
      </c>
      <c r="E269">
        <v>2005</v>
      </c>
      <c r="F269">
        <v>3</v>
      </c>
    </row>
    <row r="270" spans="1:6" x14ac:dyDescent="0.25">
      <c r="A270">
        <v>2005</v>
      </c>
      <c r="B270">
        <v>4</v>
      </c>
      <c r="E270">
        <v>2005</v>
      </c>
      <c r="F270">
        <v>4</v>
      </c>
    </row>
    <row r="271" spans="1:6" x14ac:dyDescent="0.25">
      <c r="A271">
        <v>2005</v>
      </c>
      <c r="B271">
        <v>5</v>
      </c>
      <c r="E271">
        <v>2005</v>
      </c>
      <c r="F271">
        <v>5</v>
      </c>
    </row>
    <row r="272" spans="1:6" x14ac:dyDescent="0.25">
      <c r="A272">
        <v>2005</v>
      </c>
      <c r="B272">
        <v>6</v>
      </c>
      <c r="E272">
        <v>2005</v>
      </c>
      <c r="F272">
        <v>6</v>
      </c>
    </row>
    <row r="273" spans="1:7" x14ac:dyDescent="0.25">
      <c r="A273">
        <v>2005</v>
      </c>
      <c r="B273">
        <v>7</v>
      </c>
      <c r="E273">
        <v>2005</v>
      </c>
      <c r="F273">
        <v>7</v>
      </c>
    </row>
    <row r="274" spans="1:7" x14ac:dyDescent="0.25">
      <c r="A274">
        <v>2005</v>
      </c>
      <c r="B274">
        <v>8</v>
      </c>
      <c r="E274">
        <v>2005</v>
      </c>
      <c r="F274">
        <v>8</v>
      </c>
    </row>
    <row r="275" spans="1:7" x14ac:dyDescent="0.25">
      <c r="A275">
        <v>2005</v>
      </c>
      <c r="B275">
        <v>9</v>
      </c>
      <c r="E275">
        <v>2005</v>
      </c>
      <c r="F275">
        <v>9</v>
      </c>
    </row>
    <row r="276" spans="1:7" x14ac:dyDescent="0.25">
      <c r="A276">
        <v>2005</v>
      </c>
      <c r="B276">
        <v>10</v>
      </c>
      <c r="E276">
        <v>2005</v>
      </c>
      <c r="F276">
        <v>10</v>
      </c>
    </row>
    <row r="277" spans="1:7" x14ac:dyDescent="0.25">
      <c r="A277">
        <v>2005</v>
      </c>
      <c r="B277">
        <v>11</v>
      </c>
      <c r="E277">
        <v>2005</v>
      </c>
      <c r="F277">
        <v>11</v>
      </c>
    </row>
    <row r="278" spans="1:7" x14ac:dyDescent="0.25">
      <c r="A278">
        <v>2005</v>
      </c>
      <c r="B278">
        <v>12</v>
      </c>
      <c r="E278">
        <v>2005</v>
      </c>
      <c r="F278">
        <v>12</v>
      </c>
    </row>
    <row r="279" spans="1:7" x14ac:dyDescent="0.25">
      <c r="A279">
        <v>2006</v>
      </c>
      <c r="B279">
        <v>1</v>
      </c>
      <c r="C279" s="36" t="s">
        <v>81</v>
      </c>
      <c r="E279">
        <v>2006</v>
      </c>
      <c r="F279">
        <v>1</v>
      </c>
      <c r="G279" s="36" t="s">
        <v>81</v>
      </c>
    </row>
    <row r="280" spans="1:7" x14ac:dyDescent="0.25">
      <c r="A280">
        <v>2006</v>
      </c>
      <c r="B280">
        <v>2</v>
      </c>
      <c r="C280" s="36" t="s">
        <v>81</v>
      </c>
      <c r="E280">
        <v>2006</v>
      </c>
      <c r="F280">
        <v>2</v>
      </c>
      <c r="G280" s="36" t="s">
        <v>81</v>
      </c>
    </row>
    <row r="281" spans="1:7" x14ac:dyDescent="0.25">
      <c r="A281">
        <v>2006</v>
      </c>
      <c r="B281">
        <v>3</v>
      </c>
      <c r="C281" s="36" t="s">
        <v>81</v>
      </c>
      <c r="E281">
        <v>2006</v>
      </c>
      <c r="F281">
        <v>3</v>
      </c>
      <c r="G281" s="36" t="s">
        <v>81</v>
      </c>
    </row>
    <row r="282" spans="1:7" x14ac:dyDescent="0.25">
      <c r="A282">
        <v>2006</v>
      </c>
      <c r="B282">
        <v>4</v>
      </c>
      <c r="C282" s="36" t="s">
        <v>81</v>
      </c>
      <c r="E282">
        <v>2006</v>
      </c>
      <c r="F282">
        <v>4</v>
      </c>
      <c r="G282" s="36" t="s">
        <v>81</v>
      </c>
    </row>
    <row r="283" spans="1:7" x14ac:dyDescent="0.25">
      <c r="A283">
        <v>2006</v>
      </c>
      <c r="B283">
        <v>5</v>
      </c>
      <c r="C283" s="36" t="s">
        <v>81</v>
      </c>
      <c r="E283">
        <v>2006</v>
      </c>
      <c r="F283">
        <v>5</v>
      </c>
      <c r="G283" s="36" t="s">
        <v>81</v>
      </c>
    </row>
    <row r="284" spans="1:7" x14ac:dyDescent="0.25">
      <c r="A284">
        <v>2006</v>
      </c>
      <c r="B284">
        <v>6</v>
      </c>
      <c r="C284" s="36" t="s">
        <v>81</v>
      </c>
      <c r="E284">
        <v>2006</v>
      </c>
      <c r="F284">
        <v>6</v>
      </c>
      <c r="G284" s="36" t="s">
        <v>81</v>
      </c>
    </row>
    <row r="285" spans="1:7" x14ac:dyDescent="0.25">
      <c r="A285">
        <v>2006</v>
      </c>
      <c r="B285">
        <v>7</v>
      </c>
      <c r="C285" s="36" t="s">
        <v>81</v>
      </c>
      <c r="E285">
        <v>2006</v>
      </c>
      <c r="F285">
        <v>7</v>
      </c>
      <c r="G285" s="36" t="s">
        <v>81</v>
      </c>
    </row>
    <row r="286" spans="1:7" x14ac:dyDescent="0.25">
      <c r="A286">
        <v>2006</v>
      </c>
      <c r="B286">
        <v>8</v>
      </c>
      <c r="C286" s="36" t="s">
        <v>81</v>
      </c>
      <c r="E286">
        <v>2006</v>
      </c>
      <c r="F286">
        <v>8</v>
      </c>
      <c r="G286" s="36" t="s">
        <v>81</v>
      </c>
    </row>
    <row r="287" spans="1:7" x14ac:dyDescent="0.25">
      <c r="A287">
        <v>2006</v>
      </c>
      <c r="B287">
        <v>9</v>
      </c>
      <c r="C287" s="36" t="s">
        <v>81</v>
      </c>
      <c r="E287">
        <v>2006</v>
      </c>
      <c r="F287">
        <v>9</v>
      </c>
      <c r="G287" s="36" t="s">
        <v>81</v>
      </c>
    </row>
    <row r="288" spans="1:7" x14ac:dyDescent="0.25">
      <c r="A288">
        <v>2006</v>
      </c>
      <c r="B288">
        <v>10</v>
      </c>
      <c r="C288" s="36" t="s">
        <v>81</v>
      </c>
      <c r="E288">
        <v>2006</v>
      </c>
      <c r="F288">
        <v>10</v>
      </c>
      <c r="G288" s="36" t="s">
        <v>81</v>
      </c>
    </row>
    <row r="289" spans="1:7" x14ac:dyDescent="0.25">
      <c r="A289">
        <v>2006</v>
      </c>
      <c r="B289">
        <v>11</v>
      </c>
      <c r="C289" s="36" t="s">
        <v>81</v>
      </c>
      <c r="E289">
        <v>2006</v>
      </c>
      <c r="F289">
        <v>11</v>
      </c>
      <c r="G289" s="36" t="s">
        <v>81</v>
      </c>
    </row>
    <row r="290" spans="1:7" x14ac:dyDescent="0.25">
      <c r="A290">
        <v>2006</v>
      </c>
      <c r="B290">
        <v>12</v>
      </c>
      <c r="C290" s="36" t="s">
        <v>81</v>
      </c>
      <c r="E290">
        <v>2006</v>
      </c>
      <c r="F290">
        <v>12</v>
      </c>
      <c r="G290" s="36" t="s">
        <v>81</v>
      </c>
    </row>
    <row r="291" spans="1:7" x14ac:dyDescent="0.25">
      <c r="A291">
        <v>2007</v>
      </c>
      <c r="B291">
        <v>1</v>
      </c>
      <c r="C291" s="36" t="s">
        <v>81</v>
      </c>
      <c r="E291">
        <v>2007</v>
      </c>
      <c r="F291">
        <v>1</v>
      </c>
      <c r="G291" s="36" t="s">
        <v>81</v>
      </c>
    </row>
    <row r="292" spans="1:7" x14ac:dyDescent="0.25">
      <c r="A292">
        <v>2007</v>
      </c>
      <c r="B292">
        <v>2</v>
      </c>
      <c r="C292" s="36" t="s">
        <v>81</v>
      </c>
      <c r="E292">
        <v>2007</v>
      </c>
      <c r="F292">
        <v>2</v>
      </c>
      <c r="G292" s="36" t="s">
        <v>81</v>
      </c>
    </row>
    <row r="293" spans="1:7" x14ac:dyDescent="0.25">
      <c r="A293">
        <v>2007</v>
      </c>
      <c r="B293">
        <v>3</v>
      </c>
      <c r="C293" s="36" t="s">
        <v>81</v>
      </c>
      <c r="E293">
        <v>2007</v>
      </c>
      <c r="F293">
        <v>3</v>
      </c>
      <c r="G293" s="36" t="s">
        <v>81</v>
      </c>
    </row>
    <row r="294" spans="1:7" x14ac:dyDescent="0.25">
      <c r="A294">
        <v>2007</v>
      </c>
      <c r="B294">
        <v>4</v>
      </c>
      <c r="C294" s="36" t="s">
        <v>81</v>
      </c>
      <c r="E294">
        <v>2007</v>
      </c>
      <c r="F294">
        <v>4</v>
      </c>
      <c r="G294" s="36" t="s">
        <v>81</v>
      </c>
    </row>
    <row r="295" spans="1:7" x14ac:dyDescent="0.25">
      <c r="A295">
        <v>2007</v>
      </c>
      <c r="B295">
        <v>5</v>
      </c>
      <c r="C295" s="36" t="s">
        <v>81</v>
      </c>
      <c r="E295">
        <v>2007</v>
      </c>
      <c r="F295">
        <v>5</v>
      </c>
      <c r="G295" s="36" t="s">
        <v>81</v>
      </c>
    </row>
    <row r="296" spans="1:7" x14ac:dyDescent="0.25">
      <c r="A296">
        <v>2007</v>
      </c>
      <c r="B296">
        <v>6</v>
      </c>
      <c r="C296" s="36" t="s">
        <v>81</v>
      </c>
      <c r="E296">
        <v>2007</v>
      </c>
      <c r="F296">
        <v>6</v>
      </c>
      <c r="G296" s="36" t="s">
        <v>81</v>
      </c>
    </row>
    <row r="297" spans="1:7" x14ac:dyDescent="0.25">
      <c r="A297">
        <v>2007</v>
      </c>
      <c r="B297">
        <v>7</v>
      </c>
      <c r="C297" s="36" t="s">
        <v>81</v>
      </c>
      <c r="E297">
        <v>2007</v>
      </c>
      <c r="F297">
        <v>7</v>
      </c>
      <c r="G297" s="36" t="s">
        <v>81</v>
      </c>
    </row>
    <row r="298" spans="1:7" x14ac:dyDescent="0.25">
      <c r="A298">
        <v>2007</v>
      </c>
      <c r="B298">
        <v>8</v>
      </c>
      <c r="C298" s="36" t="s">
        <v>81</v>
      </c>
      <c r="E298">
        <v>2007</v>
      </c>
      <c r="F298">
        <v>8</v>
      </c>
      <c r="G298" s="36" t="s">
        <v>81</v>
      </c>
    </row>
    <row r="299" spans="1:7" x14ac:dyDescent="0.25">
      <c r="A299">
        <v>2007</v>
      </c>
      <c r="B299">
        <v>9</v>
      </c>
      <c r="C299" s="36" t="s">
        <v>81</v>
      </c>
      <c r="E299">
        <v>2007</v>
      </c>
      <c r="F299">
        <v>9</v>
      </c>
      <c r="G299" s="36" t="s">
        <v>81</v>
      </c>
    </row>
    <row r="300" spans="1:7" x14ac:dyDescent="0.25">
      <c r="A300">
        <v>2007</v>
      </c>
      <c r="B300">
        <v>10</v>
      </c>
      <c r="C300" s="36" t="s">
        <v>81</v>
      </c>
      <c r="E300">
        <v>2007</v>
      </c>
      <c r="F300">
        <v>10</v>
      </c>
      <c r="G300" s="36" t="s">
        <v>81</v>
      </c>
    </row>
    <row r="301" spans="1:7" x14ac:dyDescent="0.25">
      <c r="A301">
        <v>2007</v>
      </c>
      <c r="B301">
        <v>11</v>
      </c>
      <c r="C301" s="36" t="s">
        <v>81</v>
      </c>
      <c r="E301">
        <v>2007</v>
      </c>
      <c r="F301">
        <v>11</v>
      </c>
      <c r="G301" s="36" t="s">
        <v>81</v>
      </c>
    </row>
    <row r="302" spans="1:7" x14ac:dyDescent="0.25">
      <c r="A302">
        <v>2007</v>
      </c>
      <c r="B302">
        <v>12</v>
      </c>
      <c r="C302" s="36" t="s">
        <v>81</v>
      </c>
      <c r="E302">
        <v>2007</v>
      </c>
      <c r="F302">
        <v>12</v>
      </c>
      <c r="G302" s="36" t="s">
        <v>81</v>
      </c>
    </row>
    <row r="303" spans="1:7" x14ac:dyDescent="0.25">
      <c r="A303">
        <v>2008</v>
      </c>
      <c r="B303">
        <v>1</v>
      </c>
      <c r="C303" s="36" t="s">
        <v>81</v>
      </c>
      <c r="E303">
        <v>2008</v>
      </c>
      <c r="F303">
        <v>1</v>
      </c>
      <c r="G303" s="36" t="s">
        <v>81</v>
      </c>
    </row>
    <row r="304" spans="1:7" x14ac:dyDescent="0.25">
      <c r="A304">
        <v>2008</v>
      </c>
      <c r="B304">
        <v>2</v>
      </c>
      <c r="C304" s="36" t="s">
        <v>81</v>
      </c>
      <c r="E304">
        <v>2008</v>
      </c>
      <c r="F304">
        <v>2</v>
      </c>
      <c r="G304" s="36" t="s">
        <v>81</v>
      </c>
    </row>
    <row r="305" spans="1:7" x14ac:dyDescent="0.25">
      <c r="A305">
        <v>2008</v>
      </c>
      <c r="B305">
        <v>3</v>
      </c>
      <c r="C305" s="36" t="s">
        <v>81</v>
      </c>
      <c r="E305">
        <v>2008</v>
      </c>
      <c r="F305">
        <v>3</v>
      </c>
      <c r="G305" s="36" t="s">
        <v>81</v>
      </c>
    </row>
    <row r="306" spans="1:7" x14ac:dyDescent="0.25">
      <c r="A306">
        <v>2008</v>
      </c>
      <c r="B306">
        <v>4</v>
      </c>
      <c r="C306" s="36" t="s">
        <v>81</v>
      </c>
      <c r="E306">
        <v>2008</v>
      </c>
      <c r="F306">
        <v>4</v>
      </c>
      <c r="G306" s="36" t="s">
        <v>81</v>
      </c>
    </row>
    <row r="307" spans="1:7" x14ac:dyDescent="0.25">
      <c r="A307">
        <v>2008</v>
      </c>
      <c r="B307">
        <v>5</v>
      </c>
      <c r="C307" s="36" t="s">
        <v>81</v>
      </c>
      <c r="E307">
        <v>2008</v>
      </c>
      <c r="F307">
        <v>5</v>
      </c>
      <c r="G307" s="36" t="s">
        <v>81</v>
      </c>
    </row>
    <row r="308" spans="1:7" x14ac:dyDescent="0.25">
      <c r="A308">
        <v>2008</v>
      </c>
      <c r="B308">
        <v>6</v>
      </c>
      <c r="C308" s="36" t="s">
        <v>81</v>
      </c>
      <c r="E308">
        <v>2008</v>
      </c>
      <c r="F308">
        <v>6</v>
      </c>
      <c r="G308" s="36" t="s">
        <v>81</v>
      </c>
    </row>
    <row r="309" spans="1:7" x14ac:dyDescent="0.25">
      <c r="A309">
        <v>2008</v>
      </c>
      <c r="B309">
        <v>7</v>
      </c>
      <c r="C309" s="36" t="s">
        <v>81</v>
      </c>
      <c r="E309">
        <v>2008</v>
      </c>
      <c r="F309">
        <v>7</v>
      </c>
      <c r="G309" s="36" t="s">
        <v>81</v>
      </c>
    </row>
    <row r="310" spans="1:7" x14ac:dyDescent="0.25">
      <c r="A310">
        <v>2008</v>
      </c>
      <c r="B310">
        <v>8</v>
      </c>
      <c r="C310" s="36" t="s">
        <v>81</v>
      </c>
      <c r="E310">
        <v>2008</v>
      </c>
      <c r="F310">
        <v>8</v>
      </c>
      <c r="G310" s="36" t="s">
        <v>81</v>
      </c>
    </row>
    <row r="311" spans="1:7" x14ac:dyDescent="0.25">
      <c r="A311">
        <v>2008</v>
      </c>
      <c r="B311">
        <v>9</v>
      </c>
      <c r="C311" s="36" t="s">
        <v>81</v>
      </c>
      <c r="E311">
        <v>2008</v>
      </c>
      <c r="F311">
        <v>9</v>
      </c>
      <c r="G311" s="36" t="s">
        <v>81</v>
      </c>
    </row>
    <row r="312" spans="1:7" x14ac:dyDescent="0.25">
      <c r="A312">
        <v>2008</v>
      </c>
      <c r="B312">
        <v>10</v>
      </c>
      <c r="C312" s="36" t="s">
        <v>81</v>
      </c>
      <c r="E312">
        <v>2008</v>
      </c>
      <c r="F312">
        <v>10</v>
      </c>
      <c r="G312" s="36" t="s">
        <v>81</v>
      </c>
    </row>
    <row r="313" spans="1:7" x14ac:dyDescent="0.25">
      <c r="A313">
        <v>2008</v>
      </c>
      <c r="B313">
        <v>11</v>
      </c>
      <c r="C313" s="36" t="s">
        <v>81</v>
      </c>
      <c r="E313">
        <v>2008</v>
      </c>
      <c r="F313">
        <v>11</v>
      </c>
      <c r="G313" s="36" t="s">
        <v>81</v>
      </c>
    </row>
    <row r="314" spans="1:7" x14ac:dyDescent="0.25">
      <c r="A314">
        <v>2008</v>
      </c>
      <c r="B314">
        <v>12</v>
      </c>
      <c r="C314" s="36" t="s">
        <v>81</v>
      </c>
      <c r="E314">
        <v>2008</v>
      </c>
      <c r="F314">
        <v>12</v>
      </c>
      <c r="G314" s="36" t="s">
        <v>81</v>
      </c>
    </row>
    <row r="315" spans="1:7" x14ac:dyDescent="0.25">
      <c r="A315">
        <v>2009</v>
      </c>
      <c r="B315">
        <v>1</v>
      </c>
      <c r="C315" s="36" t="s">
        <v>81</v>
      </c>
      <c r="E315">
        <v>2009</v>
      </c>
      <c r="F315">
        <v>1</v>
      </c>
      <c r="G315" s="36" t="s">
        <v>81</v>
      </c>
    </row>
    <row r="316" spans="1:7" x14ac:dyDescent="0.25">
      <c r="A316">
        <v>2009</v>
      </c>
      <c r="B316">
        <v>2</v>
      </c>
      <c r="C316" s="36" t="s">
        <v>81</v>
      </c>
      <c r="E316">
        <v>2009</v>
      </c>
      <c r="F316">
        <v>2</v>
      </c>
      <c r="G316" s="36" t="s">
        <v>81</v>
      </c>
    </row>
    <row r="317" spans="1:7" x14ac:dyDescent="0.25">
      <c r="A317">
        <v>2009</v>
      </c>
      <c r="B317">
        <v>3</v>
      </c>
      <c r="C317" s="36" t="s">
        <v>81</v>
      </c>
      <c r="E317">
        <v>2009</v>
      </c>
      <c r="F317">
        <v>3</v>
      </c>
      <c r="G317" s="36" t="s">
        <v>81</v>
      </c>
    </row>
    <row r="318" spans="1:7" x14ac:dyDescent="0.25">
      <c r="A318">
        <v>2009</v>
      </c>
      <c r="B318">
        <v>4</v>
      </c>
      <c r="C318" s="36" t="s">
        <v>81</v>
      </c>
      <c r="E318">
        <v>2009</v>
      </c>
      <c r="F318">
        <v>4</v>
      </c>
      <c r="G318" s="36" t="s">
        <v>81</v>
      </c>
    </row>
    <row r="319" spans="1:7" x14ac:dyDescent="0.25">
      <c r="A319">
        <v>2009</v>
      </c>
      <c r="B319">
        <v>5</v>
      </c>
      <c r="C319" s="36" t="s">
        <v>81</v>
      </c>
      <c r="E319">
        <v>2009</v>
      </c>
      <c r="F319">
        <v>5</v>
      </c>
      <c r="G319" s="36" t="s">
        <v>81</v>
      </c>
    </row>
    <row r="320" spans="1:7" x14ac:dyDescent="0.25">
      <c r="A320">
        <v>2009</v>
      </c>
      <c r="B320">
        <v>6</v>
      </c>
      <c r="C320" s="36" t="s">
        <v>81</v>
      </c>
      <c r="E320">
        <v>2009</v>
      </c>
      <c r="F320">
        <v>6</v>
      </c>
      <c r="G320" s="36" t="s">
        <v>81</v>
      </c>
    </row>
    <row r="321" spans="1:7" x14ac:dyDescent="0.25">
      <c r="A321">
        <v>2009</v>
      </c>
      <c r="B321">
        <v>7</v>
      </c>
      <c r="C321" s="36" t="s">
        <v>81</v>
      </c>
      <c r="E321">
        <v>2009</v>
      </c>
      <c r="F321">
        <v>7</v>
      </c>
      <c r="G321" s="36" t="s">
        <v>81</v>
      </c>
    </row>
    <row r="322" spans="1:7" x14ac:dyDescent="0.25">
      <c r="A322">
        <v>2009</v>
      </c>
      <c r="B322">
        <v>8</v>
      </c>
      <c r="C322" s="36" t="s">
        <v>81</v>
      </c>
      <c r="E322">
        <v>2009</v>
      </c>
      <c r="F322">
        <v>8</v>
      </c>
      <c r="G322" s="36" t="s">
        <v>81</v>
      </c>
    </row>
    <row r="323" spans="1:7" x14ac:dyDescent="0.25">
      <c r="A323">
        <v>2009</v>
      </c>
      <c r="B323">
        <v>9</v>
      </c>
      <c r="C323" s="36" t="s">
        <v>81</v>
      </c>
      <c r="E323">
        <v>2009</v>
      </c>
      <c r="F323">
        <v>9</v>
      </c>
      <c r="G323" s="36" t="s">
        <v>81</v>
      </c>
    </row>
    <row r="324" spans="1:7" x14ac:dyDescent="0.25">
      <c r="A324">
        <v>2009</v>
      </c>
      <c r="B324">
        <v>10</v>
      </c>
      <c r="C324" s="36" t="s">
        <v>81</v>
      </c>
      <c r="E324">
        <v>2009</v>
      </c>
      <c r="F324">
        <v>10</v>
      </c>
      <c r="G324" s="36" t="s">
        <v>81</v>
      </c>
    </row>
    <row r="325" spans="1:7" x14ac:dyDescent="0.25">
      <c r="A325">
        <v>2009</v>
      </c>
      <c r="B325">
        <v>11</v>
      </c>
      <c r="C325" s="36" t="s">
        <v>81</v>
      </c>
      <c r="E325">
        <v>2009</v>
      </c>
      <c r="F325">
        <v>11</v>
      </c>
      <c r="G325" s="36" t="s">
        <v>81</v>
      </c>
    </row>
    <row r="326" spans="1:7" x14ac:dyDescent="0.25">
      <c r="A326">
        <v>2009</v>
      </c>
      <c r="B326">
        <v>12</v>
      </c>
      <c r="C326" s="36" t="s">
        <v>81</v>
      </c>
      <c r="E326">
        <v>2009</v>
      </c>
      <c r="F326">
        <v>12</v>
      </c>
      <c r="G326" s="36" t="s">
        <v>81</v>
      </c>
    </row>
    <row r="327" spans="1:7" x14ac:dyDescent="0.25">
      <c r="A327">
        <v>2010</v>
      </c>
      <c r="B327">
        <v>1</v>
      </c>
      <c r="C327" s="36" t="s">
        <v>81</v>
      </c>
      <c r="E327">
        <v>2010</v>
      </c>
      <c r="F327">
        <v>1</v>
      </c>
      <c r="G327" s="36" t="s">
        <v>81</v>
      </c>
    </row>
    <row r="328" spans="1:7" x14ac:dyDescent="0.25">
      <c r="A328">
        <v>2010</v>
      </c>
      <c r="B328">
        <v>2</v>
      </c>
      <c r="C328" s="36" t="s">
        <v>81</v>
      </c>
      <c r="E328">
        <v>2010</v>
      </c>
      <c r="F328">
        <v>2</v>
      </c>
      <c r="G328" s="36" t="s">
        <v>81</v>
      </c>
    </row>
    <row r="329" spans="1:7" x14ac:dyDescent="0.25">
      <c r="A329">
        <v>2010</v>
      </c>
      <c r="B329">
        <v>3</v>
      </c>
      <c r="C329" s="36" t="s">
        <v>81</v>
      </c>
      <c r="E329">
        <v>2010</v>
      </c>
      <c r="F329">
        <v>3</v>
      </c>
      <c r="G329" s="36" t="s">
        <v>81</v>
      </c>
    </row>
    <row r="330" spans="1:7" x14ac:dyDescent="0.25">
      <c r="A330">
        <v>2010</v>
      </c>
      <c r="B330">
        <v>4</v>
      </c>
      <c r="C330" s="36" t="s">
        <v>81</v>
      </c>
      <c r="E330">
        <v>2010</v>
      </c>
      <c r="F330">
        <v>4</v>
      </c>
      <c r="G330" s="36" t="s">
        <v>81</v>
      </c>
    </row>
    <row r="331" spans="1:7" x14ac:dyDescent="0.25">
      <c r="A331">
        <v>2010</v>
      </c>
      <c r="B331">
        <v>5</v>
      </c>
      <c r="C331" s="36" t="s">
        <v>81</v>
      </c>
      <c r="E331">
        <v>2010</v>
      </c>
      <c r="F331">
        <v>5</v>
      </c>
      <c r="G331" s="36" t="s">
        <v>81</v>
      </c>
    </row>
    <row r="332" spans="1:7" x14ac:dyDescent="0.25">
      <c r="A332">
        <v>2010</v>
      </c>
      <c r="B332">
        <v>6</v>
      </c>
      <c r="C332" s="36" t="s">
        <v>81</v>
      </c>
      <c r="E332">
        <v>2010</v>
      </c>
      <c r="F332">
        <v>6</v>
      </c>
      <c r="G332" s="36" t="s">
        <v>81</v>
      </c>
    </row>
    <row r="333" spans="1:7" x14ac:dyDescent="0.25">
      <c r="A333">
        <v>2010</v>
      </c>
      <c r="B333">
        <v>7</v>
      </c>
      <c r="C333" s="36" t="s">
        <v>81</v>
      </c>
      <c r="E333">
        <v>2010</v>
      </c>
      <c r="F333">
        <v>7</v>
      </c>
      <c r="G333" s="36" t="s">
        <v>81</v>
      </c>
    </row>
    <row r="334" spans="1:7" x14ac:dyDescent="0.25">
      <c r="A334">
        <v>2010</v>
      </c>
      <c r="B334">
        <v>8</v>
      </c>
      <c r="C334" s="36" t="s">
        <v>81</v>
      </c>
      <c r="E334">
        <v>2010</v>
      </c>
      <c r="F334">
        <v>8</v>
      </c>
      <c r="G334" s="36" t="s">
        <v>81</v>
      </c>
    </row>
    <row r="335" spans="1:7" x14ac:dyDescent="0.25">
      <c r="A335">
        <v>2010</v>
      </c>
      <c r="B335">
        <v>9</v>
      </c>
      <c r="C335" s="36" t="s">
        <v>81</v>
      </c>
      <c r="E335">
        <v>2010</v>
      </c>
      <c r="F335">
        <v>9</v>
      </c>
      <c r="G335" s="36" t="s">
        <v>81</v>
      </c>
    </row>
    <row r="336" spans="1:7" x14ac:dyDescent="0.25">
      <c r="A336">
        <v>2010</v>
      </c>
      <c r="B336">
        <v>10</v>
      </c>
      <c r="C336" s="36" t="s">
        <v>81</v>
      </c>
      <c r="E336">
        <v>2010</v>
      </c>
      <c r="F336">
        <v>10</v>
      </c>
      <c r="G336" s="36" t="s">
        <v>81</v>
      </c>
    </row>
    <row r="337" spans="1:7" x14ac:dyDescent="0.25">
      <c r="A337">
        <v>2010</v>
      </c>
      <c r="B337">
        <v>11</v>
      </c>
      <c r="C337" s="36" t="s">
        <v>81</v>
      </c>
      <c r="E337">
        <v>2010</v>
      </c>
      <c r="F337">
        <v>11</v>
      </c>
      <c r="G337" s="36" t="s">
        <v>81</v>
      </c>
    </row>
    <row r="338" spans="1:7" x14ac:dyDescent="0.25">
      <c r="A338">
        <v>2010</v>
      </c>
      <c r="B338">
        <v>12</v>
      </c>
      <c r="C338" s="36" t="s">
        <v>81</v>
      </c>
      <c r="E338">
        <v>2010</v>
      </c>
      <c r="F338">
        <v>12</v>
      </c>
      <c r="G338" s="36" t="s">
        <v>81</v>
      </c>
    </row>
    <row r="339" spans="1:7" x14ac:dyDescent="0.25">
      <c r="A339">
        <v>2011</v>
      </c>
      <c r="B339">
        <v>1</v>
      </c>
      <c r="C339" s="36" t="s">
        <v>81</v>
      </c>
      <c r="E339">
        <v>2011</v>
      </c>
      <c r="F339">
        <v>1</v>
      </c>
      <c r="G339" s="36" t="s">
        <v>81</v>
      </c>
    </row>
    <row r="340" spans="1:7" x14ac:dyDescent="0.25">
      <c r="A340">
        <v>2011</v>
      </c>
      <c r="B340">
        <v>2</v>
      </c>
      <c r="C340" s="36" t="s">
        <v>81</v>
      </c>
      <c r="E340">
        <v>2011</v>
      </c>
      <c r="F340">
        <v>2</v>
      </c>
      <c r="G340" s="36" t="s">
        <v>81</v>
      </c>
    </row>
    <row r="341" spans="1:7" x14ac:dyDescent="0.25">
      <c r="A341">
        <v>2011</v>
      </c>
      <c r="B341">
        <v>3</v>
      </c>
      <c r="C341" s="36" t="s">
        <v>81</v>
      </c>
      <c r="E341">
        <v>2011</v>
      </c>
      <c r="F341">
        <v>3</v>
      </c>
      <c r="G341" s="36" t="s">
        <v>81</v>
      </c>
    </row>
    <row r="342" spans="1:7" x14ac:dyDescent="0.25">
      <c r="A342">
        <v>2011</v>
      </c>
      <c r="B342">
        <v>4</v>
      </c>
      <c r="C342" s="36" t="s">
        <v>81</v>
      </c>
      <c r="E342">
        <v>2011</v>
      </c>
      <c r="F342">
        <v>4</v>
      </c>
      <c r="G342" s="36" t="s">
        <v>81</v>
      </c>
    </row>
    <row r="343" spans="1:7" x14ac:dyDescent="0.25">
      <c r="A343">
        <v>2011</v>
      </c>
      <c r="B343">
        <v>5</v>
      </c>
      <c r="C343" s="36" t="s">
        <v>81</v>
      </c>
      <c r="E343">
        <v>2011</v>
      </c>
      <c r="F343">
        <v>5</v>
      </c>
      <c r="G343" s="36" t="s">
        <v>81</v>
      </c>
    </row>
    <row r="344" spans="1:7" x14ac:dyDescent="0.25">
      <c r="A344">
        <v>2011</v>
      </c>
      <c r="B344">
        <v>6</v>
      </c>
      <c r="C344" s="36" t="s">
        <v>81</v>
      </c>
      <c r="E344">
        <v>2011</v>
      </c>
      <c r="F344">
        <v>6</v>
      </c>
      <c r="G344" s="36" t="s">
        <v>81</v>
      </c>
    </row>
    <row r="345" spans="1:7" x14ac:dyDescent="0.25">
      <c r="A345">
        <v>2011</v>
      </c>
      <c r="B345">
        <v>7</v>
      </c>
      <c r="C345" s="36" t="s">
        <v>81</v>
      </c>
      <c r="E345">
        <v>2011</v>
      </c>
      <c r="F345">
        <v>7</v>
      </c>
      <c r="G345" s="36" t="s">
        <v>81</v>
      </c>
    </row>
    <row r="346" spans="1:7" x14ac:dyDescent="0.25">
      <c r="A346">
        <v>2011</v>
      </c>
      <c r="B346">
        <v>8</v>
      </c>
      <c r="C346" s="36" t="s">
        <v>81</v>
      </c>
      <c r="E346">
        <v>2011</v>
      </c>
      <c r="F346">
        <v>8</v>
      </c>
      <c r="G346" s="36" t="s">
        <v>81</v>
      </c>
    </row>
    <row r="347" spans="1:7" x14ac:dyDescent="0.25">
      <c r="A347">
        <v>2011</v>
      </c>
      <c r="B347">
        <v>9</v>
      </c>
      <c r="C347" s="36" t="s">
        <v>81</v>
      </c>
      <c r="E347">
        <v>2011</v>
      </c>
      <c r="F347">
        <v>9</v>
      </c>
      <c r="G347" s="36" t="s">
        <v>81</v>
      </c>
    </row>
    <row r="348" spans="1:7" x14ac:dyDescent="0.25">
      <c r="A348">
        <v>2011</v>
      </c>
      <c r="B348">
        <v>10</v>
      </c>
      <c r="C348" s="36" t="s">
        <v>81</v>
      </c>
      <c r="E348">
        <v>2011</v>
      </c>
      <c r="F348">
        <v>10</v>
      </c>
      <c r="G348" s="36" t="s">
        <v>81</v>
      </c>
    </row>
    <row r="349" spans="1:7" x14ac:dyDescent="0.25">
      <c r="A349">
        <v>2011</v>
      </c>
      <c r="B349">
        <v>11</v>
      </c>
      <c r="C349" s="36" t="s">
        <v>81</v>
      </c>
      <c r="E349">
        <v>2011</v>
      </c>
      <c r="F349">
        <v>11</v>
      </c>
      <c r="G349" s="36" t="s">
        <v>81</v>
      </c>
    </row>
    <row r="350" spans="1:7" x14ac:dyDescent="0.25">
      <c r="A350">
        <v>2011</v>
      </c>
      <c r="B350">
        <v>12</v>
      </c>
      <c r="C350" s="36" t="s">
        <v>81</v>
      </c>
      <c r="E350">
        <v>2011</v>
      </c>
      <c r="F350">
        <v>12</v>
      </c>
      <c r="G350" s="36" t="s">
        <v>81</v>
      </c>
    </row>
    <row r="351" spans="1:7" x14ac:dyDescent="0.25">
      <c r="A351">
        <v>2012</v>
      </c>
      <c r="B351">
        <v>1</v>
      </c>
      <c r="C351" s="36" t="s">
        <v>81</v>
      </c>
      <c r="E351">
        <v>2012</v>
      </c>
      <c r="F351">
        <v>1</v>
      </c>
      <c r="G351" s="36" t="s">
        <v>81</v>
      </c>
    </row>
    <row r="352" spans="1:7" x14ac:dyDescent="0.25">
      <c r="A352">
        <v>2012</v>
      </c>
      <c r="B352">
        <v>2</v>
      </c>
      <c r="C352" s="36" t="s">
        <v>81</v>
      </c>
      <c r="E352">
        <v>2012</v>
      </c>
      <c r="F352">
        <v>2</v>
      </c>
      <c r="G352" s="36" t="s">
        <v>81</v>
      </c>
    </row>
    <row r="353" spans="1:7" x14ac:dyDescent="0.25">
      <c r="A353">
        <v>2012</v>
      </c>
      <c r="B353">
        <v>3</v>
      </c>
      <c r="C353" s="36" t="s">
        <v>81</v>
      </c>
      <c r="E353">
        <v>2012</v>
      </c>
      <c r="F353">
        <v>3</v>
      </c>
      <c r="G353" s="36" t="s">
        <v>81</v>
      </c>
    </row>
    <row r="354" spans="1:7" x14ac:dyDescent="0.25">
      <c r="A354">
        <v>2012</v>
      </c>
      <c r="B354">
        <v>4</v>
      </c>
      <c r="C354" s="36" t="s">
        <v>81</v>
      </c>
      <c r="E354">
        <v>2012</v>
      </c>
      <c r="F354">
        <v>4</v>
      </c>
      <c r="G354" s="36" t="s">
        <v>81</v>
      </c>
    </row>
    <row r="355" spans="1:7" x14ac:dyDescent="0.25">
      <c r="A355">
        <v>2012</v>
      </c>
      <c r="B355">
        <v>5</v>
      </c>
      <c r="C355" s="36" t="s">
        <v>81</v>
      </c>
      <c r="E355">
        <v>2012</v>
      </c>
      <c r="F355">
        <v>5</v>
      </c>
      <c r="G355" s="36" t="s">
        <v>81</v>
      </c>
    </row>
    <row r="356" spans="1:7" x14ac:dyDescent="0.25">
      <c r="A356">
        <v>2012</v>
      </c>
      <c r="B356">
        <v>6</v>
      </c>
      <c r="C356" s="36" t="s">
        <v>81</v>
      </c>
      <c r="E356">
        <v>2012</v>
      </c>
      <c r="F356">
        <v>6</v>
      </c>
      <c r="G356" s="36" t="s">
        <v>81</v>
      </c>
    </row>
    <row r="357" spans="1:7" x14ac:dyDescent="0.25">
      <c r="A357">
        <v>2012</v>
      </c>
      <c r="B357">
        <v>7</v>
      </c>
      <c r="C357" s="36" t="s">
        <v>81</v>
      </c>
      <c r="E357">
        <v>2012</v>
      </c>
      <c r="F357">
        <v>7</v>
      </c>
      <c r="G357" s="36" t="s">
        <v>81</v>
      </c>
    </row>
    <row r="358" spans="1:7" x14ac:dyDescent="0.25">
      <c r="A358">
        <v>2012</v>
      </c>
      <c r="B358">
        <v>8</v>
      </c>
      <c r="C358" s="36" t="s">
        <v>81</v>
      </c>
      <c r="E358">
        <v>2012</v>
      </c>
      <c r="F358">
        <v>8</v>
      </c>
      <c r="G358" s="36" t="s">
        <v>81</v>
      </c>
    </row>
    <row r="359" spans="1:7" x14ac:dyDescent="0.25">
      <c r="A359">
        <v>2012</v>
      </c>
      <c r="B359">
        <v>9</v>
      </c>
      <c r="C359" s="36" t="s">
        <v>81</v>
      </c>
      <c r="E359">
        <v>2012</v>
      </c>
      <c r="F359">
        <v>9</v>
      </c>
      <c r="G359" s="36" t="s">
        <v>81</v>
      </c>
    </row>
    <row r="360" spans="1:7" x14ac:dyDescent="0.25">
      <c r="A360">
        <v>2012</v>
      </c>
      <c r="B360">
        <v>10</v>
      </c>
      <c r="C360" s="36" t="s">
        <v>81</v>
      </c>
      <c r="E360">
        <v>2012</v>
      </c>
      <c r="F360">
        <v>10</v>
      </c>
      <c r="G360" s="36" t="s">
        <v>81</v>
      </c>
    </row>
    <row r="361" spans="1:7" x14ac:dyDescent="0.25">
      <c r="A361">
        <v>2012</v>
      </c>
      <c r="B361">
        <v>11</v>
      </c>
      <c r="C361" s="36" t="s">
        <v>81</v>
      </c>
      <c r="E361">
        <v>2012</v>
      </c>
      <c r="F361">
        <v>11</v>
      </c>
      <c r="G361" s="36" t="s">
        <v>81</v>
      </c>
    </row>
    <row r="362" spans="1:7" x14ac:dyDescent="0.25">
      <c r="A362">
        <v>2012</v>
      </c>
      <c r="B362">
        <v>12</v>
      </c>
      <c r="C362" s="36" t="s">
        <v>81</v>
      </c>
      <c r="E362">
        <v>2012</v>
      </c>
      <c r="F362">
        <v>12</v>
      </c>
      <c r="G362" s="36" t="s">
        <v>81</v>
      </c>
    </row>
    <row r="363" spans="1:7" x14ac:dyDescent="0.25">
      <c r="A363">
        <v>2013</v>
      </c>
      <c r="B363">
        <v>1</v>
      </c>
      <c r="C363" s="36" t="s">
        <v>81</v>
      </c>
      <c r="E363">
        <v>2013</v>
      </c>
      <c r="F363">
        <v>1</v>
      </c>
      <c r="G363" s="36" t="s">
        <v>81</v>
      </c>
    </row>
    <row r="364" spans="1:7" x14ac:dyDescent="0.25">
      <c r="A364">
        <v>2013</v>
      </c>
      <c r="B364">
        <v>2</v>
      </c>
      <c r="C364" s="36" t="s">
        <v>81</v>
      </c>
      <c r="E364">
        <v>2013</v>
      </c>
      <c r="F364">
        <v>2</v>
      </c>
      <c r="G364" s="36" t="s">
        <v>81</v>
      </c>
    </row>
    <row r="365" spans="1:7" x14ac:dyDescent="0.25">
      <c r="A365">
        <v>2013</v>
      </c>
      <c r="B365">
        <v>3</v>
      </c>
      <c r="C365" s="36" t="s">
        <v>81</v>
      </c>
      <c r="E365">
        <v>2013</v>
      </c>
      <c r="F365">
        <v>3</v>
      </c>
      <c r="G365" s="36" t="s">
        <v>81</v>
      </c>
    </row>
    <row r="366" spans="1:7" x14ac:dyDescent="0.25">
      <c r="A366">
        <v>2013</v>
      </c>
      <c r="B366">
        <v>4</v>
      </c>
      <c r="C366" s="36" t="s">
        <v>81</v>
      </c>
      <c r="E366">
        <v>2013</v>
      </c>
      <c r="F366">
        <v>4</v>
      </c>
      <c r="G366" s="36" t="s">
        <v>81</v>
      </c>
    </row>
    <row r="367" spans="1:7" x14ac:dyDescent="0.25">
      <c r="A367">
        <v>2013</v>
      </c>
      <c r="B367">
        <v>5</v>
      </c>
      <c r="C367" s="36" t="s">
        <v>81</v>
      </c>
      <c r="E367">
        <v>2013</v>
      </c>
      <c r="F367">
        <v>5</v>
      </c>
      <c r="G367" s="36" t="s">
        <v>81</v>
      </c>
    </row>
    <row r="368" spans="1:7" x14ac:dyDescent="0.25">
      <c r="A368">
        <v>2013</v>
      </c>
      <c r="B368">
        <v>6</v>
      </c>
      <c r="C368" s="36" t="s">
        <v>81</v>
      </c>
      <c r="E368">
        <v>2013</v>
      </c>
      <c r="F368">
        <v>6</v>
      </c>
      <c r="G368" s="36" t="s">
        <v>81</v>
      </c>
    </row>
    <row r="369" spans="1:7" x14ac:dyDescent="0.25">
      <c r="A369">
        <v>2013</v>
      </c>
      <c r="B369">
        <v>7</v>
      </c>
      <c r="C369" s="36" t="s">
        <v>81</v>
      </c>
      <c r="E369">
        <v>2013</v>
      </c>
      <c r="F369">
        <v>7</v>
      </c>
      <c r="G369" s="36" t="s">
        <v>81</v>
      </c>
    </row>
    <row r="370" spans="1:7" x14ac:dyDescent="0.25">
      <c r="A370">
        <v>2013</v>
      </c>
      <c r="B370">
        <v>8</v>
      </c>
      <c r="C370" s="36" t="s">
        <v>81</v>
      </c>
      <c r="E370">
        <v>2013</v>
      </c>
      <c r="F370">
        <v>8</v>
      </c>
      <c r="G370" s="36" t="s">
        <v>81</v>
      </c>
    </row>
    <row r="371" spans="1:7" x14ac:dyDescent="0.25">
      <c r="A371">
        <v>2013</v>
      </c>
      <c r="B371">
        <v>9</v>
      </c>
      <c r="C371" s="36" t="s">
        <v>81</v>
      </c>
      <c r="E371">
        <v>2013</v>
      </c>
      <c r="F371">
        <v>9</v>
      </c>
      <c r="G371" s="36" t="s">
        <v>81</v>
      </c>
    </row>
    <row r="372" spans="1:7" x14ac:dyDescent="0.25">
      <c r="A372">
        <v>2013</v>
      </c>
      <c r="B372">
        <v>10</v>
      </c>
      <c r="C372" s="36" t="s">
        <v>81</v>
      </c>
      <c r="E372">
        <v>2013</v>
      </c>
      <c r="F372">
        <v>10</v>
      </c>
      <c r="G372" s="36" t="s">
        <v>81</v>
      </c>
    </row>
    <row r="373" spans="1:7" x14ac:dyDescent="0.25">
      <c r="A373">
        <v>2013</v>
      </c>
      <c r="B373">
        <v>11</v>
      </c>
      <c r="C373" s="36" t="s">
        <v>81</v>
      </c>
      <c r="E373">
        <v>2013</v>
      </c>
      <c r="F373">
        <v>11</v>
      </c>
      <c r="G373" s="36" t="s">
        <v>81</v>
      </c>
    </row>
    <row r="374" spans="1:7" x14ac:dyDescent="0.25">
      <c r="A374">
        <v>2013</v>
      </c>
      <c r="B374">
        <v>12</v>
      </c>
      <c r="C374" s="36" t="s">
        <v>81</v>
      </c>
      <c r="E374">
        <v>2013</v>
      </c>
      <c r="F374">
        <v>12</v>
      </c>
      <c r="G374" s="36" t="s">
        <v>81</v>
      </c>
    </row>
    <row r="375" spans="1:7" x14ac:dyDescent="0.25">
      <c r="A375">
        <v>2014</v>
      </c>
      <c r="B375">
        <v>1</v>
      </c>
      <c r="C375" s="36" t="s">
        <v>81</v>
      </c>
      <c r="E375">
        <v>2014</v>
      </c>
      <c r="F375">
        <v>1</v>
      </c>
      <c r="G375" s="36" t="s">
        <v>81</v>
      </c>
    </row>
    <row r="376" spans="1:7" x14ac:dyDescent="0.25">
      <c r="A376">
        <v>2014</v>
      </c>
      <c r="B376">
        <v>2</v>
      </c>
      <c r="C376" s="36" t="s">
        <v>81</v>
      </c>
      <c r="E376">
        <v>2014</v>
      </c>
      <c r="F376">
        <v>2</v>
      </c>
      <c r="G376" s="36" t="s">
        <v>81</v>
      </c>
    </row>
    <row r="377" spans="1:7" x14ac:dyDescent="0.25">
      <c r="A377">
        <v>2014</v>
      </c>
      <c r="B377">
        <v>3</v>
      </c>
      <c r="C377" s="36" t="s">
        <v>81</v>
      </c>
      <c r="E377">
        <v>2014</v>
      </c>
      <c r="F377">
        <v>3</v>
      </c>
      <c r="G377" s="36" t="s">
        <v>81</v>
      </c>
    </row>
    <row r="378" spans="1:7" x14ac:dyDescent="0.25">
      <c r="A378">
        <v>2014</v>
      </c>
      <c r="B378">
        <v>4</v>
      </c>
      <c r="C378" s="36" t="s">
        <v>81</v>
      </c>
      <c r="E378">
        <v>2014</v>
      </c>
      <c r="F378">
        <v>4</v>
      </c>
      <c r="G378" s="36" t="s">
        <v>81</v>
      </c>
    </row>
    <row r="379" spans="1:7" x14ac:dyDescent="0.25">
      <c r="A379">
        <v>2014</v>
      </c>
      <c r="B379">
        <v>5</v>
      </c>
      <c r="C379" s="36" t="s">
        <v>81</v>
      </c>
      <c r="E379">
        <v>2014</v>
      </c>
      <c r="F379">
        <v>5</v>
      </c>
      <c r="G379" s="36" t="s">
        <v>81</v>
      </c>
    </row>
    <row r="380" spans="1:7" x14ac:dyDescent="0.25">
      <c r="A380">
        <v>2014</v>
      </c>
      <c r="B380">
        <v>6</v>
      </c>
      <c r="C380" s="36" t="s">
        <v>81</v>
      </c>
      <c r="E380">
        <v>2014</v>
      </c>
      <c r="F380">
        <v>6</v>
      </c>
      <c r="G380" s="36" t="s">
        <v>81</v>
      </c>
    </row>
    <row r="381" spans="1:7" x14ac:dyDescent="0.25">
      <c r="A381">
        <v>2014</v>
      </c>
      <c r="B381">
        <v>7</v>
      </c>
      <c r="C381" s="36" t="s">
        <v>81</v>
      </c>
      <c r="E381">
        <v>2014</v>
      </c>
      <c r="F381">
        <v>7</v>
      </c>
      <c r="G381" s="36" t="s">
        <v>81</v>
      </c>
    </row>
    <row r="382" spans="1:7" x14ac:dyDescent="0.25">
      <c r="A382">
        <v>2014</v>
      </c>
      <c r="B382">
        <v>8</v>
      </c>
      <c r="C382" s="36" t="s">
        <v>81</v>
      </c>
      <c r="E382">
        <v>2014</v>
      </c>
      <c r="F382">
        <v>8</v>
      </c>
      <c r="G382" s="36" t="s">
        <v>81</v>
      </c>
    </row>
    <row r="383" spans="1:7" x14ac:dyDescent="0.25">
      <c r="A383">
        <v>2014</v>
      </c>
      <c r="B383">
        <v>9</v>
      </c>
      <c r="C383" s="36" t="s">
        <v>81</v>
      </c>
      <c r="E383">
        <v>2014</v>
      </c>
      <c r="F383">
        <v>9</v>
      </c>
      <c r="G383" s="36" t="s">
        <v>81</v>
      </c>
    </row>
    <row r="384" spans="1:7" x14ac:dyDescent="0.25">
      <c r="A384">
        <v>2014</v>
      </c>
      <c r="B384">
        <v>10</v>
      </c>
      <c r="C384" s="36" t="s">
        <v>81</v>
      </c>
      <c r="E384">
        <v>2014</v>
      </c>
      <c r="F384">
        <v>10</v>
      </c>
      <c r="G384" s="36" t="s">
        <v>81</v>
      </c>
    </row>
    <row r="385" spans="1:7" x14ac:dyDescent="0.25">
      <c r="A385">
        <v>2014</v>
      </c>
      <c r="B385">
        <v>11</v>
      </c>
      <c r="C385" s="36" t="s">
        <v>81</v>
      </c>
      <c r="E385">
        <v>2014</v>
      </c>
      <c r="F385">
        <v>11</v>
      </c>
      <c r="G385" s="36" t="s">
        <v>81</v>
      </c>
    </row>
    <row r="386" spans="1:7" x14ac:dyDescent="0.25">
      <c r="A386">
        <v>2014</v>
      </c>
      <c r="B386">
        <v>12</v>
      </c>
      <c r="C386" s="36" t="s">
        <v>81</v>
      </c>
      <c r="E386">
        <v>2014</v>
      </c>
      <c r="F386">
        <v>12</v>
      </c>
      <c r="G386" s="36" t="s">
        <v>81</v>
      </c>
    </row>
    <row r="387" spans="1:7" x14ac:dyDescent="0.25">
      <c r="A387">
        <v>2015</v>
      </c>
      <c r="B387">
        <v>1</v>
      </c>
      <c r="C387" s="36" t="s">
        <v>81</v>
      </c>
      <c r="E387">
        <v>2015</v>
      </c>
      <c r="F387">
        <v>1</v>
      </c>
      <c r="G387" s="36" t="s">
        <v>81</v>
      </c>
    </row>
    <row r="388" spans="1:7" x14ac:dyDescent="0.25">
      <c r="A388">
        <v>2015</v>
      </c>
      <c r="B388">
        <v>2</v>
      </c>
      <c r="C388" s="36" t="s">
        <v>81</v>
      </c>
      <c r="E388">
        <v>2015</v>
      </c>
      <c r="F388">
        <v>2</v>
      </c>
      <c r="G388" s="36" t="s">
        <v>81</v>
      </c>
    </row>
    <row r="389" spans="1:7" x14ac:dyDescent="0.25">
      <c r="A389">
        <v>2015</v>
      </c>
      <c r="B389">
        <v>3</v>
      </c>
      <c r="C389" s="36" t="s">
        <v>81</v>
      </c>
      <c r="E389">
        <v>2015</v>
      </c>
      <c r="F389">
        <v>3</v>
      </c>
      <c r="G389" s="36" t="s">
        <v>81</v>
      </c>
    </row>
    <row r="390" spans="1:7" x14ac:dyDescent="0.25">
      <c r="A390">
        <v>2015</v>
      </c>
      <c r="B390">
        <v>4</v>
      </c>
      <c r="C390" s="36" t="s">
        <v>81</v>
      </c>
      <c r="E390">
        <v>2015</v>
      </c>
      <c r="F390">
        <v>4</v>
      </c>
      <c r="G390" s="36" t="s">
        <v>81</v>
      </c>
    </row>
    <row r="391" spans="1:7" x14ac:dyDescent="0.25">
      <c r="A391">
        <v>2015</v>
      </c>
      <c r="B391">
        <v>5</v>
      </c>
      <c r="C391" s="36" t="s">
        <v>81</v>
      </c>
      <c r="E391">
        <v>2015</v>
      </c>
      <c r="F391">
        <v>5</v>
      </c>
      <c r="G391" s="36" t="s">
        <v>81</v>
      </c>
    </row>
    <row r="392" spans="1:7" x14ac:dyDescent="0.25">
      <c r="A392">
        <v>2015</v>
      </c>
      <c r="B392">
        <v>6</v>
      </c>
      <c r="C392" s="36" t="s">
        <v>81</v>
      </c>
      <c r="E392">
        <v>2015</v>
      </c>
      <c r="F392">
        <v>6</v>
      </c>
      <c r="G392" s="36" t="s">
        <v>81</v>
      </c>
    </row>
    <row r="393" spans="1:7" x14ac:dyDescent="0.25">
      <c r="A393">
        <v>2015</v>
      </c>
      <c r="B393">
        <v>7</v>
      </c>
      <c r="C393" s="36" t="s">
        <v>81</v>
      </c>
      <c r="E393">
        <v>2015</v>
      </c>
      <c r="F393">
        <v>7</v>
      </c>
      <c r="G393" s="36" t="s">
        <v>81</v>
      </c>
    </row>
    <row r="394" spans="1:7" x14ac:dyDescent="0.25">
      <c r="A394">
        <v>2015</v>
      </c>
      <c r="B394">
        <v>8</v>
      </c>
      <c r="C394" s="36" t="s">
        <v>81</v>
      </c>
      <c r="E394">
        <v>2015</v>
      </c>
      <c r="F394">
        <v>8</v>
      </c>
      <c r="G394" s="36" t="s">
        <v>81</v>
      </c>
    </row>
    <row r="395" spans="1:7" x14ac:dyDescent="0.25">
      <c r="A395">
        <v>2015</v>
      </c>
      <c r="B395">
        <v>9</v>
      </c>
      <c r="C395" s="36" t="s">
        <v>81</v>
      </c>
      <c r="E395">
        <v>2015</v>
      </c>
      <c r="F395">
        <v>9</v>
      </c>
      <c r="G395" s="36" t="s">
        <v>81</v>
      </c>
    </row>
    <row r="396" spans="1:7" x14ac:dyDescent="0.25">
      <c r="A396">
        <v>2015</v>
      </c>
      <c r="B396">
        <v>10</v>
      </c>
      <c r="C396" s="36" t="s">
        <v>81</v>
      </c>
      <c r="E396">
        <v>2015</v>
      </c>
      <c r="F396">
        <v>10</v>
      </c>
      <c r="G396" s="36" t="s">
        <v>81</v>
      </c>
    </row>
    <row r="397" spans="1:7" x14ac:dyDescent="0.25">
      <c r="A397">
        <v>2015</v>
      </c>
      <c r="B397">
        <v>11</v>
      </c>
      <c r="C397" s="36" t="s">
        <v>81</v>
      </c>
      <c r="E397">
        <v>2015</v>
      </c>
      <c r="F397">
        <v>11</v>
      </c>
      <c r="G397" s="36" t="s">
        <v>81</v>
      </c>
    </row>
    <row r="398" spans="1:7" x14ac:dyDescent="0.25">
      <c r="A398">
        <v>2015</v>
      </c>
      <c r="B398">
        <v>12</v>
      </c>
      <c r="C398" s="36" t="s">
        <v>81</v>
      </c>
      <c r="E398">
        <v>2015</v>
      </c>
      <c r="F398">
        <v>12</v>
      </c>
      <c r="G398" s="36" t="s">
        <v>81</v>
      </c>
    </row>
    <row r="399" spans="1:7" x14ac:dyDescent="0.25">
      <c r="A399">
        <v>2016</v>
      </c>
      <c r="B399">
        <v>1</v>
      </c>
      <c r="C399" s="36" t="s">
        <v>81</v>
      </c>
      <c r="E399">
        <v>2016</v>
      </c>
      <c r="F399">
        <v>1</v>
      </c>
      <c r="G399" s="36" t="s">
        <v>81</v>
      </c>
    </row>
    <row r="400" spans="1:7" x14ac:dyDescent="0.25">
      <c r="A400">
        <v>2016</v>
      </c>
      <c r="B400">
        <v>2</v>
      </c>
      <c r="C400" s="36" t="s">
        <v>81</v>
      </c>
      <c r="E400">
        <v>2016</v>
      </c>
      <c r="F400">
        <v>2</v>
      </c>
      <c r="G400" s="36" t="s">
        <v>81</v>
      </c>
    </row>
    <row r="401" spans="1:7" x14ac:dyDescent="0.25">
      <c r="A401">
        <v>2016</v>
      </c>
      <c r="B401">
        <v>3</v>
      </c>
      <c r="C401" s="36" t="s">
        <v>81</v>
      </c>
      <c r="E401">
        <v>2016</v>
      </c>
      <c r="F401">
        <v>3</v>
      </c>
      <c r="G401" s="36" t="s">
        <v>81</v>
      </c>
    </row>
    <row r="402" spans="1:7" x14ac:dyDescent="0.25">
      <c r="E402">
        <v>2016</v>
      </c>
      <c r="F402">
        <v>4</v>
      </c>
      <c r="G402" s="36" t="s">
        <v>81</v>
      </c>
    </row>
    <row r="403" spans="1:7" x14ac:dyDescent="0.25">
      <c r="E403">
        <v>2016</v>
      </c>
      <c r="F403">
        <v>5</v>
      </c>
      <c r="G403" s="36" t="s">
        <v>81</v>
      </c>
    </row>
    <row r="404" spans="1:7" x14ac:dyDescent="0.25">
      <c r="E404">
        <v>2016</v>
      </c>
      <c r="F404">
        <v>6</v>
      </c>
      <c r="G404" s="36" t="s">
        <v>81</v>
      </c>
    </row>
    <row r="405" spans="1:7" x14ac:dyDescent="0.25">
      <c r="E405">
        <v>2016</v>
      </c>
      <c r="F405">
        <v>7</v>
      </c>
      <c r="G405" s="36" t="s">
        <v>81</v>
      </c>
    </row>
    <row r="406" spans="1:7" x14ac:dyDescent="0.25">
      <c r="E406">
        <v>2016</v>
      </c>
      <c r="F406">
        <v>8</v>
      </c>
      <c r="G406" s="36" t="s">
        <v>81</v>
      </c>
    </row>
    <row r="407" spans="1:7" x14ac:dyDescent="0.25">
      <c r="E407">
        <v>2016</v>
      </c>
      <c r="F407">
        <v>9</v>
      </c>
      <c r="G407" s="36" t="s">
        <v>81</v>
      </c>
    </row>
    <row r="408" spans="1:7" x14ac:dyDescent="0.25">
      <c r="E408">
        <v>2016</v>
      </c>
      <c r="F408">
        <v>10</v>
      </c>
      <c r="G408" s="36" t="s">
        <v>81</v>
      </c>
    </row>
    <row r="409" spans="1:7" x14ac:dyDescent="0.25">
      <c r="E409">
        <v>2016</v>
      </c>
      <c r="F409">
        <v>11</v>
      </c>
      <c r="G409" s="36" t="s">
        <v>81</v>
      </c>
    </row>
    <row r="410" spans="1:7" x14ac:dyDescent="0.25">
      <c r="E410">
        <v>2016</v>
      </c>
      <c r="F410">
        <v>12</v>
      </c>
      <c r="G410" s="36" t="s">
        <v>81</v>
      </c>
    </row>
    <row r="411" spans="1:7" x14ac:dyDescent="0.25">
      <c r="E411">
        <v>2017</v>
      </c>
      <c r="F411">
        <v>1</v>
      </c>
      <c r="G411" s="36" t="s">
        <v>81</v>
      </c>
    </row>
    <row r="412" spans="1:7" x14ac:dyDescent="0.25">
      <c r="E412">
        <v>2017</v>
      </c>
      <c r="F412">
        <v>2</v>
      </c>
      <c r="G412" s="36" t="s">
        <v>81</v>
      </c>
    </row>
    <row r="413" spans="1:7" x14ac:dyDescent="0.25">
      <c r="E413">
        <v>2017</v>
      </c>
      <c r="F413">
        <v>3</v>
      </c>
      <c r="G413" s="36" t="s">
        <v>81</v>
      </c>
    </row>
    <row r="414" spans="1:7" x14ac:dyDescent="0.25">
      <c r="E414">
        <v>2017</v>
      </c>
      <c r="F414">
        <v>4</v>
      </c>
      <c r="G414" s="36" t="s">
        <v>81</v>
      </c>
    </row>
    <row r="415" spans="1:7" x14ac:dyDescent="0.25">
      <c r="E415">
        <v>2017</v>
      </c>
      <c r="F415">
        <v>5</v>
      </c>
      <c r="G415" s="36" t="s">
        <v>81</v>
      </c>
    </row>
    <row r="416" spans="1:7" x14ac:dyDescent="0.25">
      <c r="E416">
        <v>2017</v>
      </c>
      <c r="F416">
        <v>6</v>
      </c>
      <c r="G416" s="36" t="s">
        <v>81</v>
      </c>
    </row>
    <row r="417" spans="5:7" x14ac:dyDescent="0.25">
      <c r="E417">
        <v>2017</v>
      </c>
      <c r="F417">
        <v>7</v>
      </c>
      <c r="G417" s="36" t="s">
        <v>81</v>
      </c>
    </row>
    <row r="418" spans="5:7" x14ac:dyDescent="0.25">
      <c r="E418">
        <v>2017</v>
      </c>
      <c r="F418">
        <v>8</v>
      </c>
      <c r="G418" s="36" t="s">
        <v>81</v>
      </c>
    </row>
    <row r="419" spans="5:7" x14ac:dyDescent="0.25">
      <c r="E419">
        <v>2017</v>
      </c>
      <c r="F419">
        <v>9</v>
      </c>
      <c r="G419" s="36" t="s">
        <v>81</v>
      </c>
    </row>
    <row r="420" spans="5:7" x14ac:dyDescent="0.25">
      <c r="E420">
        <v>2017</v>
      </c>
      <c r="F420">
        <v>10</v>
      </c>
      <c r="G420" s="36" t="s">
        <v>81</v>
      </c>
    </row>
    <row r="421" spans="5:7" x14ac:dyDescent="0.25">
      <c r="E421">
        <v>2017</v>
      </c>
      <c r="F421">
        <v>11</v>
      </c>
      <c r="G421" s="36" t="s">
        <v>81</v>
      </c>
    </row>
    <row r="422" spans="5:7" x14ac:dyDescent="0.25">
      <c r="E422">
        <v>2017</v>
      </c>
      <c r="F422">
        <v>12</v>
      </c>
      <c r="G422" s="36" t="s">
        <v>81</v>
      </c>
    </row>
    <row r="423" spans="5:7" x14ac:dyDescent="0.25">
      <c r="E423">
        <v>2018</v>
      </c>
      <c r="F423">
        <v>1</v>
      </c>
      <c r="G423" s="36" t="s">
        <v>81</v>
      </c>
    </row>
    <row r="424" spans="5:7" x14ac:dyDescent="0.25">
      <c r="E424">
        <v>2018</v>
      </c>
      <c r="F424">
        <v>2</v>
      </c>
      <c r="G424" s="36" t="s">
        <v>81</v>
      </c>
    </row>
    <row r="425" spans="5:7" x14ac:dyDescent="0.25">
      <c r="E425">
        <v>2018</v>
      </c>
      <c r="F425">
        <v>3</v>
      </c>
      <c r="G425" s="36" t="s">
        <v>81</v>
      </c>
    </row>
    <row r="426" spans="5:7" x14ac:dyDescent="0.25">
      <c r="E426">
        <v>2018</v>
      </c>
      <c r="F426">
        <v>4</v>
      </c>
      <c r="G426" s="36" t="s">
        <v>81</v>
      </c>
    </row>
    <row r="427" spans="5:7" x14ac:dyDescent="0.25">
      <c r="E427">
        <v>2018</v>
      </c>
      <c r="F427">
        <v>5</v>
      </c>
      <c r="G427" s="36" t="s">
        <v>81</v>
      </c>
    </row>
    <row r="428" spans="5:7" x14ac:dyDescent="0.25">
      <c r="E428">
        <v>2018</v>
      </c>
      <c r="F428">
        <v>6</v>
      </c>
      <c r="G428" s="36" t="s">
        <v>81</v>
      </c>
    </row>
    <row r="429" spans="5:7" x14ac:dyDescent="0.25">
      <c r="E429">
        <v>2018</v>
      </c>
      <c r="F429">
        <v>7</v>
      </c>
      <c r="G429" s="36" t="s">
        <v>81</v>
      </c>
    </row>
    <row r="430" spans="5:7" x14ac:dyDescent="0.25">
      <c r="E430">
        <v>2018</v>
      </c>
      <c r="F430">
        <v>8</v>
      </c>
      <c r="G430" s="36" t="s">
        <v>81</v>
      </c>
    </row>
    <row r="431" spans="5:7" x14ac:dyDescent="0.25">
      <c r="E431">
        <v>2018</v>
      </c>
      <c r="F431">
        <v>9</v>
      </c>
      <c r="G431" s="36" t="s">
        <v>81</v>
      </c>
    </row>
    <row r="432" spans="5:7" x14ac:dyDescent="0.25">
      <c r="E432">
        <v>2018</v>
      </c>
      <c r="F432">
        <v>10</v>
      </c>
      <c r="G432" s="36" t="s">
        <v>81</v>
      </c>
    </row>
    <row r="433" spans="5:7" x14ac:dyDescent="0.25">
      <c r="E433">
        <v>2018</v>
      </c>
      <c r="F433">
        <v>11</v>
      </c>
      <c r="G433" s="36" t="s">
        <v>81</v>
      </c>
    </row>
    <row r="434" spans="5:7" x14ac:dyDescent="0.25">
      <c r="E434">
        <v>2018</v>
      </c>
      <c r="F434">
        <v>12</v>
      </c>
      <c r="G434" s="36" t="s">
        <v>81</v>
      </c>
    </row>
    <row r="435" spans="5:7" x14ac:dyDescent="0.25">
      <c r="E435">
        <v>2019</v>
      </c>
      <c r="F435">
        <v>1</v>
      </c>
      <c r="G435" s="36" t="s">
        <v>81</v>
      </c>
    </row>
    <row r="436" spans="5:7" x14ac:dyDescent="0.25">
      <c r="E436">
        <v>2019</v>
      </c>
      <c r="F436">
        <v>2</v>
      </c>
      <c r="G436" s="36" t="s">
        <v>81</v>
      </c>
    </row>
    <row r="437" spans="5:7" x14ac:dyDescent="0.25">
      <c r="E437">
        <v>2019</v>
      </c>
      <c r="F437">
        <v>3</v>
      </c>
      <c r="G437" s="36" t="s">
        <v>81</v>
      </c>
    </row>
    <row r="438" spans="5:7" x14ac:dyDescent="0.25">
      <c r="E438">
        <v>2019</v>
      </c>
      <c r="F438">
        <v>4</v>
      </c>
      <c r="G438" s="36" t="s">
        <v>81</v>
      </c>
    </row>
    <row r="439" spans="5:7" x14ac:dyDescent="0.25">
      <c r="E439">
        <v>2019</v>
      </c>
      <c r="F439">
        <v>5</v>
      </c>
      <c r="G439" s="36" t="s">
        <v>81</v>
      </c>
    </row>
    <row r="440" spans="5:7" x14ac:dyDescent="0.25">
      <c r="E440">
        <v>2019</v>
      </c>
      <c r="F440">
        <v>6</v>
      </c>
      <c r="G440" s="36" t="s">
        <v>81</v>
      </c>
    </row>
    <row r="441" spans="5:7" x14ac:dyDescent="0.25">
      <c r="E441">
        <v>2019</v>
      </c>
      <c r="F441">
        <v>7</v>
      </c>
      <c r="G441" s="36" t="s">
        <v>81</v>
      </c>
    </row>
    <row r="442" spans="5:7" x14ac:dyDescent="0.25">
      <c r="E442">
        <v>2019</v>
      </c>
      <c r="F442">
        <v>8</v>
      </c>
      <c r="G442" s="36" t="s">
        <v>81</v>
      </c>
    </row>
    <row r="443" spans="5:7" x14ac:dyDescent="0.25">
      <c r="E443">
        <v>2019</v>
      </c>
      <c r="F443">
        <v>9</v>
      </c>
      <c r="G443" s="36" t="s">
        <v>81</v>
      </c>
    </row>
    <row r="444" spans="5:7" x14ac:dyDescent="0.25">
      <c r="E444">
        <v>2019</v>
      </c>
      <c r="F444">
        <v>10</v>
      </c>
      <c r="G444" s="36" t="s">
        <v>81</v>
      </c>
    </row>
    <row r="445" spans="5:7" x14ac:dyDescent="0.25">
      <c r="E445">
        <v>2019</v>
      </c>
      <c r="F445">
        <v>11</v>
      </c>
      <c r="G445" s="36" t="s">
        <v>81</v>
      </c>
    </row>
    <row r="446" spans="5:7" x14ac:dyDescent="0.25">
      <c r="E446">
        <v>2019</v>
      </c>
      <c r="F446">
        <v>12</v>
      </c>
      <c r="G446" s="36" t="s">
        <v>81</v>
      </c>
    </row>
    <row r="447" spans="5:7" x14ac:dyDescent="0.25">
      <c r="E447">
        <v>2020</v>
      </c>
      <c r="F447">
        <v>1</v>
      </c>
      <c r="G447" s="36" t="s">
        <v>81</v>
      </c>
    </row>
    <row r="448" spans="5:7" x14ac:dyDescent="0.25">
      <c r="E448">
        <v>2020</v>
      </c>
      <c r="F448">
        <v>2</v>
      </c>
      <c r="G448" s="36" t="s">
        <v>81</v>
      </c>
    </row>
    <row r="449" spans="5:7" x14ac:dyDescent="0.25">
      <c r="E449">
        <v>2020</v>
      </c>
      <c r="F449">
        <v>3</v>
      </c>
      <c r="G449" s="36" t="s">
        <v>81</v>
      </c>
    </row>
    <row r="450" spans="5:7" x14ac:dyDescent="0.25">
      <c r="E450">
        <v>2020</v>
      </c>
      <c r="F450">
        <v>4</v>
      </c>
      <c r="G450" s="36" t="s">
        <v>81</v>
      </c>
    </row>
    <row r="451" spans="5:7" x14ac:dyDescent="0.25">
      <c r="E451">
        <v>2020</v>
      </c>
      <c r="F451">
        <v>5</v>
      </c>
      <c r="G451" s="36" t="s">
        <v>81</v>
      </c>
    </row>
    <row r="452" spans="5:7" x14ac:dyDescent="0.25">
      <c r="E452">
        <v>2020</v>
      </c>
      <c r="F452">
        <v>6</v>
      </c>
      <c r="G452" s="36" t="s">
        <v>81</v>
      </c>
    </row>
    <row r="453" spans="5:7" x14ac:dyDescent="0.25">
      <c r="E453">
        <v>2020</v>
      </c>
      <c r="F453">
        <v>7</v>
      </c>
      <c r="G453" s="36" t="s">
        <v>81</v>
      </c>
    </row>
    <row r="454" spans="5:7" x14ac:dyDescent="0.25">
      <c r="E454">
        <v>2020</v>
      </c>
      <c r="F454">
        <v>8</v>
      </c>
      <c r="G454" s="36" t="s">
        <v>81</v>
      </c>
    </row>
    <row r="455" spans="5:7" x14ac:dyDescent="0.25">
      <c r="E455">
        <v>2020</v>
      </c>
      <c r="F455">
        <v>9</v>
      </c>
      <c r="G455" s="36" t="s">
        <v>81</v>
      </c>
    </row>
    <row r="456" spans="5:7" x14ac:dyDescent="0.25">
      <c r="E456">
        <v>2020</v>
      </c>
      <c r="F456">
        <v>10</v>
      </c>
      <c r="G456" s="36" t="s">
        <v>81</v>
      </c>
    </row>
    <row r="457" spans="5:7" x14ac:dyDescent="0.25">
      <c r="E457">
        <v>2020</v>
      </c>
      <c r="F457">
        <v>11</v>
      </c>
      <c r="G457" s="36" t="s">
        <v>81</v>
      </c>
    </row>
    <row r="458" spans="5:7" x14ac:dyDescent="0.25">
      <c r="E458">
        <v>2020</v>
      </c>
      <c r="F458">
        <v>12</v>
      </c>
      <c r="G458" s="36" t="s">
        <v>81</v>
      </c>
    </row>
    <row r="459" spans="5:7" x14ac:dyDescent="0.25">
      <c r="E459">
        <v>2021</v>
      </c>
      <c r="F459">
        <v>1</v>
      </c>
      <c r="G459" s="36" t="s">
        <v>81</v>
      </c>
    </row>
    <row r="460" spans="5:7" x14ac:dyDescent="0.25">
      <c r="E460">
        <v>2021</v>
      </c>
      <c r="F460">
        <v>2</v>
      </c>
      <c r="G460" s="36" t="s">
        <v>81</v>
      </c>
    </row>
    <row r="461" spans="5:7" x14ac:dyDescent="0.25">
      <c r="E461">
        <v>2021</v>
      </c>
      <c r="F461">
        <v>3</v>
      </c>
      <c r="G461" s="36" t="s">
        <v>81</v>
      </c>
    </row>
    <row r="462" spans="5:7" x14ac:dyDescent="0.25">
      <c r="E462">
        <v>2021</v>
      </c>
      <c r="F462">
        <v>4</v>
      </c>
      <c r="G462" s="36" t="s">
        <v>81</v>
      </c>
    </row>
    <row r="463" spans="5:7" x14ac:dyDescent="0.25">
      <c r="E463">
        <v>2021</v>
      </c>
      <c r="F463">
        <v>5</v>
      </c>
      <c r="G463" s="36" t="s">
        <v>81</v>
      </c>
    </row>
    <row r="464" spans="5:7" x14ac:dyDescent="0.25">
      <c r="E464">
        <v>2021</v>
      </c>
      <c r="F464">
        <v>6</v>
      </c>
      <c r="G464" s="36" t="s">
        <v>81</v>
      </c>
    </row>
    <row r="465" spans="5:7" x14ac:dyDescent="0.25">
      <c r="E465">
        <v>2021</v>
      </c>
      <c r="F465">
        <v>7</v>
      </c>
      <c r="G465" s="36" t="s">
        <v>81</v>
      </c>
    </row>
    <row r="466" spans="5:7" x14ac:dyDescent="0.25">
      <c r="E466">
        <v>2021</v>
      </c>
      <c r="F466">
        <v>8</v>
      </c>
      <c r="G466" s="36" t="s">
        <v>81</v>
      </c>
    </row>
    <row r="467" spans="5:7" x14ac:dyDescent="0.25">
      <c r="E467">
        <v>2021</v>
      </c>
      <c r="F467">
        <v>9</v>
      </c>
      <c r="G467" s="36" t="s">
        <v>81</v>
      </c>
    </row>
    <row r="468" spans="5:7" x14ac:dyDescent="0.25">
      <c r="E468">
        <v>2021</v>
      </c>
      <c r="F468">
        <v>10</v>
      </c>
      <c r="G468" s="36" t="s">
        <v>81</v>
      </c>
    </row>
    <row r="469" spans="5:7" x14ac:dyDescent="0.25">
      <c r="E469">
        <v>2021</v>
      </c>
      <c r="F469">
        <v>11</v>
      </c>
      <c r="G469" s="36" t="s">
        <v>81</v>
      </c>
    </row>
    <row r="470" spans="5:7" x14ac:dyDescent="0.25">
      <c r="E470">
        <v>2021</v>
      </c>
      <c r="F470">
        <v>12</v>
      </c>
      <c r="G470" s="36" t="s">
        <v>81</v>
      </c>
    </row>
    <row r="471" spans="5:7" x14ac:dyDescent="0.25">
      <c r="E471">
        <v>2022</v>
      </c>
      <c r="F471">
        <v>1</v>
      </c>
      <c r="G471" s="36" t="s">
        <v>81</v>
      </c>
    </row>
    <row r="472" spans="5:7" x14ac:dyDescent="0.25">
      <c r="E472">
        <v>2022</v>
      </c>
      <c r="F472">
        <v>2</v>
      </c>
      <c r="G472" s="36" t="s">
        <v>81</v>
      </c>
    </row>
    <row r="473" spans="5:7" x14ac:dyDescent="0.25">
      <c r="E473">
        <v>2022</v>
      </c>
      <c r="F473">
        <v>3</v>
      </c>
      <c r="G473" s="36" t="s">
        <v>81</v>
      </c>
    </row>
    <row r="474" spans="5:7" x14ac:dyDescent="0.25">
      <c r="E474">
        <v>2022</v>
      </c>
      <c r="F474">
        <v>4</v>
      </c>
      <c r="G474" s="36" t="s">
        <v>81</v>
      </c>
    </row>
    <row r="475" spans="5:7" x14ac:dyDescent="0.25">
      <c r="E475">
        <v>2022</v>
      </c>
      <c r="F475">
        <v>5</v>
      </c>
      <c r="G475" s="36" t="s">
        <v>81</v>
      </c>
    </row>
    <row r="476" spans="5:7" x14ac:dyDescent="0.25">
      <c r="E476">
        <v>2022</v>
      </c>
      <c r="F476">
        <v>6</v>
      </c>
      <c r="G476" s="36" t="s">
        <v>81</v>
      </c>
    </row>
    <row r="477" spans="5:7" x14ac:dyDescent="0.25">
      <c r="E477">
        <v>2022</v>
      </c>
      <c r="F477">
        <v>7</v>
      </c>
      <c r="G477" s="36" t="s">
        <v>81</v>
      </c>
    </row>
    <row r="478" spans="5:7" x14ac:dyDescent="0.25">
      <c r="E478">
        <v>2022</v>
      </c>
      <c r="F478">
        <v>8</v>
      </c>
      <c r="G478" s="36" t="s">
        <v>81</v>
      </c>
    </row>
    <row r="479" spans="5:7" x14ac:dyDescent="0.25">
      <c r="E479">
        <v>2022</v>
      </c>
      <c r="F479">
        <v>9</v>
      </c>
      <c r="G479" s="36" t="s">
        <v>81</v>
      </c>
    </row>
    <row r="480" spans="5:7" x14ac:dyDescent="0.25">
      <c r="E480">
        <v>2022</v>
      </c>
      <c r="F480">
        <v>10</v>
      </c>
      <c r="G480" s="36" t="s">
        <v>81</v>
      </c>
    </row>
    <row r="481" spans="5:7" x14ac:dyDescent="0.25">
      <c r="E481">
        <v>2022</v>
      </c>
      <c r="F481">
        <v>11</v>
      </c>
      <c r="G481" s="36" t="s">
        <v>81</v>
      </c>
    </row>
    <row r="482" spans="5:7" x14ac:dyDescent="0.25">
      <c r="E482">
        <v>2022</v>
      </c>
      <c r="F482">
        <v>12</v>
      </c>
      <c r="G482" s="36" t="s">
        <v>81</v>
      </c>
    </row>
    <row r="483" spans="5:7" x14ac:dyDescent="0.25">
      <c r="E483">
        <v>2023</v>
      </c>
      <c r="F483">
        <v>1</v>
      </c>
      <c r="G483" s="36" t="s">
        <v>81</v>
      </c>
    </row>
    <row r="484" spans="5:7" x14ac:dyDescent="0.25">
      <c r="E484">
        <v>2023</v>
      </c>
      <c r="F484">
        <v>2</v>
      </c>
      <c r="G484" s="36" t="s">
        <v>81</v>
      </c>
    </row>
    <row r="485" spans="5:7" x14ac:dyDescent="0.25">
      <c r="E485">
        <v>2023</v>
      </c>
      <c r="F485">
        <v>3</v>
      </c>
      <c r="G485" s="36" t="s">
        <v>81</v>
      </c>
    </row>
    <row r="486" spans="5:7" x14ac:dyDescent="0.25">
      <c r="E486">
        <v>2023</v>
      </c>
      <c r="F486">
        <v>4</v>
      </c>
      <c r="G486" s="36" t="s">
        <v>81</v>
      </c>
    </row>
    <row r="487" spans="5:7" x14ac:dyDescent="0.25">
      <c r="E487">
        <v>2023</v>
      </c>
      <c r="F487">
        <v>5</v>
      </c>
      <c r="G487" s="36" t="s">
        <v>81</v>
      </c>
    </row>
    <row r="488" spans="5:7" x14ac:dyDescent="0.25">
      <c r="E488">
        <v>2023</v>
      </c>
      <c r="F488">
        <v>6</v>
      </c>
      <c r="G488" s="36" t="s">
        <v>81</v>
      </c>
    </row>
    <row r="489" spans="5:7" x14ac:dyDescent="0.25">
      <c r="E489">
        <v>2023</v>
      </c>
      <c r="F489">
        <v>7</v>
      </c>
      <c r="G489" s="36" t="s">
        <v>81</v>
      </c>
    </row>
    <row r="490" spans="5:7" x14ac:dyDescent="0.25">
      <c r="E490">
        <v>2023</v>
      </c>
      <c r="F490">
        <v>8</v>
      </c>
      <c r="G490" s="36" t="s">
        <v>81</v>
      </c>
    </row>
    <row r="491" spans="5:7" x14ac:dyDescent="0.25">
      <c r="E491">
        <v>2023</v>
      </c>
      <c r="F491">
        <v>9</v>
      </c>
      <c r="G491" s="36" t="s">
        <v>81</v>
      </c>
    </row>
    <row r="492" spans="5:7" x14ac:dyDescent="0.25">
      <c r="E492">
        <v>2023</v>
      </c>
      <c r="F492">
        <v>10</v>
      </c>
      <c r="G492" s="36" t="s">
        <v>81</v>
      </c>
    </row>
    <row r="493" spans="5:7" x14ac:dyDescent="0.25">
      <c r="E493">
        <v>2023</v>
      </c>
      <c r="F493">
        <v>11</v>
      </c>
      <c r="G493" s="36" t="s">
        <v>81</v>
      </c>
    </row>
    <row r="494" spans="5:7" x14ac:dyDescent="0.25">
      <c r="E494">
        <v>2023</v>
      </c>
      <c r="F494">
        <v>12</v>
      </c>
      <c r="G494" s="36" t="s">
        <v>81</v>
      </c>
    </row>
    <row r="495" spans="5:7" x14ac:dyDescent="0.25">
      <c r="E495">
        <v>2024</v>
      </c>
      <c r="F495">
        <v>1</v>
      </c>
      <c r="G495" s="36" t="s">
        <v>81</v>
      </c>
    </row>
    <row r="496" spans="5:7" x14ac:dyDescent="0.25">
      <c r="E496">
        <v>2024</v>
      </c>
      <c r="F496">
        <v>2</v>
      </c>
      <c r="G496" s="36" t="s">
        <v>81</v>
      </c>
    </row>
    <row r="497" spans="5:7" x14ac:dyDescent="0.25">
      <c r="E497">
        <v>2024</v>
      </c>
      <c r="F497">
        <v>3</v>
      </c>
      <c r="G497" s="36" t="s">
        <v>81</v>
      </c>
    </row>
    <row r="498" spans="5:7" x14ac:dyDescent="0.25">
      <c r="E498">
        <v>2024</v>
      </c>
      <c r="F498">
        <v>4</v>
      </c>
      <c r="G498" s="36" t="s">
        <v>81</v>
      </c>
    </row>
    <row r="499" spans="5:7" x14ac:dyDescent="0.25">
      <c r="E499">
        <v>2024</v>
      </c>
      <c r="F499">
        <v>5</v>
      </c>
      <c r="G499" s="36" t="s">
        <v>81</v>
      </c>
    </row>
    <row r="500" spans="5:7" x14ac:dyDescent="0.25">
      <c r="E500">
        <v>2024</v>
      </c>
      <c r="F500">
        <v>6</v>
      </c>
      <c r="G500" s="36" t="s">
        <v>81</v>
      </c>
    </row>
    <row r="501" spans="5:7" x14ac:dyDescent="0.25">
      <c r="E501">
        <v>2024</v>
      </c>
      <c r="F501">
        <v>7</v>
      </c>
      <c r="G501" s="36" t="s">
        <v>81</v>
      </c>
    </row>
    <row r="502" spans="5:7" x14ac:dyDescent="0.25">
      <c r="E502">
        <v>2024</v>
      </c>
      <c r="F502">
        <v>8</v>
      </c>
      <c r="G502" s="36" t="s">
        <v>81</v>
      </c>
    </row>
    <row r="503" spans="5:7" x14ac:dyDescent="0.25">
      <c r="E503">
        <v>2024</v>
      </c>
      <c r="F503">
        <v>9</v>
      </c>
      <c r="G503" s="36" t="s">
        <v>81</v>
      </c>
    </row>
    <row r="504" spans="5:7" x14ac:dyDescent="0.25">
      <c r="E504">
        <v>2024</v>
      </c>
      <c r="F504">
        <v>10</v>
      </c>
      <c r="G504" s="36" t="s">
        <v>81</v>
      </c>
    </row>
    <row r="505" spans="5:7" x14ac:dyDescent="0.25">
      <c r="E505">
        <v>2024</v>
      </c>
      <c r="F505">
        <v>11</v>
      </c>
      <c r="G505" s="36" t="s">
        <v>81</v>
      </c>
    </row>
    <row r="506" spans="5:7" x14ac:dyDescent="0.25">
      <c r="E506">
        <v>2024</v>
      </c>
      <c r="F506">
        <v>12</v>
      </c>
      <c r="G506" s="36" t="s">
        <v>81</v>
      </c>
    </row>
    <row r="507" spans="5:7" x14ac:dyDescent="0.25">
      <c r="E507">
        <v>2025</v>
      </c>
      <c r="F507">
        <v>1</v>
      </c>
      <c r="G507" s="36" t="s">
        <v>81</v>
      </c>
    </row>
    <row r="508" spans="5:7" x14ac:dyDescent="0.25">
      <c r="E508">
        <v>2025</v>
      </c>
      <c r="F508">
        <v>2</v>
      </c>
      <c r="G508" s="36" t="s">
        <v>81</v>
      </c>
    </row>
    <row r="509" spans="5:7" x14ac:dyDescent="0.25">
      <c r="E509">
        <v>2025</v>
      </c>
      <c r="F509">
        <v>3</v>
      </c>
      <c r="G509" s="36" t="s">
        <v>81</v>
      </c>
    </row>
    <row r="510" spans="5:7" x14ac:dyDescent="0.25">
      <c r="E510">
        <v>2025</v>
      </c>
      <c r="F510">
        <v>4</v>
      </c>
      <c r="G510" s="36" t="s">
        <v>81</v>
      </c>
    </row>
    <row r="511" spans="5:7" x14ac:dyDescent="0.25">
      <c r="E511">
        <v>2025</v>
      </c>
      <c r="F511">
        <v>5</v>
      </c>
      <c r="G511" s="36" t="s">
        <v>81</v>
      </c>
    </row>
    <row r="512" spans="5:7" x14ac:dyDescent="0.25">
      <c r="E512">
        <v>2025</v>
      </c>
      <c r="F512">
        <v>6</v>
      </c>
      <c r="G512" s="36" t="s">
        <v>81</v>
      </c>
    </row>
    <row r="513" spans="5:7" x14ac:dyDescent="0.25">
      <c r="E513">
        <v>2025</v>
      </c>
      <c r="F513">
        <v>7</v>
      </c>
      <c r="G513" s="36" t="s">
        <v>81</v>
      </c>
    </row>
    <row r="514" spans="5:7" x14ac:dyDescent="0.25">
      <c r="E514">
        <v>2025</v>
      </c>
      <c r="F514">
        <v>8</v>
      </c>
      <c r="G514" s="36" t="s">
        <v>81</v>
      </c>
    </row>
    <row r="515" spans="5:7" x14ac:dyDescent="0.25">
      <c r="E515">
        <v>2025</v>
      </c>
      <c r="F515">
        <v>9</v>
      </c>
      <c r="G515" s="36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G28" sqref="G28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  <c r="D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874800</v>
      </c>
      <c r="E3">
        <v>0</v>
      </c>
      <c r="F3">
        <v>0</v>
      </c>
      <c r="G3">
        <v>42.275233333333702</v>
      </c>
      <c r="H3">
        <v>61.027999999998912</v>
      </c>
      <c r="I3">
        <v>94.704655555556783</v>
      </c>
      <c r="J3">
        <v>118.30439999999757</v>
      </c>
      <c r="K3">
        <v>127.75100000000096</v>
      </c>
      <c r="L3">
        <v>118.07899999999871</v>
      </c>
      <c r="M3">
        <v>93.40499999999912</v>
      </c>
      <c r="N3">
        <v>84.831500000000204</v>
      </c>
      <c r="O3">
        <v>57.037499999999056</v>
      </c>
      <c r="P3">
        <v>0</v>
      </c>
    </row>
    <row r="4" spans="1:16" x14ac:dyDescent="0.25">
      <c r="A4">
        <v>6</v>
      </c>
      <c r="B4">
        <v>2376000</v>
      </c>
      <c r="C4">
        <v>1639800</v>
      </c>
      <c r="D4">
        <v>746100</v>
      </c>
      <c r="E4">
        <v>0</v>
      </c>
      <c r="F4">
        <v>0</v>
      </c>
      <c r="G4">
        <v>41.697057587548187</v>
      </c>
      <c r="H4">
        <v>61.871131739856921</v>
      </c>
      <c r="I4">
        <v>102.47335913779415</v>
      </c>
      <c r="J4">
        <v>144.06889160644644</v>
      </c>
      <c r="K4">
        <v>144.70970594774633</v>
      </c>
      <c r="L4">
        <v>134.46591189549761</v>
      </c>
      <c r="M4">
        <v>115.50866731517606</v>
      </c>
      <c r="N4">
        <v>89.257387576429636</v>
      </c>
      <c r="O4">
        <v>48.365022234573864</v>
      </c>
      <c r="P4">
        <v>0</v>
      </c>
    </row>
    <row r="5" spans="1:16" x14ac:dyDescent="0.25">
      <c r="A5">
        <v>10</v>
      </c>
      <c r="B5">
        <v>0</v>
      </c>
      <c r="C5">
        <v>0</v>
      </c>
      <c r="D5">
        <v>175500</v>
      </c>
      <c r="E5">
        <v>0</v>
      </c>
      <c r="F5">
        <v>0</v>
      </c>
      <c r="G5">
        <v>42.275233333333489</v>
      </c>
      <c r="H5">
        <v>61.028000000000119</v>
      </c>
      <c r="I5">
        <v>94.704655555555391</v>
      </c>
      <c r="J5">
        <v>118.30439999999979</v>
      </c>
      <c r="K5">
        <v>127.75100000000013</v>
      </c>
      <c r="L5">
        <v>118.07900000000014</v>
      </c>
      <c r="M5">
        <v>93.405000000000285</v>
      </c>
      <c r="N5">
        <v>84.831500000000133</v>
      </c>
      <c r="O5">
        <v>57.037500000000179</v>
      </c>
      <c r="P5">
        <v>0</v>
      </c>
    </row>
    <row r="6" spans="1:16" x14ac:dyDescent="0.25">
      <c r="A6">
        <v>11</v>
      </c>
      <c r="B6">
        <v>0</v>
      </c>
      <c r="C6">
        <v>0</v>
      </c>
      <c r="D6">
        <v>1273500</v>
      </c>
      <c r="E6">
        <v>0</v>
      </c>
      <c r="F6">
        <v>0</v>
      </c>
      <c r="G6">
        <v>42.275233333333716</v>
      </c>
      <c r="H6">
        <v>61.028000000000517</v>
      </c>
      <c r="I6">
        <v>94.704655555556585</v>
      </c>
      <c r="J6">
        <v>118.30439999999633</v>
      </c>
      <c r="K6">
        <v>127.75099999999784</v>
      </c>
      <c r="L6">
        <v>118.07899999999846</v>
      </c>
      <c r="M6">
        <v>93.404999999999021</v>
      </c>
      <c r="N6">
        <v>84.831500000000219</v>
      </c>
      <c r="O6">
        <v>57.037500000000271</v>
      </c>
      <c r="P6">
        <v>0</v>
      </c>
    </row>
    <row r="7" spans="1:16" x14ac:dyDescent="0.25">
      <c r="A7">
        <v>14</v>
      </c>
      <c r="B7">
        <v>1903500</v>
      </c>
      <c r="C7">
        <v>5509800</v>
      </c>
      <c r="D7">
        <v>10798200</v>
      </c>
      <c r="E7">
        <v>0</v>
      </c>
      <c r="F7">
        <v>0</v>
      </c>
      <c r="G7">
        <v>40.317454201461402</v>
      </c>
      <c r="H7">
        <v>61.247479812201988</v>
      </c>
      <c r="I7">
        <v>94.219363088160918</v>
      </c>
      <c r="J7">
        <v>129.03869064493026</v>
      </c>
      <c r="K7">
        <v>143.13954553991488</v>
      </c>
      <c r="L7">
        <v>131.03770548553064</v>
      </c>
      <c r="M7">
        <v>105.87954558931608</v>
      </c>
      <c r="N7">
        <v>79.816973091167796</v>
      </c>
      <c r="O7">
        <v>45.457606251548761</v>
      </c>
      <c r="P7">
        <v>0</v>
      </c>
    </row>
    <row r="8" spans="1:16" x14ac:dyDescent="0.25">
      <c r="A8">
        <v>15</v>
      </c>
      <c r="B8">
        <v>22346100</v>
      </c>
      <c r="C8">
        <v>11648700</v>
      </c>
      <c r="D8">
        <v>5584500</v>
      </c>
      <c r="E8">
        <v>0</v>
      </c>
      <c r="F8">
        <v>0</v>
      </c>
      <c r="G8">
        <v>41.996188888894487</v>
      </c>
      <c r="H8">
        <v>62.050000000008282</v>
      </c>
      <c r="I8">
        <v>104.15793333334052</v>
      </c>
      <c r="J8">
        <v>147.04080000001724</v>
      </c>
      <c r="K8">
        <v>145.08000000001624</v>
      </c>
      <c r="L8">
        <v>135.20650000001413</v>
      </c>
      <c r="M8">
        <v>117.38999999998153</v>
      </c>
      <c r="N8">
        <v>91.077999999987824</v>
      </c>
      <c r="O8">
        <v>48.912499999991965</v>
      </c>
      <c r="P8">
        <v>0</v>
      </c>
    </row>
    <row r="9" spans="1:16" x14ac:dyDescent="0.25">
      <c r="A9">
        <v>17</v>
      </c>
      <c r="B9">
        <v>2431800</v>
      </c>
      <c r="C9">
        <v>5997600</v>
      </c>
      <c r="D9">
        <v>2203200</v>
      </c>
      <c r="E9">
        <v>0</v>
      </c>
      <c r="F9">
        <v>0</v>
      </c>
      <c r="G9">
        <v>41.300359696941271</v>
      </c>
      <c r="H9">
        <v>61.363079859070183</v>
      </c>
      <c r="I9">
        <v>103.30073959515595</v>
      </c>
      <c r="J9">
        <v>146.09262436876489</v>
      </c>
      <c r="K9">
        <v>145.04207824427812</v>
      </c>
      <c r="L9">
        <v>135.58571755724211</v>
      </c>
      <c r="M9">
        <v>116.71107824428275</v>
      </c>
      <c r="N9">
        <v>91.57098282442837</v>
      </c>
      <c r="O9">
        <v>48.82075381679644</v>
      </c>
      <c r="P9">
        <v>0</v>
      </c>
    </row>
    <row r="10" spans="1:16" x14ac:dyDescent="0.25">
      <c r="A10">
        <v>19</v>
      </c>
      <c r="B10">
        <v>9344700</v>
      </c>
      <c r="C10">
        <v>7748100</v>
      </c>
      <c r="D10">
        <v>4889700</v>
      </c>
      <c r="E10">
        <v>0</v>
      </c>
      <c r="F10">
        <v>0</v>
      </c>
      <c r="G10">
        <v>41.853857258718932</v>
      </c>
      <c r="H10">
        <v>61.964891517743055</v>
      </c>
      <c r="I10">
        <v>103.35638501551863</v>
      </c>
      <c r="J10">
        <v>145.62671673798317</v>
      </c>
      <c r="K10">
        <v>144.90380795368856</v>
      </c>
      <c r="L10">
        <v>134.85411590736584</v>
      </c>
      <c r="M10">
        <v>116.49483073245182</v>
      </c>
      <c r="N10">
        <v>90.211722438962468</v>
      </c>
      <c r="O10">
        <v>48.652001006798216</v>
      </c>
      <c r="P10">
        <v>0</v>
      </c>
    </row>
    <row r="11" spans="1:16" x14ac:dyDescent="0.25">
      <c r="A11">
        <v>20</v>
      </c>
      <c r="B11">
        <v>297000</v>
      </c>
      <c r="C11">
        <v>1558800</v>
      </c>
      <c r="D11">
        <v>2147400</v>
      </c>
      <c r="E11">
        <v>0</v>
      </c>
      <c r="F11">
        <v>0</v>
      </c>
      <c r="G11">
        <v>41.996188888889357</v>
      </c>
      <c r="H11">
        <v>62.050000000000956</v>
      </c>
      <c r="I11">
        <v>104.15793333333507</v>
      </c>
      <c r="J11">
        <v>147.04079999999834</v>
      </c>
      <c r="K11">
        <v>145.07999999999782</v>
      </c>
      <c r="L11">
        <v>135.20649999999728</v>
      </c>
      <c r="M11">
        <v>117.39000000000563</v>
      </c>
      <c r="N11">
        <v>91.078000000000813</v>
      </c>
      <c r="O11">
        <v>48.91250000000128</v>
      </c>
      <c r="P11">
        <v>0</v>
      </c>
    </row>
    <row r="12" spans="1:16" x14ac:dyDescent="0.25">
      <c r="A12">
        <v>24</v>
      </c>
      <c r="B12">
        <v>0</v>
      </c>
      <c r="C12">
        <v>0</v>
      </c>
      <c r="D12">
        <v>101700</v>
      </c>
      <c r="E12">
        <v>0</v>
      </c>
      <c r="F12">
        <v>0</v>
      </c>
      <c r="G12">
        <v>34.60151111111103</v>
      </c>
      <c r="H12">
        <v>54.75</v>
      </c>
      <c r="I12">
        <v>95.048411111110951</v>
      </c>
      <c r="J12">
        <v>136.96440000000027</v>
      </c>
      <c r="K12">
        <v>144.67699999999979</v>
      </c>
      <c r="L12">
        <v>139.23649999999955</v>
      </c>
      <c r="M12">
        <v>110.17499999999978</v>
      </c>
      <c r="N12">
        <v>96.316999999999666</v>
      </c>
      <c r="O12">
        <v>47.937500000000007</v>
      </c>
      <c r="P12">
        <v>0</v>
      </c>
    </row>
    <row r="13" spans="1:16" x14ac:dyDescent="0.25">
      <c r="A13">
        <v>28</v>
      </c>
      <c r="B13">
        <v>0</v>
      </c>
      <c r="C13">
        <v>0</v>
      </c>
      <c r="D13">
        <v>24300</v>
      </c>
      <c r="E13">
        <v>0</v>
      </c>
      <c r="F13">
        <v>0</v>
      </c>
      <c r="G13">
        <v>34.601511111111101</v>
      </c>
      <c r="H13">
        <v>54.75</v>
      </c>
      <c r="I13">
        <v>95.048411111111079</v>
      </c>
      <c r="J13">
        <v>136.96439999999987</v>
      </c>
      <c r="K13">
        <v>144.67700000000002</v>
      </c>
      <c r="L13">
        <v>139.23649999999995</v>
      </c>
      <c r="M13">
        <v>110.17500000000003</v>
      </c>
      <c r="N13">
        <v>96.316999999999979</v>
      </c>
      <c r="O13">
        <v>47.937500000000007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4247100</v>
      </c>
      <c r="E14">
        <v>0</v>
      </c>
      <c r="F14">
        <v>0</v>
      </c>
      <c r="G14">
        <v>41.998721052626983</v>
      </c>
      <c r="H14">
        <v>61.009915607984539</v>
      </c>
      <c r="I14">
        <v>94.513047706182562</v>
      </c>
      <c r="J14">
        <v>119.46006696915136</v>
      </c>
      <c r="K14">
        <v>129.59796143375627</v>
      </c>
      <c r="L14">
        <v>119.60149523594625</v>
      </c>
      <c r="M14">
        <v>94.854228675144569</v>
      </c>
      <c r="N14">
        <v>84.132649727760366</v>
      </c>
      <c r="O14">
        <v>55.588271324866483</v>
      </c>
      <c r="P14">
        <v>0</v>
      </c>
    </row>
    <row r="15" spans="1:16" x14ac:dyDescent="0.25">
      <c r="A15">
        <v>44</v>
      </c>
      <c r="B15">
        <v>1398600</v>
      </c>
      <c r="C15">
        <v>85500</v>
      </c>
      <c r="D15">
        <v>0</v>
      </c>
      <c r="E15">
        <v>0</v>
      </c>
      <c r="F15">
        <v>0</v>
      </c>
      <c r="G15">
        <v>34.346580574084626</v>
      </c>
      <c r="H15">
        <v>54.08879442085977</v>
      </c>
      <c r="I15">
        <v>86.332154416816152</v>
      </c>
      <c r="J15">
        <v>108.00914954518119</v>
      </c>
      <c r="K15">
        <v>117.5230115221334</v>
      </c>
      <c r="L15">
        <v>107.16317434808954</v>
      </c>
      <c r="M15">
        <v>87.91129775621495</v>
      </c>
      <c r="N15">
        <v>71.729234384475944</v>
      </c>
      <c r="O15">
        <v>36.891343238325341</v>
      </c>
      <c r="P15">
        <v>0</v>
      </c>
    </row>
    <row r="16" spans="1:16" x14ac:dyDescent="0.25">
      <c r="A16">
        <v>47</v>
      </c>
      <c r="B16">
        <v>8739900</v>
      </c>
      <c r="C16">
        <v>6223500</v>
      </c>
      <c r="D16">
        <v>3333600</v>
      </c>
      <c r="E16">
        <v>0</v>
      </c>
      <c r="F16">
        <v>0</v>
      </c>
      <c r="G16">
        <v>41.996188888889456</v>
      </c>
      <c r="H16">
        <v>62.049999999997731</v>
      </c>
      <c r="I16">
        <v>104.15793333332877</v>
      </c>
      <c r="J16">
        <v>147.04080000000201</v>
      </c>
      <c r="K16">
        <v>145.08000000000158</v>
      </c>
      <c r="L16">
        <v>135.20649999998963</v>
      </c>
      <c r="M16">
        <v>117.39000000000868</v>
      </c>
      <c r="N16">
        <v>91.077999999999065</v>
      </c>
      <c r="O16">
        <v>48.912500000002822</v>
      </c>
      <c r="P16">
        <v>0</v>
      </c>
    </row>
    <row r="17" spans="1:16" x14ac:dyDescent="0.25">
      <c r="A17">
        <v>48</v>
      </c>
      <c r="B17">
        <v>1146600</v>
      </c>
      <c r="C17">
        <v>1644300</v>
      </c>
      <c r="D17">
        <v>2025000</v>
      </c>
      <c r="E17">
        <v>0</v>
      </c>
      <c r="F17">
        <v>0</v>
      </c>
      <c r="G17">
        <v>40.683642133935294</v>
      </c>
      <c r="H17">
        <v>60.346810650888415</v>
      </c>
      <c r="I17">
        <v>99.464420508126267</v>
      </c>
      <c r="J17">
        <v>136.10868994082512</v>
      </c>
      <c r="K17">
        <v>139.561829670327</v>
      </c>
      <c r="L17">
        <v>130.59099175824002</v>
      </c>
      <c r="M17">
        <v>108.49178571429006</v>
      </c>
      <c r="N17">
        <v>90.108398351649441</v>
      </c>
      <c r="O17">
        <v>51.27939560439723</v>
      </c>
      <c r="P17">
        <v>0</v>
      </c>
    </row>
    <row r="18" spans="1:16" x14ac:dyDescent="0.25">
      <c r="A18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112500</v>
      </c>
      <c r="E19">
        <v>0</v>
      </c>
      <c r="F19">
        <v>0</v>
      </c>
      <c r="G19">
        <v>42.275233333333397</v>
      </c>
      <c r="H19">
        <v>61.028000000000056</v>
      </c>
      <c r="I19">
        <v>94.704655555555419</v>
      </c>
      <c r="J19">
        <v>118.30439999999957</v>
      </c>
      <c r="K19">
        <v>127.75100000000012</v>
      </c>
      <c r="L19">
        <v>118.07899999999982</v>
      </c>
      <c r="M19">
        <v>93.405000000000143</v>
      </c>
      <c r="N19">
        <v>84.831500000000077</v>
      </c>
      <c r="O19">
        <v>57.037500000000115</v>
      </c>
      <c r="P19">
        <v>0</v>
      </c>
    </row>
    <row r="20" spans="1:16" x14ac:dyDescent="0.25">
      <c r="A20">
        <v>0</v>
      </c>
      <c r="B20">
        <v>79894800</v>
      </c>
      <c r="C20">
        <v>72512100</v>
      </c>
      <c r="D20">
        <v>68153400</v>
      </c>
      <c r="E20">
        <v>0</v>
      </c>
      <c r="F20">
        <v>0</v>
      </c>
      <c r="G20">
        <v>40.873662432971443</v>
      </c>
      <c r="H20">
        <v>61.50436260727512</v>
      </c>
      <c r="I20">
        <v>100.23887435790496</v>
      </c>
      <c r="J20">
        <v>136.49544810107375</v>
      </c>
      <c r="K20">
        <v>141.49657539047365</v>
      </c>
      <c r="L20">
        <v>131.42212093310778</v>
      </c>
      <c r="M20">
        <v>109.38319417871371</v>
      </c>
      <c r="N20">
        <v>84.6730445199901</v>
      </c>
      <c r="O20">
        <v>46.15182543179597</v>
      </c>
      <c r="P20">
        <v>0</v>
      </c>
    </row>
    <row r="22" spans="1:16" x14ac:dyDescent="0.25">
      <c r="B22" s="33">
        <f>SUM(B3:B19,citrus!B3:B19,tomato!B3:B19,apple!B3:B19,cherry!B3:B19,eggplant!B3:B19,lettuce!B3:B19,cauliflower!B3:B19,forage!B3:B19)/10000</f>
        <v>10241.91</v>
      </c>
      <c r="C22" s="33">
        <f>SUM(C3:C19,citrus!C3:C19,tomato!C3:C19,apple!C3:C19,cherry!C3:C19,eggplant!C3:C19,lettuce!C3:C19,cauliflower!C3:C19,forage!C3:C19)/10000</f>
        <v>11860.83</v>
      </c>
      <c r="D22" s="33">
        <f>C22*2</f>
        <v>23721.66</v>
      </c>
      <c r="E22" s="33">
        <f>SUM(D3:D19,citrus!D3:D19,tomato!D3:D19,apple!D3:D19,cherry!D3:D19,eggplant!D3:D19,lettuce!D3:D19,cauliflower!D3:D19,forage!D3:D19)/10000</f>
        <v>16348.95</v>
      </c>
    </row>
    <row r="23" spans="1:16" x14ac:dyDescent="0.25">
      <c r="B23" s="33">
        <f>SUM(B20,citrus!B20,tomato!B20,apple!B20,cherry!B20,eggplant!B20,lettuce!B20,cauliflower!B20,forage!B20)/10000</f>
        <v>14034.87</v>
      </c>
      <c r="C23" s="33">
        <f>SUM(C20,citrus!C20,tomato!C20,apple!C20,cherry!C20,eggplant!C20,lettuce!C20,cauliflower!C20,forage!C20)/10000</f>
        <v>19741.77</v>
      </c>
      <c r="D23" s="33">
        <f>C23*2</f>
        <v>39483.54</v>
      </c>
      <c r="E23" s="33">
        <f>SUM(D20,citrus!D20,tomato!D20,apple!D20,cherry!D20,eggplant!D20,lettuce!D20,cauliflower!D20,forage!D20)/10000</f>
        <v>30849.21</v>
      </c>
    </row>
    <row r="24" spans="1:16" x14ac:dyDescent="0.25">
      <c r="B24" s="33">
        <f>B22+B23</f>
        <v>24276.78</v>
      </c>
      <c r="C24" s="33">
        <f>C22+C23</f>
        <v>31602.6</v>
      </c>
      <c r="D24" s="33">
        <f>D22+D23</f>
        <v>63205.2</v>
      </c>
      <c r="E24" s="33">
        <f>E22+E23</f>
        <v>47198.16</v>
      </c>
    </row>
    <row r="25" spans="1:16" x14ac:dyDescent="0.25">
      <c r="B25" s="32">
        <f t="shared" ref="B25:E26" si="0">B22/(B$22+B$23)</f>
        <v>0.42188090842360482</v>
      </c>
      <c r="C25" s="32">
        <f t="shared" si="0"/>
        <v>0.37531184143076834</v>
      </c>
      <c r="D25" s="32">
        <f t="shared" si="0"/>
        <v>0.37531184143076834</v>
      </c>
      <c r="E25" s="32">
        <f t="shared" si="0"/>
        <v>0.34638956264396747</v>
      </c>
    </row>
    <row r="26" spans="1:16" x14ac:dyDescent="0.25">
      <c r="B26" s="32">
        <f t="shared" si="0"/>
        <v>0.57811909157639529</v>
      </c>
      <c r="C26" s="32">
        <f t="shared" si="0"/>
        <v>0.62468815856923166</v>
      </c>
      <c r="D26" s="32">
        <f t="shared" si="0"/>
        <v>0.62468815856923166</v>
      </c>
      <c r="E26" s="32">
        <f t="shared" si="0"/>
        <v>0.65361043735603241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  <c r="D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104400</v>
      </c>
      <c r="C3">
        <v>274500</v>
      </c>
      <c r="D3">
        <v>371700</v>
      </c>
      <c r="E3">
        <v>31.232500000000059</v>
      </c>
      <c r="F3">
        <v>32.60833333333342</v>
      </c>
      <c r="G3">
        <v>50.226458333333277</v>
      </c>
      <c r="H3">
        <v>65.283472222221846</v>
      </c>
      <c r="I3">
        <v>86.51465277777713</v>
      </c>
      <c r="J3">
        <v>95.099999999999483</v>
      </c>
      <c r="K3">
        <v>98.270000000000024</v>
      </c>
      <c r="L3">
        <v>90.830000000000709</v>
      </c>
      <c r="M3">
        <v>71.862605263158031</v>
      </c>
      <c r="N3">
        <v>66.342583333333607</v>
      </c>
      <c r="O3">
        <v>54.93611842105264</v>
      </c>
      <c r="P3">
        <v>39.478771929824326</v>
      </c>
    </row>
    <row r="4" spans="1:16" x14ac:dyDescent="0.25">
      <c r="A4">
        <v>6</v>
      </c>
      <c r="B4">
        <v>2902500</v>
      </c>
      <c r="C4">
        <v>1019700</v>
      </c>
      <c r="D4">
        <v>1570500</v>
      </c>
      <c r="E4">
        <v>26.889669976200345</v>
      </c>
      <c r="F4">
        <v>32.105755615053162</v>
      </c>
      <c r="G4">
        <v>49.16693046878995</v>
      </c>
      <c r="H4">
        <v>65.984786336703593</v>
      </c>
      <c r="I4">
        <v>91.998087845209469</v>
      </c>
      <c r="J4">
        <v>113.30629183400413</v>
      </c>
      <c r="K4">
        <v>111.01651941098048</v>
      </c>
      <c r="L4">
        <v>102.83803882195711</v>
      </c>
      <c r="M4">
        <v>87.350864193616772</v>
      </c>
      <c r="N4">
        <v>68.311074111261661</v>
      </c>
      <c r="O4">
        <v>46.030303230465663</v>
      </c>
      <c r="P4">
        <v>29.68542982847552</v>
      </c>
    </row>
    <row r="5" spans="1:16" x14ac:dyDescent="0.25">
      <c r="A5">
        <v>10</v>
      </c>
      <c r="B5">
        <v>51300</v>
      </c>
      <c r="C5">
        <v>191700</v>
      </c>
      <c r="D5">
        <v>299700</v>
      </c>
      <c r="E5">
        <v>31.232500000000051</v>
      </c>
      <c r="F5">
        <v>32.608333333333405</v>
      </c>
      <c r="G5">
        <v>50.226458333333191</v>
      </c>
      <c r="H5">
        <v>65.283472222221931</v>
      </c>
      <c r="I5">
        <v>86.514652777777329</v>
      </c>
      <c r="J5">
        <v>95.099999999999611</v>
      </c>
      <c r="K5">
        <v>98.270000000000309</v>
      </c>
      <c r="L5">
        <v>90.830000000000524</v>
      </c>
      <c r="M5">
        <v>71.862605263157974</v>
      </c>
      <c r="N5">
        <v>66.342583333333479</v>
      </c>
      <c r="O5">
        <v>54.936118421052576</v>
      </c>
      <c r="P5">
        <v>39.47877192982439</v>
      </c>
    </row>
    <row r="6" spans="1:16" x14ac:dyDescent="0.25">
      <c r="A6">
        <v>11</v>
      </c>
      <c r="B6">
        <v>978300</v>
      </c>
      <c r="C6">
        <v>1359000</v>
      </c>
      <c r="D6">
        <v>1939500</v>
      </c>
      <c r="E6">
        <v>31.232499999998858</v>
      </c>
      <c r="F6">
        <v>32.608333333332439</v>
      </c>
      <c r="G6">
        <v>50.226458333332026</v>
      </c>
      <c r="H6">
        <v>65.283472222221349</v>
      </c>
      <c r="I6">
        <v>86.514652777780071</v>
      </c>
      <c r="J6">
        <v>95.100000000002836</v>
      </c>
      <c r="K6">
        <v>98.269999999998717</v>
      </c>
      <c r="L6">
        <v>90.829999999999146</v>
      </c>
      <c r="M6">
        <v>71.862605263158713</v>
      </c>
      <c r="N6">
        <v>66.342583333332684</v>
      </c>
      <c r="O6">
        <v>54.936118421053251</v>
      </c>
      <c r="P6">
        <v>39.478771929824475</v>
      </c>
    </row>
    <row r="7" spans="1:16" x14ac:dyDescent="0.25">
      <c r="A7">
        <v>14</v>
      </c>
      <c r="B7">
        <v>4671900</v>
      </c>
      <c r="C7">
        <v>4981500</v>
      </c>
      <c r="D7">
        <v>3494700</v>
      </c>
      <c r="E7">
        <v>28.033014523011261</v>
      </c>
      <c r="F7">
        <v>32.011010222009112</v>
      </c>
      <c r="G7">
        <v>47.613620494591366</v>
      </c>
      <c r="H7">
        <v>65.174277329046475</v>
      </c>
      <c r="I7">
        <v>85.219054430877264</v>
      </c>
      <c r="J7">
        <v>102.73735026352723</v>
      </c>
      <c r="K7">
        <v>109.78424327468709</v>
      </c>
      <c r="L7">
        <v>100.3469724142561</v>
      </c>
      <c r="M7">
        <v>80.936861069781685</v>
      </c>
      <c r="N7">
        <v>61.990310510643425</v>
      </c>
      <c r="O7">
        <v>43.681505682326872</v>
      </c>
      <c r="P7">
        <v>31.818717805534707</v>
      </c>
    </row>
    <row r="8" spans="1:16" x14ac:dyDescent="0.25">
      <c r="A8">
        <v>15</v>
      </c>
      <c r="B8">
        <v>2837700</v>
      </c>
      <c r="C8">
        <v>2188800</v>
      </c>
      <c r="D8">
        <v>7228800</v>
      </c>
      <c r="E8">
        <v>26.362916666665502</v>
      </c>
      <c r="F8">
        <v>32.153333333333698</v>
      </c>
      <c r="G8">
        <v>49.894930555553891</v>
      </c>
      <c r="H8">
        <v>66.376736111115306</v>
      </c>
      <c r="I8">
        <v>95.150416666663446</v>
      </c>
      <c r="J8">
        <v>118.20000000000567</v>
      </c>
      <c r="K8">
        <v>111.59999999999567</v>
      </c>
      <c r="L8">
        <v>104.00500000000334</v>
      </c>
      <c r="M8">
        <v>90.315842105257303</v>
      </c>
      <c r="N8">
        <v>71.227666666670643</v>
      </c>
      <c r="O8">
        <v>47.110460526313119</v>
      </c>
      <c r="P8">
        <v>28.696754385964621</v>
      </c>
    </row>
    <row r="9" spans="1:16" x14ac:dyDescent="0.25">
      <c r="A9">
        <v>17</v>
      </c>
      <c r="B9">
        <v>1745100</v>
      </c>
      <c r="C9">
        <v>2886300</v>
      </c>
      <c r="D9">
        <v>1203300</v>
      </c>
      <c r="E9">
        <v>23.430510093426204</v>
      </c>
      <c r="F9">
        <v>28.68974641307959</v>
      </c>
      <c r="G9">
        <v>43.993968412858592</v>
      </c>
      <c r="H9">
        <v>61.131633369480355</v>
      </c>
      <c r="I9">
        <v>89.560942261706899</v>
      </c>
      <c r="J9">
        <v>112.75945945946185</v>
      </c>
      <c r="K9">
        <v>111.39178178178258</v>
      </c>
      <c r="L9">
        <v>106.0871821821835</v>
      </c>
      <c r="M9">
        <v>86.587410331383992</v>
      </c>
      <c r="N9">
        <v>73.979617450785227</v>
      </c>
      <c r="O9">
        <v>46.479707799905313</v>
      </c>
      <c r="P9">
        <v>28.362509351456925</v>
      </c>
    </row>
    <row r="10" spans="1:16" x14ac:dyDescent="0.25">
      <c r="A10">
        <v>19</v>
      </c>
      <c r="B10">
        <v>10635300</v>
      </c>
      <c r="C10">
        <v>9593100</v>
      </c>
      <c r="D10">
        <v>16648200</v>
      </c>
      <c r="E10">
        <v>26.470498394003013</v>
      </c>
      <c r="F10">
        <v>32.143616274088878</v>
      </c>
      <c r="G10">
        <v>49.746247091360296</v>
      </c>
      <c r="H10">
        <v>66.296686051635461</v>
      </c>
      <c r="I10">
        <v>94.506599202944358</v>
      </c>
      <c r="J10">
        <v>117.20053104925029</v>
      </c>
      <c r="K10">
        <v>111.4808325481732</v>
      </c>
      <c r="L10">
        <v>103.76666509636351</v>
      </c>
      <c r="M10">
        <v>89.71028834891743</v>
      </c>
      <c r="N10">
        <v>70.631994917920423</v>
      </c>
      <c r="O10">
        <v>46.889854057248932</v>
      </c>
      <c r="P10">
        <v>28.898677012661743</v>
      </c>
    </row>
    <row r="11" spans="1:16" x14ac:dyDescent="0.25">
      <c r="A11">
        <v>20</v>
      </c>
      <c r="B11">
        <v>0</v>
      </c>
      <c r="C11">
        <v>21600</v>
      </c>
      <c r="D11">
        <v>592200</v>
      </c>
      <c r="E11">
        <v>26.362916666666749</v>
      </c>
      <c r="F11">
        <v>32.153333333333173</v>
      </c>
      <c r="G11">
        <v>49.894930555555057</v>
      </c>
      <c r="H11">
        <v>66.376736111110205</v>
      </c>
      <c r="I11">
        <v>95.150416666665507</v>
      </c>
      <c r="J11">
        <v>118.19999999999857</v>
      </c>
      <c r="K11">
        <v>111.59999999999971</v>
      </c>
      <c r="L11">
        <v>104.00499999999913</v>
      </c>
      <c r="M11">
        <v>90.315842105264352</v>
      </c>
      <c r="N11">
        <v>71.227666666665954</v>
      </c>
      <c r="O11">
        <v>47.11046052631626</v>
      </c>
      <c r="P11">
        <v>28.696754385964685</v>
      </c>
    </row>
    <row r="12" spans="1:16" x14ac:dyDescent="0.25">
      <c r="A12">
        <v>24</v>
      </c>
      <c r="B12">
        <v>108900</v>
      </c>
      <c r="C12">
        <v>1359000</v>
      </c>
      <c r="D12">
        <v>1277100</v>
      </c>
      <c r="E12">
        <v>21.997083333332938</v>
      </c>
      <c r="F12">
        <v>26.996666666666147</v>
      </c>
      <c r="G12">
        <v>41.109444444445629</v>
      </c>
      <c r="H12">
        <v>58.567708333332519</v>
      </c>
      <c r="I12">
        <v>86.828680555555636</v>
      </c>
      <c r="J12">
        <v>110.10000000000318</v>
      </c>
      <c r="K12">
        <v>111.29000000000019</v>
      </c>
      <c r="L12">
        <v>107.10500000000151</v>
      </c>
      <c r="M12">
        <v>84.764868421054487</v>
      </c>
      <c r="N12">
        <v>75.324833333332435</v>
      </c>
      <c r="O12">
        <v>46.171381578947063</v>
      </c>
      <c r="P12">
        <v>28.199122807018103</v>
      </c>
    </row>
    <row r="13" spans="1:16" x14ac:dyDescent="0.25">
      <c r="A13">
        <v>28</v>
      </c>
      <c r="B13">
        <v>58500</v>
      </c>
      <c r="C13">
        <v>54000</v>
      </c>
      <c r="D13">
        <v>247500</v>
      </c>
      <c r="E13">
        <v>21.997083333333382</v>
      </c>
      <c r="F13">
        <v>26.996666666666698</v>
      </c>
      <c r="G13">
        <v>41.109444444444371</v>
      </c>
      <c r="H13">
        <v>58.567708333333506</v>
      </c>
      <c r="I13">
        <v>86.828680555555422</v>
      </c>
      <c r="J13">
        <v>110.09999999999967</v>
      </c>
      <c r="K13">
        <v>111.29000000000043</v>
      </c>
      <c r="L13">
        <v>107.10499999999971</v>
      </c>
      <c r="M13">
        <v>84.764868421052981</v>
      </c>
      <c r="N13">
        <v>75.324833333333274</v>
      </c>
      <c r="O13">
        <v>46.171381578947447</v>
      </c>
      <c r="P13">
        <v>28.199122807017474</v>
      </c>
    </row>
    <row r="14" spans="1:16" x14ac:dyDescent="0.25">
      <c r="A14">
        <v>42</v>
      </c>
      <c r="B14">
        <v>628200</v>
      </c>
      <c r="C14">
        <v>939600</v>
      </c>
      <c r="D14">
        <v>2991600</v>
      </c>
      <c r="E14">
        <v>31.148869855138024</v>
      </c>
      <c r="F14">
        <v>32.592430827010105</v>
      </c>
      <c r="G14">
        <v>50.156935837740072</v>
      </c>
      <c r="H14">
        <v>65.279378273420164</v>
      </c>
      <c r="I14">
        <v>86.477610641657307</v>
      </c>
      <c r="J14">
        <v>95.296596918833174</v>
      </c>
      <c r="K14">
        <v>98.570662221198475</v>
      </c>
      <c r="L14">
        <v>91.077843182338057</v>
      </c>
      <c r="M14">
        <v>72.098562954581695</v>
      </c>
      <c r="N14">
        <v>66.226923181576439</v>
      </c>
      <c r="O14">
        <v>54.640726376906009</v>
      </c>
      <c r="P14">
        <v>39.27875813354818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2597400</v>
      </c>
      <c r="C16">
        <v>1006200</v>
      </c>
      <c r="D16">
        <v>2677500</v>
      </c>
      <c r="E16">
        <v>26.362916666666013</v>
      </c>
      <c r="F16">
        <v>32.153333333333471</v>
      </c>
      <c r="G16">
        <v>49.8949305555564</v>
      </c>
      <c r="H16">
        <v>66.376736111109906</v>
      </c>
      <c r="I16">
        <v>95.150416666667908</v>
      </c>
      <c r="J16">
        <v>118.2000000000006</v>
      </c>
      <c r="K16">
        <v>111.60000000000241</v>
      </c>
      <c r="L16">
        <v>104.00500000000167</v>
      </c>
      <c r="M16">
        <v>90.315842105263471</v>
      </c>
      <c r="N16">
        <v>71.227666666668014</v>
      </c>
      <c r="O16">
        <v>47.110460526315947</v>
      </c>
      <c r="P16">
        <v>28.696754385964649</v>
      </c>
    </row>
    <row r="17" spans="1:16" x14ac:dyDescent="0.25">
      <c r="A17">
        <v>48</v>
      </c>
      <c r="B17">
        <v>2350800</v>
      </c>
      <c r="C17">
        <v>1812600</v>
      </c>
      <c r="D17">
        <v>1881000</v>
      </c>
      <c r="E17">
        <v>26.636287725104069</v>
      </c>
      <c r="F17">
        <v>31.121235675137246</v>
      </c>
      <c r="G17">
        <v>48.023033964458996</v>
      </c>
      <c r="H17">
        <v>64.357828122404086</v>
      </c>
      <c r="I17">
        <v>91.08780383242096</v>
      </c>
      <c r="J17">
        <v>110.48654708520401</v>
      </c>
      <c r="K17">
        <v>108.12089045483849</v>
      </c>
      <c r="L17">
        <v>101.32501921845162</v>
      </c>
      <c r="M17">
        <v>84.358839480990042</v>
      </c>
      <c r="N17">
        <v>70.890492846467751</v>
      </c>
      <c r="O17">
        <v>48.903259760949254</v>
      </c>
      <c r="P17">
        <v>31.344165720729279</v>
      </c>
    </row>
    <row r="18" spans="1:16" x14ac:dyDescent="0.25">
      <c r="A18">
        <v>50</v>
      </c>
      <c r="B18">
        <v>2007000</v>
      </c>
      <c r="C18">
        <v>2073600</v>
      </c>
      <c r="D18">
        <v>7114500</v>
      </c>
      <c r="E18">
        <v>21.997083333332196</v>
      </c>
      <c r="F18">
        <v>26.996666666669242</v>
      </c>
      <c r="G18">
        <v>41.109444444442374</v>
      </c>
      <c r="H18">
        <v>58.567708333328731</v>
      </c>
      <c r="I18">
        <v>86.82868055556375</v>
      </c>
      <c r="J18">
        <v>110.09999999999191</v>
      </c>
      <c r="K18">
        <v>111.29000000000698</v>
      </c>
      <c r="L18">
        <v>107.10499999999423</v>
      </c>
      <c r="M18">
        <v>84.764868421051048</v>
      </c>
      <c r="N18">
        <v>75.324833333334794</v>
      </c>
      <c r="O18">
        <v>46.171381578949159</v>
      </c>
      <c r="P18">
        <v>28.199122807014962</v>
      </c>
    </row>
    <row r="19" spans="1:16" x14ac:dyDescent="0.25">
      <c r="A19">
        <v>51</v>
      </c>
      <c r="B19">
        <v>11916900</v>
      </c>
      <c r="C19">
        <v>1727100</v>
      </c>
      <c r="D19">
        <v>3802500</v>
      </c>
      <c r="E19">
        <v>31.232499999997938</v>
      </c>
      <c r="F19">
        <v>32.608333333335537</v>
      </c>
      <c r="G19">
        <v>50.22645833332826</v>
      </c>
      <c r="H19">
        <v>65.283472222234337</v>
      </c>
      <c r="I19">
        <v>86.514652777780256</v>
      </c>
      <c r="J19">
        <v>95.100000000000435</v>
      </c>
      <c r="K19">
        <v>98.270000000010171</v>
      </c>
      <c r="L19">
        <v>90.829999999995707</v>
      </c>
      <c r="M19">
        <v>71.862605263143578</v>
      </c>
      <c r="N19">
        <v>66.342583333343313</v>
      </c>
      <c r="O19">
        <v>54.93611842104368</v>
      </c>
      <c r="P19">
        <v>39.478771929818322</v>
      </c>
    </row>
    <row r="20" spans="1:16" x14ac:dyDescent="0.25">
      <c r="A20">
        <v>0</v>
      </c>
      <c r="B20">
        <v>39075300</v>
      </c>
      <c r="C20">
        <v>20003400</v>
      </c>
      <c r="D20">
        <v>39461400</v>
      </c>
      <c r="E20">
        <v>26.678668197029996</v>
      </c>
      <c r="F20">
        <v>31.296187002606658</v>
      </c>
      <c r="G20">
        <v>47.915190354236692</v>
      </c>
      <c r="H20">
        <v>64.975491177172898</v>
      </c>
      <c r="I20">
        <v>90.12048597304269</v>
      </c>
      <c r="J20">
        <v>108.73062629921401</v>
      </c>
      <c r="K20">
        <v>109.19399463186093</v>
      </c>
      <c r="L20">
        <v>101.79897876720734</v>
      </c>
      <c r="M20">
        <v>83.541819418851404</v>
      </c>
      <c r="N20">
        <v>67.928858548497885</v>
      </c>
      <c r="O20">
        <v>46.42769339883003</v>
      </c>
      <c r="P20">
        <v>30.67188536139296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21" sqref="B21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5400</v>
      </c>
      <c r="C3">
        <v>190800</v>
      </c>
      <c r="D3" s="33">
        <v>375300</v>
      </c>
      <c r="E3">
        <v>0</v>
      </c>
      <c r="F3">
        <v>0</v>
      </c>
      <c r="G3">
        <v>0</v>
      </c>
      <c r="H3">
        <v>62.700000000000365</v>
      </c>
      <c r="I3">
        <v>116.72016666666622</v>
      </c>
      <c r="J3">
        <v>179.65974999999995</v>
      </c>
      <c r="K3">
        <v>186.62494444444482</v>
      </c>
      <c r="L3">
        <v>104.26730555555611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606600</v>
      </c>
      <c r="C4">
        <v>1153800</v>
      </c>
      <c r="D4" s="33">
        <v>324900</v>
      </c>
      <c r="E4">
        <v>0</v>
      </c>
      <c r="F4">
        <v>0</v>
      </c>
      <c r="G4">
        <v>0</v>
      </c>
      <c r="H4">
        <v>63.470055710306404</v>
      </c>
      <c r="I4">
        <v>125.20825162488332</v>
      </c>
      <c r="J4">
        <v>216.42430153203131</v>
      </c>
      <c r="K4">
        <v>211.11595287836718</v>
      </c>
      <c r="L4">
        <v>118.39518991798303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10</v>
      </c>
      <c r="B5">
        <v>0</v>
      </c>
      <c r="C5">
        <v>84600</v>
      </c>
      <c r="D5" s="33">
        <v>151200</v>
      </c>
      <c r="E5">
        <v>0</v>
      </c>
      <c r="F5">
        <v>0</v>
      </c>
      <c r="G5">
        <v>0</v>
      </c>
      <c r="H5">
        <v>62.699999999999939</v>
      </c>
      <c r="I5">
        <v>116.7201666666665</v>
      </c>
      <c r="J5">
        <v>179.65974999999986</v>
      </c>
      <c r="K5">
        <v>186.62494444444417</v>
      </c>
      <c r="L5">
        <v>104.26730555555532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11</v>
      </c>
      <c r="B6">
        <v>16200</v>
      </c>
      <c r="C6">
        <v>285300</v>
      </c>
      <c r="D6" s="33">
        <v>318600</v>
      </c>
      <c r="E6">
        <v>0</v>
      </c>
      <c r="F6">
        <v>0</v>
      </c>
      <c r="G6">
        <v>0</v>
      </c>
      <c r="H6">
        <v>62.700000000000387</v>
      </c>
      <c r="I6">
        <v>116.7201666666662</v>
      </c>
      <c r="J6">
        <v>179.65974999999929</v>
      </c>
      <c r="K6">
        <v>186.62494444444562</v>
      </c>
      <c r="L6">
        <v>104.26730555555613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945900</v>
      </c>
      <c r="C7">
        <v>2257200</v>
      </c>
      <c r="D7" s="33">
        <v>398700</v>
      </c>
      <c r="E7">
        <v>0</v>
      </c>
      <c r="F7">
        <v>0</v>
      </c>
      <c r="G7">
        <v>0</v>
      </c>
      <c r="H7">
        <v>63.074887556223182</v>
      </c>
      <c r="I7">
        <v>116.82147826086728</v>
      </c>
      <c r="J7">
        <v>197.24174550225206</v>
      </c>
      <c r="K7">
        <v>209.40770006663234</v>
      </c>
      <c r="L7">
        <v>115.99018151340664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</v>
      </c>
      <c r="B8">
        <v>2456100</v>
      </c>
      <c r="C8">
        <v>14291100</v>
      </c>
      <c r="D8" s="33">
        <v>3348900</v>
      </c>
      <c r="E8">
        <v>0</v>
      </c>
      <c r="F8">
        <v>0</v>
      </c>
      <c r="G8">
        <v>0</v>
      </c>
      <c r="H8">
        <v>63.75</v>
      </c>
      <c r="I8">
        <v>128.37100000001118</v>
      </c>
      <c r="J8">
        <v>223.29949999998945</v>
      </c>
      <c r="K8">
        <v>211.93999999997868</v>
      </c>
      <c r="L8">
        <v>119.39140277776654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17</v>
      </c>
      <c r="B9">
        <v>258300</v>
      </c>
      <c r="C9">
        <v>975600</v>
      </c>
      <c r="D9" s="33">
        <v>414000</v>
      </c>
      <c r="E9">
        <v>0</v>
      </c>
      <c r="F9">
        <v>0</v>
      </c>
      <c r="G9">
        <v>0</v>
      </c>
      <c r="H9">
        <v>61.412644281217212</v>
      </c>
      <c r="I9">
        <v>124.87208237145798</v>
      </c>
      <c r="J9">
        <v>218.53059312696465</v>
      </c>
      <c r="K9">
        <v>211.75652623295005</v>
      </c>
      <c r="L9">
        <v>120.50043478197615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19</v>
      </c>
      <c r="B10">
        <v>1312200</v>
      </c>
      <c r="C10">
        <v>7623000</v>
      </c>
      <c r="D10" s="33">
        <v>2088900</v>
      </c>
      <c r="E10">
        <v>0</v>
      </c>
      <c r="F10">
        <v>0</v>
      </c>
      <c r="G10">
        <v>0</v>
      </c>
      <c r="H10">
        <v>63.682215743440224</v>
      </c>
      <c r="I10">
        <v>127.60518853255893</v>
      </c>
      <c r="J10">
        <v>221.63477514577448</v>
      </c>
      <c r="K10">
        <v>211.74046950923406</v>
      </c>
      <c r="L10">
        <v>119.1501849692269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20</v>
      </c>
      <c r="B11">
        <v>0</v>
      </c>
      <c r="C11">
        <v>812700</v>
      </c>
      <c r="D11" s="33">
        <v>185400</v>
      </c>
      <c r="E11">
        <v>0</v>
      </c>
      <c r="F11">
        <v>0</v>
      </c>
      <c r="G11">
        <v>0</v>
      </c>
      <c r="H11">
        <v>63.75</v>
      </c>
      <c r="I11">
        <v>128.37099999999927</v>
      </c>
      <c r="J11">
        <v>223.29949999999681</v>
      </c>
      <c r="K11">
        <v>211.94000000000153</v>
      </c>
      <c r="L11">
        <v>119.39140277777874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24</v>
      </c>
      <c r="B12">
        <v>17100</v>
      </c>
      <c r="C12">
        <v>530100</v>
      </c>
      <c r="D12" s="33">
        <v>98100</v>
      </c>
      <c r="E12">
        <v>0</v>
      </c>
      <c r="F12">
        <v>0</v>
      </c>
      <c r="G12">
        <v>0</v>
      </c>
      <c r="H12">
        <v>56.25</v>
      </c>
      <c r="I12">
        <v>117.14383333333362</v>
      </c>
      <c r="J12">
        <v>207.99725000000029</v>
      </c>
      <c r="K12">
        <v>211.35127777777862</v>
      </c>
      <c r="L12">
        <v>122.95001388889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28</v>
      </c>
      <c r="B13">
        <v>49500</v>
      </c>
      <c r="C13">
        <v>83700</v>
      </c>
      <c r="D13" s="33">
        <v>0</v>
      </c>
      <c r="E13">
        <v>0</v>
      </c>
      <c r="F13">
        <v>0</v>
      </c>
      <c r="G13">
        <v>0</v>
      </c>
      <c r="H13">
        <v>56.25</v>
      </c>
      <c r="I13">
        <v>117.14383333333349</v>
      </c>
      <c r="J13">
        <v>207.99725000000018</v>
      </c>
      <c r="K13">
        <v>211.35127777777757</v>
      </c>
      <c r="L13">
        <v>122.95001388888888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181800</v>
      </c>
      <c r="C14">
        <v>808200</v>
      </c>
      <c r="D14" s="33">
        <v>1402200</v>
      </c>
      <c r="E14">
        <v>0</v>
      </c>
      <c r="F14">
        <v>0</v>
      </c>
      <c r="G14">
        <v>0</v>
      </c>
      <c r="H14">
        <v>62.688477653630542</v>
      </c>
      <c r="I14">
        <v>116.57371764431983</v>
      </c>
      <c r="J14">
        <v>180.74813163407842</v>
      </c>
      <c r="K14">
        <v>188.29819824643218</v>
      </c>
      <c r="L14">
        <v>105.10104440176795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44</v>
      </c>
      <c r="B15">
        <v>0</v>
      </c>
      <c r="C15">
        <v>1800</v>
      </c>
      <c r="D15" s="33">
        <v>0</v>
      </c>
      <c r="E15">
        <v>0</v>
      </c>
      <c r="F15">
        <v>0</v>
      </c>
      <c r="G15">
        <v>0</v>
      </c>
      <c r="H15">
        <v>55.35</v>
      </c>
      <c r="I15">
        <v>109.51783333333331</v>
      </c>
      <c r="J15">
        <v>161.52374999999992</v>
      </c>
      <c r="K15">
        <v>167.78583333333333</v>
      </c>
      <c r="L15">
        <v>93.057680555555578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2262600</v>
      </c>
      <c r="C16">
        <v>6532200</v>
      </c>
      <c r="D16" s="33">
        <v>1113300</v>
      </c>
      <c r="E16">
        <v>0</v>
      </c>
      <c r="F16">
        <v>0</v>
      </c>
      <c r="G16">
        <v>0</v>
      </c>
      <c r="H16">
        <v>63.75</v>
      </c>
      <c r="I16">
        <v>128.37100000000078</v>
      </c>
      <c r="J16">
        <v>223.29949999999963</v>
      </c>
      <c r="K16">
        <v>211.93999999999625</v>
      </c>
      <c r="L16">
        <v>119.39140277777464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48</v>
      </c>
      <c r="B17">
        <v>467100</v>
      </c>
      <c r="C17">
        <v>819000</v>
      </c>
      <c r="D17" s="33">
        <v>759600</v>
      </c>
      <c r="E17">
        <v>0</v>
      </c>
      <c r="F17">
        <v>0</v>
      </c>
      <c r="G17">
        <v>0</v>
      </c>
      <c r="H17">
        <v>62.26462585034016</v>
      </c>
      <c r="I17">
        <v>124.29621050642416</v>
      </c>
      <c r="J17">
        <v>212.64691326530408</v>
      </c>
      <c r="K17">
        <v>207.18883812043458</v>
      </c>
      <c r="L17">
        <v>117.22678275384315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54000</v>
      </c>
      <c r="C18">
        <v>953100</v>
      </c>
      <c r="D18" s="33">
        <v>347400</v>
      </c>
      <c r="E18">
        <v>0</v>
      </c>
      <c r="F18">
        <v>0</v>
      </c>
      <c r="G18">
        <v>0</v>
      </c>
      <c r="H18">
        <v>56.25</v>
      </c>
      <c r="I18">
        <v>117.14383333333426</v>
      </c>
      <c r="J18">
        <v>207.99724999999617</v>
      </c>
      <c r="K18">
        <v>211.35127777777893</v>
      </c>
      <c r="L18">
        <v>122.95001388888774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207900</v>
      </c>
      <c r="C19">
        <v>871200</v>
      </c>
      <c r="D19" s="33">
        <v>429300</v>
      </c>
      <c r="E19">
        <v>0</v>
      </c>
      <c r="F19">
        <v>0</v>
      </c>
      <c r="G19">
        <v>0</v>
      </c>
      <c r="H19">
        <v>62.699999999999555</v>
      </c>
      <c r="I19">
        <v>116.72016666666613</v>
      </c>
      <c r="J19">
        <v>179.65975000000017</v>
      </c>
      <c r="K19">
        <v>186.62494444444548</v>
      </c>
      <c r="L19">
        <v>104.267305555555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21378600</v>
      </c>
      <c r="C20">
        <v>37387800</v>
      </c>
      <c r="D20" s="33">
        <v>16861500</v>
      </c>
      <c r="E20">
        <v>0</v>
      </c>
      <c r="F20">
        <v>0</v>
      </c>
      <c r="G20">
        <v>0</v>
      </c>
      <c r="H20">
        <v>64.792873005902933</v>
      </c>
      <c r="I20">
        <v>127.1620612570877</v>
      </c>
      <c r="J20">
        <v>215.09230600164901</v>
      </c>
      <c r="K20">
        <v>212.74166463509545</v>
      </c>
      <c r="L20">
        <v>120.07971967209754</v>
      </c>
      <c r="M20">
        <v>0</v>
      </c>
      <c r="N20">
        <v>0</v>
      </c>
      <c r="O20">
        <v>0</v>
      </c>
      <c r="P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" sqref="D3:D20"/>
    </sheetView>
  </sheetViews>
  <sheetFormatPr defaultColWidth="11.5703125" defaultRowHeight="15" x14ac:dyDescent="0.25"/>
  <sheetData>
    <row r="1" spans="1:16" x14ac:dyDescent="0.25">
      <c r="A1" s="1" t="s">
        <v>1</v>
      </c>
      <c r="B1" s="1"/>
      <c r="C1" s="1"/>
      <c r="D1" s="1"/>
    </row>
    <row r="2" spans="1:16" x14ac:dyDescent="0.25">
      <c r="A2" t="s">
        <v>0</v>
      </c>
      <c r="B2" t="s">
        <v>72</v>
      </c>
      <c r="C2" t="s">
        <v>73</v>
      </c>
      <c r="D2" t="s">
        <v>71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31581900</v>
      </c>
      <c r="D20">
        <v>38174400</v>
      </c>
      <c r="E20">
        <v>0</v>
      </c>
      <c r="F20">
        <v>0</v>
      </c>
      <c r="G20">
        <v>30.430542487888307</v>
      </c>
      <c r="H20">
        <v>59.169781012846741</v>
      </c>
      <c r="I20">
        <v>115.74746260016266</v>
      </c>
      <c r="J20">
        <v>142.94495819730568</v>
      </c>
      <c r="K20">
        <v>147.01228080484202</v>
      </c>
      <c r="L20">
        <v>136.36331514679921</v>
      </c>
      <c r="M20">
        <v>110.51723332693017</v>
      </c>
      <c r="N20">
        <v>82.563328222651521</v>
      </c>
      <c r="O20">
        <v>39.162321629014151</v>
      </c>
      <c r="P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dams</vt:lpstr>
      <vt:lpstr>rainfall</vt:lpstr>
      <vt:lpstr>inflows</vt:lpstr>
      <vt:lpstr>evaporation</vt:lpstr>
      <vt:lpstr>storage</vt:lpstr>
      <vt:lpstr>olive</vt:lpstr>
      <vt:lpstr>citrus</vt:lpstr>
      <vt:lpstr>tomato</vt:lpstr>
      <vt:lpstr>apple</vt:lpstr>
      <vt:lpstr>cherry</vt:lpstr>
      <vt:lpstr>eggplant</vt:lpstr>
      <vt:lpstr>lettuce</vt:lpstr>
      <vt:lpstr>cauliflower</vt:lpstr>
      <vt:lpstr>forage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Avisse</dc:creator>
  <cp:lastModifiedBy>Nico</cp:lastModifiedBy>
  <dcterms:created xsi:type="dcterms:W3CDTF">2017-03-23T20:31:08Z</dcterms:created>
  <dcterms:modified xsi:type="dcterms:W3CDTF">2018-02-14T15:58:04Z</dcterms:modified>
</cp:coreProperties>
</file>